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1640" tabRatio="627" activeTab="0"/>
  </bookViews>
  <sheets>
    <sheet name="Заявка" sheetId="1" r:id="rId1"/>
  </sheets>
  <definedNames>
    <definedName name="_xlnm.Print_Area" localSheetId="0">'Заявка'!$A$1:$G$70</definedName>
  </definedNames>
  <calcPr fullCalcOnLoad="1"/>
</workbook>
</file>

<file path=xl/sharedStrings.xml><?xml version="1.0" encoding="utf-8"?>
<sst xmlns="http://schemas.openxmlformats.org/spreadsheetml/2006/main" count="69" uniqueCount="68">
  <si>
    <t>Заявка</t>
  </si>
  <si>
    <t>Інші видатки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</si>
  <si>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</si>
  <si>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</si>
  <si>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Показник</t>
  </si>
  <si>
    <t>Уточнений план</t>
  </si>
  <si>
    <t>Профінансовано, грн.</t>
  </si>
  <si>
    <t>Сума заявки, грн.*</t>
  </si>
  <si>
    <t>Примітка*</t>
  </si>
  <si>
    <t>КПКВК</t>
  </si>
  <si>
    <t>КЕКВ</t>
  </si>
  <si>
    <t>на рік, грн.</t>
  </si>
  <si>
    <t>на відповідний період, грн.</t>
  </si>
  <si>
    <t>Всього</t>
  </si>
  <si>
    <t>* до заявки в обов'язковому порядку додається детальна розшифровка заявлених сум за напрямками використання, заходами в довільній формі для можливості здійснення детального аналізу замовлених коштів</t>
  </si>
  <si>
    <t>в т.ч.:</t>
  </si>
  <si>
    <t>Медикаменти та перев'язувальні матеріали</t>
  </si>
  <si>
    <t>Продукти харчування</t>
  </si>
  <si>
    <t>Оплата комунальних послуг та енергоносіїв</t>
  </si>
  <si>
    <t>- оплата водопостачання та водовідведення</t>
  </si>
  <si>
    <t>- оплата електроенергії</t>
  </si>
  <si>
    <t>- оплата природного газу</t>
  </si>
  <si>
    <t>Інші виплати населенню</t>
  </si>
  <si>
    <t>Стипендія</t>
  </si>
  <si>
    <t>ІНШІ в т.числі</t>
  </si>
  <si>
    <t>Предмети, матеріали, обладнання та інвентар</t>
  </si>
  <si>
    <t>ЧТКЕ</t>
  </si>
  <si>
    <t>ЧТЕЦ</t>
  </si>
  <si>
    <t xml:space="preserve"> оплата теплопостачання  в т.ч.</t>
  </si>
  <si>
    <t>Заробітна плата   (м/б)</t>
  </si>
  <si>
    <t>Нарахування на оплату праці    (м/б)</t>
  </si>
  <si>
    <t>Додаток 8
до Порядку складання і виконання розпису міського бюджету м.Черкаси</t>
  </si>
  <si>
    <t>0611020</t>
  </si>
  <si>
    <t>1. Придбання канцелярського, креслярського, письмового приладдя, пакувального матеріалу, паперу, картону, вітальних листівок, конвертів, марок для відправки службової кореспонденції тощо</t>
  </si>
  <si>
    <t>3. Придбання або передплата періодичних, довідкових, інформаційних видань, придбання та виготовлення підручників та книг</t>
  </si>
  <si>
    <t>5. Плата за оренду приміщень (у тому числі гаражів, складів тощо) як для довгострокового, так і короткострокового користування, транспортних засобів усіх видів (у тому числі автомобілів, літаків тощо), обладнання, контейнерів; плата за оренду місця для прокладення кабелю тощо</t>
  </si>
  <si>
    <t>7. Оплата послуг з поточного ремонту та технічного обслуговування транспортних засобів, обладнання, техніки, механізмів, локальної мережі, систем пожежогасіння, охоронної сигналізації, систем вентиляції, ескалаторів, ліфтів, сміттєпроводів, видатки на технічне обслуговування та утримання в належному стані систем вуличного освітлення, внутрішніх та зовнішніх мереж тепло-, водо-, електро-, газопостачання та водовідведення, підготовку до опалювального сезону теплових господарств; оплата поточного ремонту доріг, будівель, приміщень тощо</t>
  </si>
  <si>
    <t>10. Оплата послуг із благоустрою населених пунктів, утримання в належному санітарно-технічному стані об’єктів благоустрою, зелених насаджень, оплата послуг з проведення дезінфекційних заходів</t>
  </si>
  <si>
    <t>11. Оплата послуг з технічного обслуговування обладнання та адміністрування програмного забезпечення</t>
  </si>
  <si>
    <t>14. Оплата послуг з перезарядки вогнегасників, картриджів, тонерів, послуг з надання теле-, радіоефіру, фотопослуг та послуг із ксерокопіювання, надання оголошень у засобах масової інформації, у тому числі електронних, виготовлення відеофільму (крім випадків, коли після виготовлення відеофільм береться на облік як нематеріальний актив)</t>
  </si>
  <si>
    <t>18. Оплата послуг з підключення мобільних телефонів та послуг мобільного зв’язку, оплата послуг фіксованого телефонного (місцевого, міжміського, міжнародного) зв'язку, спецзв'язку, факсимільного зв'язку, супутникового зв'язку, електронної пошти, плата за користування каналами зв'язку; оплата послуг з установки телефонів, абонентних телеграфних апаратів, телефаксів</t>
  </si>
  <si>
    <t>19. Оплата послуг фельд'єгерської служби, доставки дипломатичної пошти, експрес-доставки, радіоточки, плата за користування абонентськими скриньками, поштових відправлень, включаючи телеграми, листи, бандеролі; поштових послуг при переказах коштів (у тому числі пенсій всіх видів та поштових послуг з доставки та виплати сум компенсаційних виплат власникам грошових заощаджень) тощо</t>
  </si>
  <si>
    <t>Постанова уряду</t>
  </si>
  <si>
    <t>Міська програма</t>
  </si>
  <si>
    <t>Дитяча література</t>
  </si>
  <si>
    <t>Збірник ціноутворення</t>
  </si>
  <si>
    <t>Методична література, поліграфія</t>
  </si>
  <si>
    <t>Навчальні посібники</t>
  </si>
  <si>
    <t>Передплата періодичних видань</t>
  </si>
  <si>
    <t>Оренда контейнера</t>
  </si>
  <si>
    <t>Поточний ремонт  внутрішніх електромереж</t>
  </si>
  <si>
    <t>Обслуговування електрообладнання</t>
  </si>
  <si>
    <t xml:space="preserve">Виготовлення ПКД,технічної документації, методичних посібників </t>
  </si>
  <si>
    <t>Розробка проекту відведення зем.ділянки</t>
  </si>
  <si>
    <t>Заміна акту на землю (присвоєння кадастрового номеру)</t>
  </si>
  <si>
    <t>Грошова оцінка землі</t>
  </si>
  <si>
    <t>Вивіз сміття</t>
  </si>
  <si>
    <t>Технічна підтримка програми "КУРС: Школа"</t>
  </si>
  <si>
    <t>Заправка картриджів</t>
  </si>
  <si>
    <t>Заправка вогнегасників</t>
  </si>
  <si>
    <t>Послуги зв'язку</t>
  </si>
  <si>
    <t>Послуги пошти-відправка кореспонденції</t>
  </si>
  <si>
    <t>Директор</t>
  </si>
  <si>
    <t>Головний бухгалтер</t>
  </si>
  <si>
    <t>В.І.Сабадаш</t>
  </si>
  <si>
    <t>Т.В.Джумайло</t>
  </si>
  <si>
    <t>на виділення коштів загального фонду міського бюджету по Черкаській ЗОШ І-ІІІ ступенів № 4</t>
  </si>
  <si>
    <t>КПКВК 0611020 станом на 23.03.2018 року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</si>
</sst>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_(* #,##0_);_(* \(#,##0\);_(* &quot;-&quot;??_);_(@_)"/>
    <numFmt numFmtId="197" formatCode="0.0"/>
    <numFmt numFmtId="198" formatCode="#,##0.0"/>
    <numFmt numFmtId="199" formatCode="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b/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0" fillId="0" borderId="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0" fillId="0" borderId="0" xfId="0" applyFont="1" applyAlignment="1">
      <alignment horizontal="left" wrapText="1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right" vertical="center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4" fontId="29" fillId="0" borderId="10" xfId="0" applyNumberFormat="1" applyFont="1" applyBorder="1" applyAlignment="1">
      <alignment vertical="center" wrapText="1"/>
    </xf>
    <xf numFmtId="4" fontId="29" fillId="0" borderId="10" xfId="0" applyNumberFormat="1" applyFont="1" applyBorder="1" applyAlignment="1">
      <alignment horizontal="right" vertical="center" wrapText="1"/>
    </xf>
    <xf numFmtId="4" fontId="29" fillId="24" borderId="10" xfId="0" applyNumberFormat="1" applyFont="1" applyFill="1" applyBorder="1" applyAlignment="1">
      <alignment vertical="center" wrapText="1"/>
    </xf>
    <xf numFmtId="0" fontId="29" fillId="0" borderId="0" xfId="0" applyFont="1" applyAlignment="1">
      <alignment horizontal="left"/>
    </xf>
    <xf numFmtId="0" fontId="29" fillId="0" borderId="11" xfId="0" applyFont="1" applyBorder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left" wrapText="1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horizontal="center" vertical="center" wrapText="1"/>
    </xf>
    <xf numFmtId="4" fontId="32" fillId="0" borderId="10" xfId="0" applyNumberFormat="1" applyFont="1" applyBorder="1" applyAlignment="1">
      <alignment vertical="center" wrapText="1"/>
    </xf>
    <xf numFmtId="4" fontId="31" fillId="0" borderId="10" xfId="0" applyNumberFormat="1" applyFont="1" applyBorder="1" applyAlignment="1">
      <alignment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7" fillId="0" borderId="0" xfId="0" applyFont="1" applyBorder="1" applyAlignment="1">
      <alignment vertical="center" wrapText="1"/>
    </xf>
    <xf numFmtId="4" fontId="29" fillId="0" borderId="0" xfId="0" applyNumberFormat="1" applyFont="1" applyBorder="1" applyAlignment="1">
      <alignment vertical="center" wrapText="1"/>
    </xf>
    <xf numFmtId="4" fontId="31" fillId="0" borderId="0" xfId="0" applyNumberFormat="1" applyFont="1" applyBorder="1" applyAlignment="1">
      <alignment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34" fillId="0" borderId="10" xfId="0" applyNumberFormat="1" applyFont="1" applyBorder="1" applyAlignment="1">
      <alignment vertical="center" wrapText="1"/>
    </xf>
    <xf numFmtId="4" fontId="34" fillId="0" borderId="10" xfId="0" applyNumberFormat="1" applyFont="1" applyBorder="1" applyAlignment="1">
      <alignment horizontal="right" vertical="center" wrapText="1"/>
    </xf>
    <xf numFmtId="4" fontId="34" fillId="24" borderId="10" xfId="0" applyNumberFormat="1" applyFont="1" applyFill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9" fillId="0" borderId="11" xfId="0" applyFont="1" applyBorder="1" applyAlignment="1">
      <alignment horizontal="center"/>
    </xf>
    <xf numFmtId="0" fontId="21" fillId="0" borderId="0" xfId="0" applyFont="1" applyAlignment="1">
      <alignment horizontal="left" wrapText="1"/>
    </xf>
    <xf numFmtId="0" fontId="32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1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896"/>
  <sheetViews>
    <sheetView tabSelected="1" zoomScale="50" zoomScaleNormal="50" zoomScalePageLayoutView="0" workbookViewId="0" topLeftCell="A46">
      <selection activeCell="G29" sqref="G29"/>
    </sheetView>
  </sheetViews>
  <sheetFormatPr defaultColWidth="9.00390625" defaultRowHeight="12.75"/>
  <cols>
    <col min="1" max="1" width="124.00390625" style="0" customWidth="1"/>
    <col min="2" max="2" width="13.25390625" style="0" customWidth="1"/>
    <col min="3" max="3" width="24.00390625" style="0" customWidth="1"/>
    <col min="4" max="4" width="22.75390625" style="0" customWidth="1"/>
    <col min="5" max="5" width="22.00390625" style="0" customWidth="1"/>
    <col min="6" max="6" width="24.00390625" style="0" customWidth="1"/>
    <col min="7" max="7" width="68.75390625" style="0" customWidth="1"/>
    <col min="8" max="8" width="8.125" style="0" customWidth="1"/>
    <col min="9" max="9" width="7.75390625" style="0" customWidth="1"/>
    <col min="10" max="10" width="7.375" style="0" customWidth="1"/>
  </cols>
  <sheetData>
    <row r="1" spans="6:7" ht="47.25" customHeight="1">
      <c r="F1" s="43" t="s">
        <v>31</v>
      </c>
      <c r="G1" s="43"/>
    </row>
    <row r="2" spans="1:7" s="29" customFormat="1" ht="26.25">
      <c r="A2" s="47" t="s">
        <v>0</v>
      </c>
      <c r="B2" s="47"/>
      <c r="C2" s="47"/>
      <c r="D2" s="47"/>
      <c r="E2" s="47"/>
      <c r="F2" s="47"/>
      <c r="G2" s="28"/>
    </row>
    <row r="3" spans="1:7" ht="20.25" customHeight="1">
      <c r="A3" s="47" t="s">
        <v>0</v>
      </c>
      <c r="B3" s="47"/>
      <c r="C3" s="47"/>
      <c r="D3" s="47"/>
      <c r="E3" s="47"/>
      <c r="F3" s="47"/>
      <c r="G3" s="1"/>
    </row>
    <row r="4" spans="1:7" ht="25.5">
      <c r="A4" s="48" t="s">
        <v>66</v>
      </c>
      <c r="B4" s="48"/>
      <c r="C4" s="48"/>
      <c r="D4" s="48"/>
      <c r="E4" s="48"/>
      <c r="F4" s="48"/>
      <c r="G4" s="2"/>
    </row>
    <row r="5" spans="1:7" ht="25.5">
      <c r="A5" s="47" t="s">
        <v>67</v>
      </c>
      <c r="B5" s="47"/>
      <c r="C5" s="47"/>
      <c r="D5" s="47"/>
      <c r="E5" s="47"/>
      <c r="F5" s="47"/>
      <c r="G5" s="3"/>
    </row>
    <row r="6" spans="1:7" ht="1.5" customHeight="1">
      <c r="A6" s="8"/>
      <c r="B6" s="8"/>
      <c r="C6" s="8"/>
      <c r="D6" s="8"/>
      <c r="E6" s="8"/>
      <c r="F6" s="8"/>
      <c r="G6" s="1"/>
    </row>
    <row r="7" spans="1:14" ht="12.75" customHeight="1">
      <c r="A7" s="41" t="s">
        <v>4</v>
      </c>
      <c r="B7" s="41"/>
      <c r="C7" s="42" t="s">
        <v>5</v>
      </c>
      <c r="D7" s="41"/>
      <c r="E7" s="41" t="s">
        <v>6</v>
      </c>
      <c r="F7" s="41" t="s">
        <v>7</v>
      </c>
      <c r="G7" s="46" t="s">
        <v>8</v>
      </c>
      <c r="H7" s="38"/>
      <c r="I7" s="14"/>
      <c r="J7" s="14"/>
      <c r="K7" s="14"/>
      <c r="L7" s="14"/>
      <c r="M7" s="14"/>
      <c r="N7" s="14"/>
    </row>
    <row r="8" spans="1:14" ht="20.25">
      <c r="A8" s="41"/>
      <c r="B8" s="41"/>
      <c r="C8" s="42"/>
      <c r="D8" s="41"/>
      <c r="E8" s="41"/>
      <c r="F8" s="41"/>
      <c r="G8" s="46"/>
      <c r="H8" s="38"/>
      <c r="I8" s="14"/>
      <c r="J8" s="14"/>
      <c r="K8" s="14"/>
      <c r="L8" s="14"/>
      <c r="M8" s="14"/>
      <c r="N8" s="14"/>
    </row>
    <row r="9" spans="1:14" ht="20.25">
      <c r="A9" s="41"/>
      <c r="B9" s="41"/>
      <c r="C9" s="42"/>
      <c r="D9" s="41"/>
      <c r="E9" s="41"/>
      <c r="F9" s="41"/>
      <c r="G9" s="46"/>
      <c r="H9" s="38"/>
      <c r="I9" s="14"/>
      <c r="J9" s="14"/>
      <c r="K9" s="14"/>
      <c r="L9" s="14"/>
      <c r="M9" s="14"/>
      <c r="N9" s="14"/>
    </row>
    <row r="10" spans="1:14" ht="20.25">
      <c r="A10" s="39" t="s">
        <v>9</v>
      </c>
      <c r="B10" s="39" t="s">
        <v>10</v>
      </c>
      <c r="C10" s="41" t="s">
        <v>11</v>
      </c>
      <c r="D10" s="41" t="s">
        <v>12</v>
      </c>
      <c r="E10" s="41"/>
      <c r="F10" s="41"/>
      <c r="G10" s="46"/>
      <c r="H10" s="38"/>
      <c r="I10" s="14"/>
      <c r="J10" s="14"/>
      <c r="K10" s="14"/>
      <c r="L10" s="14"/>
      <c r="M10" s="14"/>
      <c r="N10" s="14"/>
    </row>
    <row r="11" spans="1:14" ht="20.25">
      <c r="A11" s="40"/>
      <c r="B11" s="40"/>
      <c r="C11" s="41"/>
      <c r="D11" s="41"/>
      <c r="E11" s="41"/>
      <c r="F11" s="41"/>
      <c r="G11" s="46"/>
      <c r="H11" s="38"/>
      <c r="I11" s="14"/>
      <c r="J11" s="14"/>
      <c r="K11" s="14"/>
      <c r="L11" s="14"/>
      <c r="M11" s="14"/>
      <c r="N11" s="14"/>
    </row>
    <row r="12" spans="1:8" ht="26.25">
      <c r="A12" s="33" t="s">
        <v>32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25">
        <v>7</v>
      </c>
      <c r="H12" s="4"/>
    </row>
    <row r="13" spans="1:8" ht="26.25">
      <c r="A13" s="10" t="s">
        <v>29</v>
      </c>
      <c r="B13" s="10">
        <v>2111</v>
      </c>
      <c r="C13" s="15"/>
      <c r="D13" s="15"/>
      <c r="E13" s="15"/>
      <c r="F13" s="15"/>
      <c r="G13" s="26"/>
      <c r="H13" s="6"/>
    </row>
    <row r="14" spans="1:8" ht="26.25">
      <c r="A14" s="10" t="s">
        <v>30</v>
      </c>
      <c r="B14" s="10">
        <v>2120</v>
      </c>
      <c r="C14" s="15"/>
      <c r="D14" s="15"/>
      <c r="E14" s="15"/>
      <c r="F14" s="15"/>
      <c r="G14" s="26"/>
      <c r="H14" s="6"/>
    </row>
    <row r="15" spans="1:8" ht="26.25">
      <c r="A15" s="10" t="s">
        <v>16</v>
      </c>
      <c r="B15" s="10">
        <v>2220</v>
      </c>
      <c r="C15" s="15"/>
      <c r="D15" s="15"/>
      <c r="E15" s="15"/>
      <c r="F15" s="15"/>
      <c r="G15" s="26"/>
      <c r="H15" s="6"/>
    </row>
    <row r="16" spans="1:8" ht="26.25">
      <c r="A16" s="10" t="s">
        <v>17</v>
      </c>
      <c r="B16" s="10">
        <v>2230</v>
      </c>
      <c r="C16" s="15">
        <f>C17+C18</f>
        <v>462700</v>
      </c>
      <c r="D16" s="15">
        <f>D17+D18</f>
        <v>19250</v>
      </c>
      <c r="E16" s="15">
        <f>E17+E18</f>
        <v>105470.2</v>
      </c>
      <c r="F16" s="15">
        <f>F17+F18</f>
        <v>0</v>
      </c>
      <c r="G16" s="26"/>
      <c r="H16" s="6"/>
    </row>
    <row r="17" spans="1:8" s="34" customFormat="1" ht="26.25">
      <c r="A17" s="11" t="s">
        <v>42</v>
      </c>
      <c r="B17" s="11">
        <v>2230</v>
      </c>
      <c r="C17" s="15">
        <v>14700</v>
      </c>
      <c r="D17" s="15">
        <v>5400</v>
      </c>
      <c r="E17" s="15">
        <f>4065.51+1068.09</f>
        <v>5133.6</v>
      </c>
      <c r="F17" s="15"/>
      <c r="G17" s="26"/>
      <c r="H17" s="6"/>
    </row>
    <row r="18" spans="1:8" s="34" customFormat="1" ht="26.25">
      <c r="A18" s="11" t="s">
        <v>43</v>
      </c>
      <c r="B18" s="11">
        <v>2230</v>
      </c>
      <c r="C18" s="15">
        <v>448000</v>
      </c>
      <c r="D18" s="15">
        <v>13850</v>
      </c>
      <c r="E18" s="15">
        <f>77840.04+22496.56</f>
        <v>100336.59999999999</v>
      </c>
      <c r="F18" s="15"/>
      <c r="G18" s="26"/>
      <c r="H18" s="6"/>
    </row>
    <row r="19" spans="1:8" ht="26.25">
      <c r="A19" s="10" t="s">
        <v>18</v>
      </c>
      <c r="B19" s="10">
        <v>2270</v>
      </c>
      <c r="C19" s="15">
        <f>SUM(C21+C24+C25)</f>
        <v>759700</v>
      </c>
      <c r="D19" s="15">
        <f>SUM(D21+D24+D25)</f>
        <v>264404.5</v>
      </c>
      <c r="E19" s="15">
        <f>SUM(E21+E24+E25)</f>
        <v>282651.38</v>
      </c>
      <c r="F19" s="15">
        <f>SUM(F21+F24+F25)</f>
        <v>0</v>
      </c>
      <c r="G19" s="26"/>
      <c r="H19" s="6"/>
    </row>
    <row r="20" spans="1:8" ht="26.25">
      <c r="A20" s="11"/>
      <c r="B20" s="11" t="s">
        <v>15</v>
      </c>
      <c r="C20" s="15"/>
      <c r="D20" s="15"/>
      <c r="E20" s="15"/>
      <c r="F20" s="15"/>
      <c r="G20" s="26"/>
      <c r="H20" s="6"/>
    </row>
    <row r="21" spans="1:8" ht="26.25">
      <c r="A21" s="11" t="s">
        <v>28</v>
      </c>
      <c r="B21" s="11">
        <v>2271</v>
      </c>
      <c r="C21" s="15">
        <f>SUM(C22+C23)</f>
        <v>677600</v>
      </c>
      <c r="D21" s="15">
        <f>SUM(D22+D23)</f>
        <v>256365.22</v>
      </c>
      <c r="E21" s="15">
        <f>SUM(E22+E23)</f>
        <v>256365.22</v>
      </c>
      <c r="F21" s="15">
        <f>SUM(F22+F23)</f>
        <v>0</v>
      </c>
      <c r="G21" s="26"/>
      <c r="H21" s="6"/>
    </row>
    <row r="22" spans="1:8" ht="26.25">
      <c r="A22" s="11" t="s">
        <v>26</v>
      </c>
      <c r="B22" s="11"/>
      <c r="C22" s="15"/>
      <c r="D22" s="15"/>
      <c r="E22" s="15"/>
      <c r="F22" s="15"/>
      <c r="G22" s="26"/>
      <c r="H22" s="6"/>
    </row>
    <row r="23" spans="1:8" ht="26.25">
      <c r="A23" s="11" t="s">
        <v>27</v>
      </c>
      <c r="B23" s="11"/>
      <c r="C23" s="15">
        <v>677600</v>
      </c>
      <c r="D23" s="15">
        <v>256365.22</v>
      </c>
      <c r="E23" s="15">
        <v>256365.22</v>
      </c>
      <c r="F23" s="15"/>
      <c r="G23" s="26"/>
      <c r="H23" s="6"/>
    </row>
    <row r="24" spans="1:8" ht="26.25">
      <c r="A24" s="11" t="s">
        <v>19</v>
      </c>
      <c r="B24" s="11">
        <v>2272</v>
      </c>
      <c r="C24" s="35">
        <v>25800</v>
      </c>
      <c r="D24" s="35">
        <v>2344.81</v>
      </c>
      <c r="E24" s="35">
        <f>2647.29+2344.81</f>
        <v>4992.1</v>
      </c>
      <c r="F24" s="36"/>
      <c r="G24" s="26"/>
      <c r="H24" s="6"/>
    </row>
    <row r="25" spans="1:8" ht="26.25">
      <c r="A25" s="11" t="s">
        <v>20</v>
      </c>
      <c r="B25" s="11">
        <v>2273</v>
      </c>
      <c r="C25" s="15">
        <v>56300</v>
      </c>
      <c r="D25" s="15">
        <v>5694.47</v>
      </c>
      <c r="E25" s="15">
        <f>15599.59+5694.47</f>
        <v>21294.06</v>
      </c>
      <c r="F25" s="15"/>
      <c r="G25" s="26"/>
      <c r="H25" s="6"/>
    </row>
    <row r="26" spans="1:8" ht="26.25">
      <c r="A26" s="11" t="s">
        <v>21</v>
      </c>
      <c r="B26" s="11">
        <v>2274</v>
      </c>
      <c r="C26" s="15"/>
      <c r="D26" s="15"/>
      <c r="E26" s="15"/>
      <c r="F26" s="16"/>
      <c r="G26" s="26"/>
      <c r="H26" s="6"/>
    </row>
    <row r="27" spans="1:8" ht="26.25">
      <c r="A27" s="10" t="s">
        <v>23</v>
      </c>
      <c r="B27" s="10">
        <v>2720</v>
      </c>
      <c r="C27" s="15"/>
      <c r="D27" s="15"/>
      <c r="E27" s="15"/>
      <c r="F27" s="16"/>
      <c r="G27" s="26"/>
      <c r="H27" s="6"/>
    </row>
    <row r="28" spans="1:8" ht="26.25">
      <c r="A28" s="10" t="s">
        <v>22</v>
      </c>
      <c r="B28" s="10">
        <v>2730</v>
      </c>
      <c r="C28" s="35">
        <v>4126</v>
      </c>
      <c r="D28" s="35">
        <v>510</v>
      </c>
      <c r="E28" s="35">
        <v>1530</v>
      </c>
      <c r="F28" s="36"/>
      <c r="G28" s="26"/>
      <c r="H28" s="6"/>
    </row>
    <row r="29" spans="1:8" ht="40.5">
      <c r="A29" s="11"/>
      <c r="B29" s="11" t="s">
        <v>24</v>
      </c>
      <c r="C29" s="15" t="e">
        <f>SUM(C30+#REF!+C58+C59+C60)</f>
        <v>#REF!</v>
      </c>
      <c r="D29" s="15" t="e">
        <f>SUM(D30+#REF!+D58+D59+D60)</f>
        <v>#REF!</v>
      </c>
      <c r="E29" s="15" t="e">
        <f>SUM(E30+#REF!+E58+E59+E60)</f>
        <v>#REF!</v>
      </c>
      <c r="F29" s="15" t="e">
        <f>SUM(F30+#REF!+F58+F59+F60)</f>
        <v>#REF!</v>
      </c>
      <c r="G29" s="26"/>
      <c r="H29" s="6"/>
    </row>
    <row r="30" spans="1:8" ht="26.25">
      <c r="A30" s="10" t="s">
        <v>25</v>
      </c>
      <c r="B30" s="10">
        <v>2210</v>
      </c>
      <c r="C30" s="15" t="e">
        <f>SUM(C31+#REF!+C32+#REF!+#REF!+#REF!+#REF!+#REF!+#REF!+#REF!+#REF!+#REF!+#REF!+#REF!+#REF!)</f>
        <v>#REF!</v>
      </c>
      <c r="D30" s="15" t="e">
        <f>SUM(D31+#REF!+D32+#REF!+#REF!+#REF!+#REF!+#REF!+#REF!+#REF!+#REF!+#REF!+#REF!+#REF!+#REF!)</f>
        <v>#REF!</v>
      </c>
      <c r="E30" s="15" t="e">
        <f>SUM(E31+#REF!+E32+#REF!+#REF!+#REF!+#REF!+#REF!+#REF!+#REF!+#REF!+#REF!+#REF!+#REF!+#REF!)</f>
        <v>#REF!</v>
      </c>
      <c r="F30" s="15" t="e">
        <f>SUM(F31+#REF!+F32+#REF!+#REF!+#REF!+#REF!+#REF!+#REF!+#REF!+#REF!+#REF!+#REF!+#REF!+#REF!)</f>
        <v>#REF!</v>
      </c>
      <c r="G30" s="26"/>
      <c r="H30" s="6"/>
    </row>
    <row r="31" spans="1:8" ht="60.75">
      <c r="A31" s="11" t="s">
        <v>33</v>
      </c>
      <c r="B31" s="11"/>
      <c r="C31" s="15" t="e">
        <f>SUM(#REF!)</f>
        <v>#REF!</v>
      </c>
      <c r="D31" s="15" t="e">
        <f>SUM(#REF!)</f>
        <v>#REF!</v>
      </c>
      <c r="E31" s="15" t="e">
        <f>SUM(#REF!)</f>
        <v>#REF!</v>
      </c>
      <c r="F31" s="15" t="e">
        <f>SUM(#REF!)</f>
        <v>#REF!</v>
      </c>
      <c r="G31" s="26"/>
      <c r="H31" s="6"/>
    </row>
    <row r="32" spans="1:8" ht="40.5">
      <c r="A32" s="11" t="s">
        <v>34</v>
      </c>
      <c r="B32" s="11"/>
      <c r="C32" s="15">
        <f>SUM(C33:C37)</f>
        <v>6000</v>
      </c>
      <c r="D32" s="15">
        <f>SUM(D33:D37)</f>
        <v>600.24</v>
      </c>
      <c r="E32" s="15">
        <f>SUM(E33:E37)</f>
        <v>600.24</v>
      </c>
      <c r="F32" s="15">
        <f>SUM(F33:F37)</f>
        <v>0</v>
      </c>
      <c r="G32" s="26"/>
      <c r="H32" s="6"/>
    </row>
    <row r="33" spans="1:8" ht="26.25">
      <c r="A33" s="11" t="s">
        <v>44</v>
      </c>
      <c r="B33" s="11"/>
      <c r="C33" s="15"/>
      <c r="D33" s="15"/>
      <c r="E33" s="15"/>
      <c r="F33" s="16"/>
      <c r="G33" s="26"/>
      <c r="H33" s="6"/>
    </row>
    <row r="34" spans="1:8" ht="26.25">
      <c r="A34" s="11" t="s">
        <v>45</v>
      </c>
      <c r="B34" s="11"/>
      <c r="C34" s="15"/>
      <c r="D34" s="15"/>
      <c r="E34" s="15"/>
      <c r="F34" s="16"/>
      <c r="G34" s="26"/>
      <c r="H34" s="6"/>
    </row>
    <row r="35" spans="1:8" ht="26.25">
      <c r="A35" s="11" t="s">
        <v>46</v>
      </c>
      <c r="B35" s="11"/>
      <c r="C35" s="15"/>
      <c r="D35" s="15"/>
      <c r="E35" s="15"/>
      <c r="F35" s="16"/>
      <c r="G35" s="26"/>
      <c r="H35" s="6"/>
    </row>
    <row r="36" spans="1:8" ht="26.25">
      <c r="A36" s="11" t="s">
        <v>47</v>
      </c>
      <c r="B36" s="11"/>
      <c r="C36" s="15"/>
      <c r="D36" s="15"/>
      <c r="E36" s="15"/>
      <c r="F36" s="16"/>
      <c r="G36" s="26"/>
      <c r="H36" s="6"/>
    </row>
    <row r="37" spans="1:8" ht="26.25">
      <c r="A37" s="11" t="s">
        <v>48</v>
      </c>
      <c r="B37" s="11"/>
      <c r="C37" s="35">
        <v>6000</v>
      </c>
      <c r="D37" s="35">
        <v>600.24</v>
      </c>
      <c r="E37" s="35">
        <v>600.24</v>
      </c>
      <c r="F37" s="36"/>
      <c r="G37" s="26"/>
      <c r="H37" s="6"/>
    </row>
    <row r="38" spans="1:8" ht="81">
      <c r="A38" s="11" t="s">
        <v>35</v>
      </c>
      <c r="B38" s="11"/>
      <c r="C38" s="15">
        <f>SUM(C39:C39)</f>
        <v>960</v>
      </c>
      <c r="D38" s="15">
        <f>SUM(D39:D39)</f>
        <v>240</v>
      </c>
      <c r="E38" s="15">
        <f>SUM(E39:E39)</f>
        <v>240</v>
      </c>
      <c r="F38" s="15">
        <f>SUM(F39:F39)</f>
        <v>0</v>
      </c>
      <c r="G38" s="26"/>
      <c r="H38" s="6"/>
    </row>
    <row r="39" spans="1:8" ht="26.25">
      <c r="A39" s="11" t="s">
        <v>49</v>
      </c>
      <c r="B39" s="11"/>
      <c r="C39" s="35">
        <v>960</v>
      </c>
      <c r="D39" s="35">
        <v>240</v>
      </c>
      <c r="E39" s="35">
        <v>240</v>
      </c>
      <c r="F39" s="36"/>
      <c r="G39" s="26"/>
      <c r="H39" s="6"/>
    </row>
    <row r="40" spans="1:8" ht="141.75">
      <c r="A40" s="11" t="s">
        <v>36</v>
      </c>
      <c r="B40" s="11"/>
      <c r="C40" s="15">
        <f>SUM(C41:C42)</f>
        <v>17305.07</v>
      </c>
      <c r="D40" s="15">
        <f>SUM(D41:D42)</f>
        <v>6073.07</v>
      </c>
      <c r="E40" s="15">
        <f>SUM(E41:E42)</f>
        <v>5899.58</v>
      </c>
      <c r="F40" s="15">
        <f>SUM(F41:F42)</f>
        <v>0</v>
      </c>
      <c r="G40" s="26"/>
      <c r="H40" s="6"/>
    </row>
    <row r="41" spans="1:8" ht="26.25">
      <c r="A41" s="11" t="s">
        <v>50</v>
      </c>
      <c r="B41" s="11"/>
      <c r="C41" s="37">
        <v>4825.07</v>
      </c>
      <c r="D41" s="37">
        <v>4825.07</v>
      </c>
      <c r="E41" s="35">
        <v>4651.58</v>
      </c>
      <c r="F41" s="36"/>
      <c r="G41" s="26"/>
      <c r="H41" s="6"/>
    </row>
    <row r="42" spans="1:8" ht="26.25">
      <c r="A42" s="11" t="s">
        <v>51</v>
      </c>
      <c r="B42" s="11"/>
      <c r="C42" s="37">
        <v>12480</v>
      </c>
      <c r="D42" s="35">
        <v>1248</v>
      </c>
      <c r="E42" s="35">
        <v>1248</v>
      </c>
      <c r="F42" s="36"/>
      <c r="G42" s="26"/>
      <c r="H42" s="6"/>
    </row>
    <row r="43" spans="1:8" ht="26.25">
      <c r="A43" s="11" t="s">
        <v>52</v>
      </c>
      <c r="B43" s="11"/>
      <c r="C43" s="15"/>
      <c r="D43" s="15"/>
      <c r="E43" s="15"/>
      <c r="F43" s="16"/>
      <c r="G43" s="26"/>
      <c r="H43" s="6"/>
    </row>
    <row r="44" spans="1:8" ht="26.25">
      <c r="A44" s="11" t="s">
        <v>53</v>
      </c>
      <c r="B44" s="11"/>
      <c r="C44" s="15"/>
      <c r="D44" s="15"/>
      <c r="E44" s="15"/>
      <c r="F44" s="16"/>
      <c r="G44" s="26"/>
      <c r="H44" s="6"/>
    </row>
    <row r="45" spans="1:8" ht="26.25">
      <c r="A45" s="11" t="s">
        <v>54</v>
      </c>
      <c r="B45" s="11"/>
      <c r="C45" s="15"/>
      <c r="D45" s="15"/>
      <c r="E45" s="15"/>
      <c r="F45" s="16"/>
      <c r="G45" s="26"/>
      <c r="H45" s="6"/>
    </row>
    <row r="46" spans="1:8" ht="26.25">
      <c r="A46" s="11" t="s">
        <v>55</v>
      </c>
      <c r="B46" s="11"/>
      <c r="C46" s="15"/>
      <c r="D46" s="15"/>
      <c r="E46" s="15"/>
      <c r="F46" s="16"/>
      <c r="G46" s="26"/>
      <c r="H46" s="6"/>
    </row>
    <row r="47" spans="1:8" ht="60.75">
      <c r="A47" s="11" t="s">
        <v>37</v>
      </c>
      <c r="B47" s="11"/>
      <c r="C47" s="15">
        <f>SUM(C48:C48)</f>
        <v>4133.84</v>
      </c>
      <c r="D47" s="15">
        <f>SUM(D48:D48)</f>
        <v>909.88</v>
      </c>
      <c r="E47" s="15">
        <f>SUM(E48:E48)</f>
        <v>909.88</v>
      </c>
      <c r="F47" s="15">
        <f>SUM(F48:F48)</f>
        <v>0</v>
      </c>
      <c r="G47" s="26"/>
      <c r="H47" s="6"/>
    </row>
    <row r="48" spans="1:8" ht="26.25">
      <c r="A48" s="11" t="s">
        <v>56</v>
      </c>
      <c r="B48" s="11"/>
      <c r="C48" s="35">
        <v>4133.84</v>
      </c>
      <c r="D48" s="35">
        <v>909.88</v>
      </c>
      <c r="E48" s="35">
        <v>909.88</v>
      </c>
      <c r="F48" s="36"/>
      <c r="G48" s="26"/>
      <c r="H48" s="6"/>
    </row>
    <row r="49" spans="1:8" ht="40.5">
      <c r="A49" s="11" t="s">
        <v>38</v>
      </c>
      <c r="B49" s="11"/>
      <c r="C49" s="15">
        <f>SUM(C50:C50)</f>
        <v>1350</v>
      </c>
      <c r="D49" s="15">
        <f>SUM(D50:D50)</f>
        <v>1350</v>
      </c>
      <c r="E49" s="15">
        <f>SUM(E50:E50)</f>
        <v>1350</v>
      </c>
      <c r="F49" s="15">
        <f>SUM(F50:F50)</f>
        <v>0</v>
      </c>
      <c r="G49" s="26"/>
      <c r="H49" s="6"/>
    </row>
    <row r="50" spans="1:8" ht="26.25">
      <c r="A50" s="11" t="s">
        <v>57</v>
      </c>
      <c r="B50" s="11"/>
      <c r="C50" s="35">
        <v>1350</v>
      </c>
      <c r="D50" s="35">
        <v>1350</v>
      </c>
      <c r="E50" s="35">
        <v>1350</v>
      </c>
      <c r="F50" s="36"/>
      <c r="G50" s="26"/>
      <c r="H50" s="6"/>
    </row>
    <row r="51" spans="1:8" ht="81">
      <c r="A51" s="11" t="s">
        <v>39</v>
      </c>
      <c r="B51" s="12"/>
      <c r="C51" s="15">
        <f>SUM(C52:C53)</f>
        <v>6000</v>
      </c>
      <c r="D51" s="15">
        <f>SUM(D52:D53)</f>
        <v>468</v>
      </c>
      <c r="E51" s="15">
        <f>SUM(E52:E53)</f>
        <v>468</v>
      </c>
      <c r="F51" s="15">
        <f>SUM(F52:F53)</f>
        <v>0</v>
      </c>
      <c r="G51" s="26"/>
      <c r="H51" s="6"/>
    </row>
    <row r="52" spans="1:8" ht="26.25">
      <c r="A52" s="11" t="s">
        <v>58</v>
      </c>
      <c r="B52" s="12"/>
      <c r="C52" s="35">
        <v>6000</v>
      </c>
      <c r="D52" s="35">
        <v>468</v>
      </c>
      <c r="E52" s="35">
        <v>468</v>
      </c>
      <c r="F52" s="37"/>
      <c r="G52" s="26"/>
      <c r="H52" s="6"/>
    </row>
    <row r="53" spans="1:8" ht="26.25">
      <c r="A53" s="11" t="s">
        <v>59</v>
      </c>
      <c r="B53" s="12"/>
      <c r="C53" s="15"/>
      <c r="D53" s="15"/>
      <c r="E53" s="15"/>
      <c r="F53" s="17"/>
      <c r="G53" s="26"/>
      <c r="H53" s="6"/>
    </row>
    <row r="54" spans="1:8" ht="101.25">
      <c r="A54" s="11" t="s">
        <v>40</v>
      </c>
      <c r="B54" s="12"/>
      <c r="C54" s="15">
        <f>SUM(C55:C55)</f>
        <v>2200</v>
      </c>
      <c r="D54" s="15">
        <f>SUM(D55:D55)</f>
        <v>0</v>
      </c>
      <c r="E54" s="15">
        <f>SUM(E55:E55)</f>
        <v>323.94</v>
      </c>
      <c r="F54" s="15">
        <f>SUM(F55:F55)</f>
        <v>0</v>
      </c>
      <c r="G54" s="26"/>
      <c r="H54" s="6"/>
    </row>
    <row r="55" spans="1:8" ht="26.25">
      <c r="A55" s="11" t="s">
        <v>60</v>
      </c>
      <c r="B55" s="12"/>
      <c r="C55" s="35">
        <v>2200</v>
      </c>
      <c r="D55" s="35"/>
      <c r="E55" s="35">
        <v>323.94</v>
      </c>
      <c r="F55" s="35"/>
      <c r="G55" s="26"/>
      <c r="H55" s="6"/>
    </row>
    <row r="56" spans="1:8" ht="101.25">
      <c r="A56" s="11" t="s">
        <v>41</v>
      </c>
      <c r="B56" s="12"/>
      <c r="C56" s="15">
        <f>SUM(C57:C57)</f>
        <v>300</v>
      </c>
      <c r="D56" s="15">
        <f>SUM(D57:D57)</f>
        <v>8.6</v>
      </c>
      <c r="E56" s="15">
        <f>SUM(E57:E57)</f>
        <v>8.6</v>
      </c>
      <c r="F56" s="15">
        <f>SUM(F57:F57)</f>
        <v>0</v>
      </c>
      <c r="G56" s="26"/>
      <c r="H56" s="6"/>
    </row>
    <row r="57" spans="1:8" ht="26.25">
      <c r="A57" s="11" t="s">
        <v>61</v>
      </c>
      <c r="B57" s="12"/>
      <c r="C57" s="35">
        <v>300</v>
      </c>
      <c r="D57" s="35">
        <v>8.6</v>
      </c>
      <c r="E57" s="35">
        <v>8.6</v>
      </c>
      <c r="F57" s="35"/>
      <c r="G57" s="26"/>
      <c r="H57" s="6"/>
    </row>
    <row r="58" spans="1:8" ht="26.25">
      <c r="A58" s="10" t="s">
        <v>2</v>
      </c>
      <c r="B58" s="10">
        <v>2250</v>
      </c>
      <c r="C58" s="15"/>
      <c r="D58" s="15"/>
      <c r="E58" s="15"/>
      <c r="F58" s="15"/>
      <c r="G58" s="26"/>
      <c r="H58" s="6"/>
    </row>
    <row r="59" spans="1:8" ht="40.5">
      <c r="A59" s="10" t="s">
        <v>3</v>
      </c>
      <c r="B59" s="10">
        <v>2282</v>
      </c>
      <c r="C59" s="15"/>
      <c r="D59" s="15"/>
      <c r="E59" s="15"/>
      <c r="F59" s="15"/>
      <c r="G59" s="24"/>
      <c r="H59" s="6"/>
    </row>
    <row r="60" spans="1:8" ht="26.25">
      <c r="A60" s="10" t="s">
        <v>1</v>
      </c>
      <c r="B60" s="10">
        <v>2800</v>
      </c>
      <c r="C60" s="15"/>
      <c r="D60" s="15"/>
      <c r="E60" s="15"/>
      <c r="F60" s="15"/>
      <c r="G60" s="26"/>
      <c r="H60" s="6"/>
    </row>
    <row r="61" spans="1:8" ht="25.5">
      <c r="A61" s="10" t="s">
        <v>13</v>
      </c>
      <c r="B61" s="10"/>
      <c r="C61" s="35" t="e">
        <f>SUM(C13:C16,C19,C27:C29)</f>
        <v>#REF!</v>
      </c>
      <c r="D61" s="35" t="e">
        <f>SUM(D13:D16,D19,D27:D29)</f>
        <v>#REF!</v>
      </c>
      <c r="E61" s="35" t="e">
        <f>SUM(E13:E16,E19,E27:E29)</f>
        <v>#REF!</v>
      </c>
      <c r="F61" s="35" t="e">
        <f>SUM(F13:F16,F19,F27:F29)</f>
        <v>#REF!</v>
      </c>
      <c r="G61" s="27"/>
      <c r="H61" s="6"/>
    </row>
    <row r="62" spans="1:8" ht="25.5">
      <c r="A62" s="30"/>
      <c r="B62" s="30"/>
      <c r="C62" s="31"/>
      <c r="D62" s="31"/>
      <c r="E62" s="31"/>
      <c r="F62" s="31"/>
      <c r="G62" s="32"/>
      <c r="H62" s="6"/>
    </row>
    <row r="63" spans="1:8" ht="23.25">
      <c r="A63" s="18" t="s">
        <v>62</v>
      </c>
      <c r="B63" s="19"/>
      <c r="C63" s="44"/>
      <c r="D63" s="44"/>
      <c r="E63" s="18" t="s">
        <v>64</v>
      </c>
      <c r="F63" s="21"/>
      <c r="G63" s="20"/>
      <c r="H63" s="6"/>
    </row>
    <row r="64" spans="1:8" ht="23.25">
      <c r="A64" s="23" t="s">
        <v>63</v>
      </c>
      <c r="B64" s="19"/>
      <c r="C64" s="44"/>
      <c r="D64" s="44"/>
      <c r="E64" s="18" t="s">
        <v>65</v>
      </c>
      <c r="F64" s="21"/>
      <c r="G64" s="20"/>
      <c r="H64" s="6"/>
    </row>
    <row r="65" spans="1:8" ht="20.25">
      <c r="A65" s="13"/>
      <c r="B65" s="13"/>
      <c r="C65" s="13"/>
      <c r="D65" s="13"/>
      <c r="E65" s="13"/>
      <c r="F65" s="13"/>
      <c r="G65" s="13"/>
      <c r="H65" s="6"/>
    </row>
    <row r="66" spans="1:8" ht="20.25">
      <c r="A66" s="14"/>
      <c r="B66" s="14"/>
      <c r="C66" s="14"/>
      <c r="D66" s="14"/>
      <c r="E66" s="14"/>
      <c r="F66" s="14"/>
      <c r="G66" s="14"/>
      <c r="H66" s="6"/>
    </row>
    <row r="67" spans="1:8" ht="18.75">
      <c r="A67" s="45" t="s">
        <v>14</v>
      </c>
      <c r="B67" s="45"/>
      <c r="C67" s="45"/>
      <c r="D67" s="45"/>
      <c r="E67" s="45"/>
      <c r="F67" s="45"/>
      <c r="G67" s="7"/>
      <c r="H67" s="6"/>
    </row>
    <row r="68" spans="1:8" ht="15.75">
      <c r="A68" s="9"/>
      <c r="B68" s="9"/>
      <c r="C68" s="9"/>
      <c r="D68" s="9"/>
      <c r="E68" s="9"/>
      <c r="F68" s="9"/>
      <c r="H68" s="6"/>
    </row>
    <row r="69" spans="1:8" ht="15.75">
      <c r="A69" s="9"/>
      <c r="B69" s="9"/>
      <c r="C69" s="9"/>
      <c r="D69" s="9"/>
      <c r="E69" s="9"/>
      <c r="F69" s="9"/>
      <c r="H69" s="6"/>
    </row>
    <row r="70" spans="1:8" ht="15.75">
      <c r="A70" s="9"/>
      <c r="B70" s="9"/>
      <c r="C70" s="9"/>
      <c r="D70" s="9"/>
      <c r="E70" s="9"/>
      <c r="F70" s="9"/>
      <c r="H70" s="6"/>
    </row>
    <row r="71" spans="1:8" ht="15.75">
      <c r="A71" s="9"/>
      <c r="B71" s="9"/>
      <c r="C71" s="9"/>
      <c r="D71" s="9"/>
      <c r="E71" s="9"/>
      <c r="F71" s="9"/>
      <c r="H71" s="6"/>
    </row>
    <row r="72" spans="1:8" ht="15.75">
      <c r="A72" s="9"/>
      <c r="B72" s="9"/>
      <c r="C72" s="9"/>
      <c r="D72" s="9"/>
      <c r="E72" s="9"/>
      <c r="F72" s="9"/>
      <c r="H72" s="6"/>
    </row>
    <row r="73" spans="1:8" ht="15.75">
      <c r="A73" s="9"/>
      <c r="B73" s="9"/>
      <c r="C73" s="9"/>
      <c r="D73" s="9"/>
      <c r="E73" s="9"/>
      <c r="F73" s="9"/>
      <c r="H73" s="6"/>
    </row>
    <row r="74" spans="1:8" ht="15.75">
      <c r="A74" s="9"/>
      <c r="B74" s="9"/>
      <c r="C74" s="9"/>
      <c r="D74" s="9"/>
      <c r="E74" s="9"/>
      <c r="F74" s="9"/>
      <c r="H74" s="6"/>
    </row>
    <row r="75" spans="1:8" ht="15.75">
      <c r="A75" s="9"/>
      <c r="B75" s="9"/>
      <c r="C75" s="9"/>
      <c r="D75" s="9"/>
      <c r="E75" s="9"/>
      <c r="F75" s="9"/>
      <c r="H75" s="6"/>
    </row>
    <row r="76" spans="1:8" ht="15.75">
      <c r="A76" s="9"/>
      <c r="B76" s="9"/>
      <c r="C76" s="9"/>
      <c r="D76" s="9"/>
      <c r="E76" s="9"/>
      <c r="F76" s="9"/>
      <c r="H76" s="6"/>
    </row>
    <row r="77" spans="1:8" ht="15.75">
      <c r="A77" s="9"/>
      <c r="B77" s="9"/>
      <c r="C77" s="9"/>
      <c r="D77" s="9"/>
      <c r="E77" s="9"/>
      <c r="F77" s="9"/>
      <c r="H77" s="6"/>
    </row>
    <row r="78" spans="1:8" ht="15.75">
      <c r="A78" s="9"/>
      <c r="B78" s="9"/>
      <c r="C78" s="9"/>
      <c r="D78" s="9"/>
      <c r="E78" s="9"/>
      <c r="F78" s="9"/>
      <c r="H78" s="6"/>
    </row>
    <row r="79" spans="1:8" ht="15.75">
      <c r="A79" s="9"/>
      <c r="B79" s="9"/>
      <c r="C79" s="9"/>
      <c r="D79" s="9"/>
      <c r="E79" s="9"/>
      <c r="F79" s="9"/>
      <c r="H79" s="6"/>
    </row>
    <row r="80" spans="1:8" ht="15.75">
      <c r="A80" s="9"/>
      <c r="B80" s="9"/>
      <c r="C80" s="9"/>
      <c r="D80" s="9"/>
      <c r="E80" s="9"/>
      <c r="F80" s="9"/>
      <c r="H80" s="6"/>
    </row>
    <row r="81" spans="1:8" ht="15.75">
      <c r="A81" s="9"/>
      <c r="B81" s="9"/>
      <c r="C81" s="9"/>
      <c r="D81" s="9"/>
      <c r="E81" s="9"/>
      <c r="F81" s="9"/>
      <c r="H81" s="6"/>
    </row>
    <row r="82" spans="1:8" ht="15.75">
      <c r="A82" s="9"/>
      <c r="B82" s="9"/>
      <c r="C82" s="9"/>
      <c r="D82" s="9"/>
      <c r="E82" s="9"/>
      <c r="F82" s="9"/>
      <c r="H82" s="6"/>
    </row>
    <row r="83" spans="1:8" ht="15.75">
      <c r="A83" s="9"/>
      <c r="B83" s="9"/>
      <c r="C83" s="9"/>
      <c r="D83" s="9"/>
      <c r="E83" s="9"/>
      <c r="F83" s="9"/>
      <c r="H83" s="6"/>
    </row>
    <row r="84" spans="1:8" ht="15.75">
      <c r="A84" s="9"/>
      <c r="B84" s="9"/>
      <c r="C84" s="9"/>
      <c r="D84" s="9"/>
      <c r="E84" s="9"/>
      <c r="F84" s="9"/>
      <c r="H84" s="6"/>
    </row>
    <row r="85" spans="1:8" ht="15.75">
      <c r="A85" s="9"/>
      <c r="B85" s="9"/>
      <c r="C85" s="9"/>
      <c r="D85" s="9"/>
      <c r="E85" s="9"/>
      <c r="F85" s="9"/>
      <c r="H85" s="6"/>
    </row>
    <row r="86" spans="1:8" ht="15.75">
      <c r="A86" s="9"/>
      <c r="B86" s="9"/>
      <c r="C86" s="9"/>
      <c r="D86" s="9"/>
      <c r="E86" s="9"/>
      <c r="F86" s="9"/>
      <c r="H86" s="6"/>
    </row>
    <row r="87" ht="15.75">
      <c r="H87" s="6"/>
    </row>
    <row r="88" ht="15.75">
      <c r="H88" s="6"/>
    </row>
    <row r="89" ht="15.75">
      <c r="H89" s="6"/>
    </row>
    <row r="90" ht="15.75">
      <c r="H90" s="6"/>
    </row>
    <row r="91" ht="15.75">
      <c r="H91" s="6"/>
    </row>
    <row r="92" ht="15.75">
      <c r="H92" s="6"/>
    </row>
    <row r="93" ht="15.75">
      <c r="H93" s="6"/>
    </row>
    <row r="94" ht="15.75">
      <c r="H94" s="6"/>
    </row>
    <row r="95" ht="15.75">
      <c r="H95" s="6"/>
    </row>
    <row r="96" ht="15.75">
      <c r="H96" s="6"/>
    </row>
    <row r="97" ht="15.75">
      <c r="H97" s="6"/>
    </row>
    <row r="98" ht="15.75">
      <c r="H98" s="6"/>
    </row>
    <row r="99" ht="15.75">
      <c r="H99" s="6"/>
    </row>
    <row r="100" ht="15.75">
      <c r="H100" s="6"/>
    </row>
    <row r="101" ht="15.75">
      <c r="H101" s="6"/>
    </row>
    <row r="102" ht="15.75">
      <c r="H102" s="6"/>
    </row>
    <row r="103" ht="15.75">
      <c r="H103" s="6"/>
    </row>
    <row r="104" ht="15.75">
      <c r="H104" s="6"/>
    </row>
    <row r="105" ht="15.75">
      <c r="H105" s="6"/>
    </row>
    <row r="106" ht="15.75">
      <c r="H106" s="6"/>
    </row>
    <row r="107" ht="15.75">
      <c r="H107" s="6"/>
    </row>
    <row r="108" ht="15.75">
      <c r="H108" s="6"/>
    </row>
    <row r="109" ht="15.75">
      <c r="H109" s="6"/>
    </row>
    <row r="110" ht="15.75">
      <c r="H110" s="6"/>
    </row>
    <row r="111" ht="15.75">
      <c r="H111" s="6"/>
    </row>
    <row r="112" ht="15.75">
      <c r="H112" s="6"/>
    </row>
    <row r="113" ht="15.75">
      <c r="H113" s="6"/>
    </row>
    <row r="114" ht="15.75">
      <c r="H114" s="6"/>
    </row>
    <row r="115" ht="15.75">
      <c r="H115" s="6"/>
    </row>
    <row r="116" ht="15.75">
      <c r="H116" s="6"/>
    </row>
    <row r="117" ht="15.75">
      <c r="H117" s="6"/>
    </row>
    <row r="118" ht="15.75">
      <c r="H118" s="6"/>
    </row>
    <row r="119" ht="15.75">
      <c r="H119" s="6"/>
    </row>
    <row r="120" ht="15.75">
      <c r="H120" s="6"/>
    </row>
    <row r="121" ht="15.75">
      <c r="H121" s="6"/>
    </row>
    <row r="122" ht="15.75">
      <c r="H122" s="6"/>
    </row>
    <row r="123" ht="15.75">
      <c r="H123" s="6"/>
    </row>
    <row r="124" ht="15.75">
      <c r="H124" s="6"/>
    </row>
    <row r="125" ht="15.75">
      <c r="H125" s="6"/>
    </row>
    <row r="126" ht="15.75">
      <c r="H126" s="6"/>
    </row>
    <row r="127" ht="15.75">
      <c r="H127" s="6"/>
    </row>
    <row r="128" ht="15.75">
      <c r="H128" s="6"/>
    </row>
    <row r="129" ht="15.75">
      <c r="H129" s="6"/>
    </row>
    <row r="130" ht="15.75">
      <c r="H130" s="6"/>
    </row>
    <row r="131" ht="15.75">
      <c r="H131" s="6"/>
    </row>
    <row r="132" ht="15.75">
      <c r="H132" s="6"/>
    </row>
    <row r="133" ht="15.75">
      <c r="H133" s="6"/>
    </row>
    <row r="134" ht="15.75">
      <c r="H134" s="6"/>
    </row>
    <row r="135" ht="15.75">
      <c r="H135" s="6"/>
    </row>
    <row r="136" ht="15.75">
      <c r="H136" s="6"/>
    </row>
    <row r="137" ht="15.75">
      <c r="H137" s="6"/>
    </row>
    <row r="138" ht="15.75">
      <c r="H138" s="6"/>
    </row>
    <row r="139" ht="15.75">
      <c r="H139" s="6"/>
    </row>
    <row r="140" ht="15.75">
      <c r="H140" s="6"/>
    </row>
    <row r="141" ht="15.75">
      <c r="H141" s="6"/>
    </row>
    <row r="142" ht="15.75">
      <c r="H142" s="6"/>
    </row>
    <row r="143" ht="15.75">
      <c r="H143" s="6"/>
    </row>
    <row r="144" ht="15.75">
      <c r="H144" s="6"/>
    </row>
    <row r="145" ht="15.75">
      <c r="H145" s="6"/>
    </row>
    <row r="146" ht="15.75">
      <c r="H146" s="6"/>
    </row>
    <row r="147" ht="15.75">
      <c r="H147" s="6"/>
    </row>
    <row r="148" ht="15.75">
      <c r="H148" s="6"/>
    </row>
    <row r="149" ht="15.75">
      <c r="H149" s="6"/>
    </row>
    <row r="150" ht="15.75">
      <c r="H150" s="6"/>
    </row>
    <row r="151" ht="15.75">
      <c r="H151" s="6"/>
    </row>
    <row r="152" ht="15.75">
      <c r="H152" s="6"/>
    </row>
    <row r="153" ht="15.75">
      <c r="H153" s="6"/>
    </row>
    <row r="154" ht="15.75">
      <c r="H154" s="6"/>
    </row>
    <row r="155" ht="15.75">
      <c r="H155" s="6"/>
    </row>
    <row r="156" ht="15.75">
      <c r="H156" s="6"/>
    </row>
    <row r="157" ht="15.75">
      <c r="H157" s="6"/>
    </row>
    <row r="158" ht="15.75">
      <c r="H158" s="6"/>
    </row>
    <row r="159" ht="15.75">
      <c r="H159" s="6"/>
    </row>
    <row r="160" ht="15.75">
      <c r="H160" s="6"/>
    </row>
    <row r="161" ht="15.75">
      <c r="H161" s="6"/>
    </row>
    <row r="162" ht="15.75">
      <c r="H162" s="6"/>
    </row>
    <row r="163" ht="15.75">
      <c r="H163" s="6"/>
    </row>
    <row r="164" ht="15.75">
      <c r="H164" s="6"/>
    </row>
    <row r="165" ht="15.75">
      <c r="H165" s="6"/>
    </row>
    <row r="166" ht="15.75">
      <c r="H166" s="6"/>
    </row>
    <row r="167" ht="15.75">
      <c r="H167" s="6"/>
    </row>
    <row r="168" ht="15.75">
      <c r="H168" s="6"/>
    </row>
    <row r="169" ht="15.75">
      <c r="H169" s="6"/>
    </row>
    <row r="170" ht="15.75">
      <c r="H170" s="6"/>
    </row>
    <row r="171" ht="15.75">
      <c r="H171" s="6"/>
    </row>
    <row r="172" ht="15.75">
      <c r="H172" s="6"/>
    </row>
    <row r="173" ht="15.75">
      <c r="H173" s="6"/>
    </row>
    <row r="174" ht="15.75">
      <c r="H174" s="6"/>
    </row>
    <row r="175" ht="15.75">
      <c r="H175" s="6"/>
    </row>
    <row r="176" ht="15.75">
      <c r="H176" s="6"/>
    </row>
    <row r="177" ht="15.75">
      <c r="H177" s="6"/>
    </row>
    <row r="178" ht="15.75">
      <c r="H178" s="6"/>
    </row>
    <row r="179" ht="15.75">
      <c r="H179" s="6"/>
    </row>
    <row r="180" ht="15.75">
      <c r="H180" s="6"/>
    </row>
    <row r="181" ht="15.75">
      <c r="H181" s="6"/>
    </row>
    <row r="182" ht="15.75">
      <c r="H182" s="6"/>
    </row>
    <row r="183" ht="15.75">
      <c r="H183" s="6"/>
    </row>
    <row r="184" ht="15.75">
      <c r="H184" s="6"/>
    </row>
    <row r="185" ht="15.75">
      <c r="H185" s="6"/>
    </row>
    <row r="186" ht="15.75">
      <c r="H186" s="6"/>
    </row>
    <row r="187" ht="15.75">
      <c r="H187" s="6"/>
    </row>
    <row r="188" ht="15.75">
      <c r="H188" s="6"/>
    </row>
    <row r="189" ht="15.75">
      <c r="H189" s="6"/>
    </row>
    <row r="190" ht="15.75">
      <c r="H190" s="6"/>
    </row>
    <row r="191" ht="15.75">
      <c r="H191" s="6"/>
    </row>
    <row r="192" ht="15.75">
      <c r="H192" s="6"/>
    </row>
    <row r="193" ht="15.75">
      <c r="H193" s="6"/>
    </row>
    <row r="194" ht="15.75">
      <c r="H194" s="6"/>
    </row>
    <row r="195" ht="15.75">
      <c r="H195" s="6"/>
    </row>
    <row r="196" ht="15.75">
      <c r="H196" s="6"/>
    </row>
    <row r="197" ht="15.75">
      <c r="H197" s="6"/>
    </row>
    <row r="198" ht="15.75">
      <c r="H198" s="6"/>
    </row>
    <row r="199" ht="15.75">
      <c r="H199" s="6"/>
    </row>
    <row r="200" ht="15.75">
      <c r="H200" s="6"/>
    </row>
    <row r="201" ht="15.75">
      <c r="H201" s="6"/>
    </row>
    <row r="202" ht="15.75">
      <c r="H202" s="6"/>
    </row>
    <row r="203" ht="15.75">
      <c r="H203" s="6"/>
    </row>
    <row r="204" ht="15.75">
      <c r="H204" s="6"/>
    </row>
    <row r="205" ht="15.75">
      <c r="H205" s="6"/>
    </row>
    <row r="206" ht="15.75">
      <c r="H206" s="6"/>
    </row>
    <row r="207" ht="15.75">
      <c r="H207" s="6"/>
    </row>
    <row r="208" ht="15.75">
      <c r="H208" s="6"/>
    </row>
    <row r="209" ht="15.75">
      <c r="H209" s="6"/>
    </row>
    <row r="210" ht="15.75">
      <c r="H210" s="6"/>
    </row>
    <row r="211" ht="15.75">
      <c r="H211" s="6"/>
    </row>
    <row r="212" ht="15.75">
      <c r="H212" s="6"/>
    </row>
    <row r="213" ht="15.75">
      <c r="H213" s="6"/>
    </row>
    <row r="214" ht="15.75">
      <c r="H214" s="6"/>
    </row>
    <row r="215" ht="15.75">
      <c r="H215" s="6"/>
    </row>
    <row r="216" ht="15.75">
      <c r="H216" s="6"/>
    </row>
    <row r="217" ht="15.75">
      <c r="H217" s="6"/>
    </row>
    <row r="218" ht="15.75">
      <c r="H218" s="6"/>
    </row>
    <row r="219" ht="15.75">
      <c r="H219" s="6"/>
    </row>
    <row r="220" ht="15.75">
      <c r="H220" s="6"/>
    </row>
    <row r="221" ht="15.75">
      <c r="H221" s="6"/>
    </row>
    <row r="222" ht="15.75">
      <c r="H222" s="6"/>
    </row>
    <row r="223" ht="15.75">
      <c r="H223" s="6"/>
    </row>
    <row r="224" ht="15.75">
      <c r="H224" s="6"/>
    </row>
    <row r="225" ht="15.75">
      <c r="H225" s="6"/>
    </row>
    <row r="226" ht="15.75">
      <c r="H226" s="6"/>
    </row>
    <row r="227" ht="15.75">
      <c r="H227" s="6"/>
    </row>
    <row r="228" ht="15.75">
      <c r="H228" s="6"/>
    </row>
    <row r="229" ht="15.75">
      <c r="H229" s="6"/>
    </row>
    <row r="230" ht="15.75">
      <c r="H230" s="6"/>
    </row>
    <row r="231" ht="15.75">
      <c r="H231" s="6"/>
    </row>
    <row r="232" ht="15.75">
      <c r="H232" s="6"/>
    </row>
    <row r="233" ht="15.75">
      <c r="H233" s="6"/>
    </row>
    <row r="234" ht="15.75">
      <c r="H234" s="6"/>
    </row>
    <row r="235" ht="15.75">
      <c r="H235" s="6"/>
    </row>
    <row r="236" ht="15.75">
      <c r="H236" s="6"/>
    </row>
    <row r="237" ht="15.75">
      <c r="H237" s="6"/>
    </row>
    <row r="238" ht="15.75">
      <c r="H238" s="6"/>
    </row>
    <row r="239" ht="15.75">
      <c r="H239" s="6"/>
    </row>
    <row r="240" ht="15.75">
      <c r="H240" s="6"/>
    </row>
    <row r="241" ht="15.75">
      <c r="H241" s="6"/>
    </row>
    <row r="242" ht="15.75">
      <c r="H242" s="6"/>
    </row>
    <row r="243" ht="15.75">
      <c r="H243" s="6"/>
    </row>
    <row r="244" ht="15.75">
      <c r="H244" s="6"/>
    </row>
    <row r="245" ht="15.75">
      <c r="H245" s="6"/>
    </row>
    <row r="246" ht="15.75">
      <c r="H246" s="6"/>
    </row>
    <row r="247" ht="15.75">
      <c r="H247" s="6"/>
    </row>
    <row r="248" ht="15.75">
      <c r="H248" s="6"/>
    </row>
    <row r="249" ht="15.75">
      <c r="H249" s="6"/>
    </row>
    <row r="250" ht="15.75">
      <c r="H250" s="6"/>
    </row>
    <row r="251" ht="15.75">
      <c r="H251" s="6"/>
    </row>
    <row r="252" ht="15.75">
      <c r="H252" s="6"/>
    </row>
    <row r="253" ht="15.75">
      <c r="H253" s="6"/>
    </row>
    <row r="254" ht="15.75">
      <c r="H254" s="6"/>
    </row>
    <row r="255" ht="15.75">
      <c r="H255" s="6"/>
    </row>
    <row r="256" ht="15.75">
      <c r="H256" s="6"/>
    </row>
    <row r="257" ht="15.75">
      <c r="H257" s="6"/>
    </row>
    <row r="258" ht="15.75">
      <c r="H258" s="6"/>
    </row>
    <row r="259" ht="15.75">
      <c r="H259" s="6"/>
    </row>
    <row r="260" ht="15.75">
      <c r="H260" s="6"/>
    </row>
    <row r="261" ht="15.75">
      <c r="H261" s="6"/>
    </row>
    <row r="262" ht="15.75">
      <c r="H262" s="6"/>
    </row>
    <row r="263" ht="15.75">
      <c r="H263" s="6"/>
    </row>
    <row r="264" ht="15.75">
      <c r="H264" s="6"/>
    </row>
    <row r="265" ht="15.75">
      <c r="H265" s="6"/>
    </row>
    <row r="266" ht="15.75">
      <c r="H266" s="6"/>
    </row>
    <row r="267" ht="15.75">
      <c r="H267" s="6"/>
    </row>
    <row r="268" ht="15.75">
      <c r="H268" s="6"/>
    </row>
    <row r="269" ht="15.75">
      <c r="H269" s="6"/>
    </row>
    <row r="270" ht="15.75">
      <c r="H270" s="6"/>
    </row>
    <row r="271" ht="15.75">
      <c r="H271" s="6"/>
    </row>
    <row r="272" ht="15.75">
      <c r="H272" s="6"/>
    </row>
    <row r="273" ht="15.75">
      <c r="H273" s="6"/>
    </row>
    <row r="274" ht="15.75">
      <c r="H274" s="6"/>
    </row>
    <row r="275" ht="15.75">
      <c r="H275" s="6"/>
    </row>
    <row r="276" ht="15.75">
      <c r="H276" s="6"/>
    </row>
    <row r="277" ht="15.75">
      <c r="H277" s="6"/>
    </row>
    <row r="278" ht="15.75">
      <c r="H278" s="6"/>
    </row>
    <row r="279" ht="15.75">
      <c r="H279" s="6"/>
    </row>
    <row r="280" ht="15.75">
      <c r="H280" s="6"/>
    </row>
    <row r="281" ht="15.75">
      <c r="H281" s="6"/>
    </row>
    <row r="282" ht="15.75">
      <c r="H282" s="6"/>
    </row>
    <row r="283" ht="15.75">
      <c r="H283" s="6"/>
    </row>
    <row r="284" ht="15.75">
      <c r="H284" s="6"/>
    </row>
    <row r="285" ht="15.75">
      <c r="H285" s="6"/>
    </row>
    <row r="286" ht="15.75">
      <c r="H286" s="6"/>
    </row>
    <row r="287" ht="15.75">
      <c r="H287" s="6"/>
    </row>
    <row r="288" ht="15.75">
      <c r="H288" s="6"/>
    </row>
    <row r="289" ht="15.75">
      <c r="H289" s="6"/>
    </row>
    <row r="290" ht="15.75">
      <c r="H290" s="6"/>
    </row>
    <row r="291" ht="15.75">
      <c r="H291" s="6"/>
    </row>
    <row r="292" ht="15.75">
      <c r="H292" s="6"/>
    </row>
    <row r="293" ht="15.75">
      <c r="H293" s="6"/>
    </row>
    <row r="294" ht="15.75">
      <c r="H294" s="6"/>
    </row>
    <row r="295" ht="15.75">
      <c r="H295" s="6"/>
    </row>
    <row r="296" ht="15.75">
      <c r="H296" s="6"/>
    </row>
    <row r="297" ht="15.75">
      <c r="H297" s="6"/>
    </row>
    <row r="298" ht="15.75">
      <c r="H298" s="6"/>
    </row>
    <row r="299" ht="15.75">
      <c r="H299" s="6"/>
    </row>
    <row r="300" ht="15.75">
      <c r="H300" s="6"/>
    </row>
    <row r="301" ht="15.75">
      <c r="H301" s="6"/>
    </row>
    <row r="302" ht="15.75">
      <c r="H302" s="6"/>
    </row>
    <row r="303" ht="15.75">
      <c r="H303" s="6"/>
    </row>
    <row r="304" ht="15.75">
      <c r="H304" s="6"/>
    </row>
    <row r="305" ht="15.75">
      <c r="H305" s="6"/>
    </row>
    <row r="306" ht="15.75">
      <c r="H306" s="6"/>
    </row>
    <row r="307" ht="15.75">
      <c r="H307" s="6"/>
    </row>
    <row r="308" ht="15.75">
      <c r="H308" s="6"/>
    </row>
    <row r="309" ht="15.75">
      <c r="H309" s="6"/>
    </row>
    <row r="310" ht="15.75">
      <c r="H310" s="6"/>
    </row>
    <row r="311" ht="15.75">
      <c r="H311" s="6"/>
    </row>
    <row r="312" ht="15.75">
      <c r="H312" s="6"/>
    </row>
    <row r="313" ht="15.75">
      <c r="H313" s="6"/>
    </row>
    <row r="314" ht="15.75">
      <c r="H314" s="6"/>
    </row>
    <row r="315" ht="15.75">
      <c r="H315" s="6"/>
    </row>
    <row r="316" ht="15.75">
      <c r="H316" s="6"/>
    </row>
    <row r="317" ht="15.75">
      <c r="H317" s="6"/>
    </row>
    <row r="318" ht="15.75">
      <c r="H318" s="6"/>
    </row>
    <row r="319" ht="15.75">
      <c r="H319" s="6"/>
    </row>
    <row r="320" ht="15.75">
      <c r="H320" s="6"/>
    </row>
    <row r="321" ht="15.75">
      <c r="H321" s="6"/>
    </row>
    <row r="322" ht="15.75">
      <c r="H322" s="6"/>
    </row>
    <row r="323" ht="15.75">
      <c r="H323" s="6"/>
    </row>
    <row r="324" ht="15.75">
      <c r="H324" s="6"/>
    </row>
    <row r="325" ht="15.75">
      <c r="H325" s="6"/>
    </row>
    <row r="326" ht="15.75">
      <c r="H326" s="6"/>
    </row>
    <row r="327" ht="15.75">
      <c r="H327" s="6"/>
    </row>
    <row r="328" ht="15.75">
      <c r="H328" s="6"/>
    </row>
    <row r="329" ht="15.75">
      <c r="H329" s="6"/>
    </row>
    <row r="330" ht="15.75">
      <c r="H330" s="6"/>
    </row>
    <row r="331" ht="15.75">
      <c r="H331" s="6"/>
    </row>
    <row r="332" ht="15.75">
      <c r="H332" s="6"/>
    </row>
    <row r="333" ht="15.75">
      <c r="H333" s="6"/>
    </row>
    <row r="334" ht="15.75">
      <c r="H334" s="6"/>
    </row>
    <row r="335" ht="15.75">
      <c r="H335" s="6"/>
    </row>
    <row r="336" ht="15.75">
      <c r="H336" s="6"/>
    </row>
    <row r="337" ht="15.75">
      <c r="H337" s="6"/>
    </row>
    <row r="338" ht="15.75">
      <c r="H338" s="6"/>
    </row>
    <row r="339" ht="15.75">
      <c r="H339" s="6"/>
    </row>
    <row r="340" ht="15.75">
      <c r="H340" s="6"/>
    </row>
    <row r="341" ht="15.75">
      <c r="H341" s="6"/>
    </row>
    <row r="342" ht="15.75">
      <c r="H342" s="6"/>
    </row>
    <row r="343" ht="15.75">
      <c r="H343" s="6"/>
    </row>
    <row r="344" ht="15.75">
      <c r="H344" s="6"/>
    </row>
    <row r="345" ht="15.75">
      <c r="H345" s="6"/>
    </row>
    <row r="346" ht="15.75">
      <c r="H346" s="6"/>
    </row>
    <row r="347" ht="15.75">
      <c r="H347" s="6"/>
    </row>
    <row r="348" ht="15.75">
      <c r="H348" s="6"/>
    </row>
    <row r="349" ht="15.75">
      <c r="H349" s="6"/>
    </row>
    <row r="350" ht="15.75">
      <c r="H350" s="6"/>
    </row>
    <row r="351" ht="15.75">
      <c r="H351" s="6"/>
    </row>
    <row r="352" ht="15.75">
      <c r="H352" s="6"/>
    </row>
    <row r="353" ht="15.75">
      <c r="H353" s="6"/>
    </row>
    <row r="354" ht="15.75">
      <c r="H354" s="6"/>
    </row>
    <row r="355" ht="15.75">
      <c r="H355" s="6"/>
    </row>
    <row r="356" ht="15.75">
      <c r="H356" s="6"/>
    </row>
    <row r="357" ht="15.75">
      <c r="H357" s="6"/>
    </row>
    <row r="358" ht="15.75">
      <c r="H358" s="6"/>
    </row>
    <row r="359" ht="15.75">
      <c r="H359" s="6"/>
    </row>
    <row r="360" ht="15.75">
      <c r="H360" s="6"/>
    </row>
    <row r="361" ht="15.75">
      <c r="H361" s="6"/>
    </row>
    <row r="362" ht="15.75">
      <c r="H362" s="6"/>
    </row>
    <row r="363" ht="15.75">
      <c r="H363" s="6"/>
    </row>
    <row r="364" ht="15.75">
      <c r="H364" s="6"/>
    </row>
    <row r="365" ht="15.75">
      <c r="H365" s="6"/>
    </row>
    <row r="366" ht="15.75">
      <c r="H366" s="6"/>
    </row>
    <row r="367" ht="15.75">
      <c r="H367" s="6"/>
    </row>
    <row r="368" ht="15.75">
      <c r="H368" s="6"/>
    </row>
    <row r="369" ht="15.75">
      <c r="H369" s="6"/>
    </row>
    <row r="370" ht="15.75">
      <c r="H370" s="6"/>
    </row>
    <row r="371" ht="15.75">
      <c r="H371" s="6"/>
    </row>
    <row r="372" ht="15.75">
      <c r="H372" s="6"/>
    </row>
    <row r="373" ht="15.75">
      <c r="H373" s="6"/>
    </row>
    <row r="374" ht="15.75">
      <c r="H374" s="6"/>
    </row>
    <row r="375" ht="15.75">
      <c r="H375" s="6"/>
    </row>
    <row r="376" ht="15.75">
      <c r="H376" s="6"/>
    </row>
    <row r="377" ht="15.75">
      <c r="H377" s="6"/>
    </row>
    <row r="378" ht="15.75">
      <c r="H378" s="6"/>
    </row>
    <row r="379" ht="15.75">
      <c r="H379" s="6"/>
    </row>
    <row r="380" ht="15.75">
      <c r="H380" s="6"/>
    </row>
    <row r="381" ht="15.75">
      <c r="H381" s="6"/>
    </row>
    <row r="382" ht="15.75">
      <c r="H382" s="6"/>
    </row>
    <row r="383" ht="15.75">
      <c r="H383" s="6"/>
    </row>
    <row r="384" ht="15.75">
      <c r="H384" s="6"/>
    </row>
    <row r="385" ht="15.75">
      <c r="H385" s="6"/>
    </row>
    <row r="386" ht="15.75">
      <c r="H386" s="6"/>
    </row>
    <row r="387" ht="15.75">
      <c r="H387" s="6"/>
    </row>
    <row r="388" ht="15.75">
      <c r="H388" s="6"/>
    </row>
    <row r="389" ht="15.75">
      <c r="H389" s="6"/>
    </row>
    <row r="390" ht="15.75">
      <c r="H390" s="6"/>
    </row>
    <row r="391" ht="15.75">
      <c r="H391" s="6"/>
    </row>
    <row r="392" ht="15.75">
      <c r="H392" s="6"/>
    </row>
    <row r="393" ht="15.75">
      <c r="H393" s="6"/>
    </row>
    <row r="394" ht="15.75">
      <c r="H394" s="6"/>
    </row>
    <row r="395" ht="15.75">
      <c r="H395" s="6"/>
    </row>
    <row r="396" ht="15.75">
      <c r="H396" s="6"/>
    </row>
    <row r="397" ht="15.75">
      <c r="H397" s="6"/>
    </row>
    <row r="398" ht="15.75">
      <c r="H398" s="6"/>
    </row>
    <row r="399" ht="15.75">
      <c r="H399" s="6"/>
    </row>
    <row r="400" ht="15.75">
      <c r="H400" s="6"/>
    </row>
    <row r="401" ht="15.75">
      <c r="H401" s="6"/>
    </row>
    <row r="402" ht="15.75">
      <c r="H402" s="6"/>
    </row>
    <row r="403" ht="15.75">
      <c r="H403" s="6"/>
    </row>
    <row r="404" ht="15.75">
      <c r="H404" s="6"/>
    </row>
    <row r="405" ht="15.75">
      <c r="H405" s="6"/>
    </row>
    <row r="406" ht="15.75">
      <c r="H406" s="6"/>
    </row>
    <row r="407" ht="15.75">
      <c r="H407" s="6"/>
    </row>
    <row r="408" ht="15.75">
      <c r="H408" s="6"/>
    </row>
    <row r="409" ht="15.75">
      <c r="H409" s="6"/>
    </row>
    <row r="410" ht="15.75">
      <c r="H410" s="6"/>
    </row>
    <row r="411" ht="15.75">
      <c r="H411" s="6"/>
    </row>
    <row r="412" ht="15.75">
      <c r="H412" s="6"/>
    </row>
    <row r="413" ht="15.75">
      <c r="H413" s="6"/>
    </row>
    <row r="414" ht="15.75">
      <c r="H414" s="6"/>
    </row>
    <row r="415" ht="15.75">
      <c r="H415" s="6"/>
    </row>
    <row r="416" ht="15.75">
      <c r="H416" s="6"/>
    </row>
    <row r="417" ht="15.75">
      <c r="H417" s="6"/>
    </row>
    <row r="418" ht="15.75">
      <c r="H418" s="6"/>
    </row>
    <row r="419" ht="15.75">
      <c r="H419" s="6"/>
    </row>
    <row r="420" ht="15.75">
      <c r="H420" s="6"/>
    </row>
    <row r="421" ht="15.75">
      <c r="H421" s="6"/>
    </row>
    <row r="422" ht="15.75">
      <c r="H422" s="6"/>
    </row>
    <row r="423" ht="15.75">
      <c r="H423" s="6"/>
    </row>
    <row r="424" ht="15.75">
      <c r="H424" s="6"/>
    </row>
    <row r="425" ht="15.75">
      <c r="H425" s="6"/>
    </row>
    <row r="426" ht="15.75">
      <c r="H426" s="6"/>
    </row>
    <row r="427" ht="15.75">
      <c r="H427" s="6"/>
    </row>
    <row r="428" ht="15.75">
      <c r="H428" s="6"/>
    </row>
    <row r="429" ht="15.75">
      <c r="H429" s="6"/>
    </row>
    <row r="430" ht="15.75">
      <c r="H430" s="6"/>
    </row>
    <row r="431" ht="15.75">
      <c r="H431" s="6"/>
    </row>
    <row r="432" ht="15.75">
      <c r="H432" s="6"/>
    </row>
    <row r="433" ht="15.75">
      <c r="H433" s="6"/>
    </row>
    <row r="434" ht="15.75">
      <c r="H434" s="6"/>
    </row>
    <row r="435" ht="15.75">
      <c r="H435" s="6"/>
    </row>
    <row r="436" ht="15.75">
      <c r="H436" s="6"/>
    </row>
    <row r="437" ht="15.75">
      <c r="H437" s="6"/>
    </row>
    <row r="438" ht="15.75">
      <c r="H438" s="6"/>
    </row>
    <row r="439" ht="15.75">
      <c r="H439" s="6"/>
    </row>
    <row r="440" ht="15.75">
      <c r="H440" s="6"/>
    </row>
    <row r="441" ht="15.75">
      <c r="H441" s="6"/>
    </row>
    <row r="442" ht="15.75">
      <c r="H442" s="6"/>
    </row>
    <row r="443" ht="15.75">
      <c r="H443" s="6"/>
    </row>
    <row r="444" ht="15.75">
      <c r="H444" s="6"/>
    </row>
    <row r="445" ht="15.75">
      <c r="H445" s="6"/>
    </row>
    <row r="446" ht="15.75">
      <c r="H446" s="6"/>
    </row>
    <row r="447" ht="15.75">
      <c r="H447" s="6"/>
    </row>
    <row r="448" ht="15.75">
      <c r="H448" s="6"/>
    </row>
    <row r="449" ht="15.75">
      <c r="H449" s="6"/>
    </row>
    <row r="450" ht="15.75">
      <c r="H450" s="6"/>
    </row>
    <row r="451" ht="15.75">
      <c r="H451" s="6"/>
    </row>
    <row r="452" ht="15.75">
      <c r="H452" s="6"/>
    </row>
    <row r="453" ht="15.75">
      <c r="H453" s="6"/>
    </row>
    <row r="454" ht="15.75">
      <c r="H454" s="6"/>
    </row>
    <row r="455" ht="15.75">
      <c r="H455" s="6"/>
    </row>
    <row r="456" ht="15.75">
      <c r="H456" s="6"/>
    </row>
    <row r="457" ht="15.75">
      <c r="H457" s="6"/>
    </row>
    <row r="458" ht="15.75">
      <c r="H458" s="6"/>
    </row>
    <row r="459" ht="15.75">
      <c r="H459" s="6"/>
    </row>
    <row r="460" ht="15.75">
      <c r="H460" s="6"/>
    </row>
    <row r="461" ht="15.75">
      <c r="H461" s="6"/>
    </row>
    <row r="462" ht="15.75">
      <c r="H462" s="6"/>
    </row>
    <row r="463" ht="15.75">
      <c r="H463" s="6"/>
    </row>
    <row r="464" ht="15.75">
      <c r="H464" s="6"/>
    </row>
    <row r="465" ht="15.75">
      <c r="H465" s="6"/>
    </row>
    <row r="466" ht="15.75">
      <c r="H466" s="6"/>
    </row>
    <row r="467" ht="15.75">
      <c r="H467" s="6"/>
    </row>
    <row r="468" ht="15.75">
      <c r="H468" s="6"/>
    </row>
    <row r="469" ht="15.75">
      <c r="H469" s="6"/>
    </row>
    <row r="470" ht="15.75">
      <c r="H470" s="6"/>
    </row>
    <row r="471" ht="15.75">
      <c r="H471" s="6"/>
    </row>
    <row r="472" ht="15.75">
      <c r="H472" s="6"/>
    </row>
    <row r="473" ht="15.75">
      <c r="H473" s="6"/>
    </row>
    <row r="474" ht="15.75">
      <c r="H474" s="6"/>
    </row>
    <row r="475" ht="15.75">
      <c r="H475" s="6"/>
    </row>
    <row r="476" ht="15.75">
      <c r="H476" s="6"/>
    </row>
    <row r="477" ht="15.75">
      <c r="H477" s="6"/>
    </row>
    <row r="478" ht="15.75">
      <c r="H478" s="6"/>
    </row>
    <row r="479" ht="15.75">
      <c r="H479" s="6"/>
    </row>
    <row r="480" ht="15.75">
      <c r="H480" s="6"/>
    </row>
    <row r="481" ht="15.75">
      <c r="H481" s="6"/>
    </row>
    <row r="482" ht="15.75">
      <c r="H482" s="6"/>
    </row>
    <row r="483" ht="15.75">
      <c r="H483" s="6"/>
    </row>
    <row r="484" ht="15.75">
      <c r="H484" s="6"/>
    </row>
    <row r="485" ht="15.75">
      <c r="H485" s="6"/>
    </row>
    <row r="486" ht="15.75">
      <c r="H486" s="6"/>
    </row>
    <row r="487" ht="15.75">
      <c r="H487" s="6"/>
    </row>
    <row r="488" ht="15.75">
      <c r="H488" s="6"/>
    </row>
    <row r="489" ht="15.75">
      <c r="H489" s="6"/>
    </row>
    <row r="490" ht="15.75">
      <c r="H490" s="6"/>
    </row>
    <row r="491" ht="15.75">
      <c r="H491" s="6"/>
    </row>
    <row r="492" ht="15.75">
      <c r="H492" s="6"/>
    </row>
    <row r="493" ht="15.75">
      <c r="H493" s="6"/>
    </row>
    <row r="494" ht="15.75">
      <c r="H494" s="6"/>
    </row>
    <row r="495" ht="15.75">
      <c r="H495" s="6"/>
    </row>
    <row r="496" ht="15.75">
      <c r="H496" s="6"/>
    </row>
    <row r="497" ht="15.75">
      <c r="H497" s="6"/>
    </row>
    <row r="498" ht="15.75">
      <c r="H498" s="6"/>
    </row>
    <row r="499" ht="15.75">
      <c r="H499" s="6"/>
    </row>
    <row r="500" ht="15.75">
      <c r="H500" s="6"/>
    </row>
    <row r="501" ht="15.75">
      <c r="H501" s="6"/>
    </row>
    <row r="502" ht="15.75">
      <c r="H502" s="6"/>
    </row>
    <row r="503" ht="15.75">
      <c r="H503" s="6"/>
    </row>
    <row r="504" ht="15.75">
      <c r="H504" s="6"/>
    </row>
    <row r="505" ht="15.75">
      <c r="H505" s="6"/>
    </row>
    <row r="506" ht="15.75">
      <c r="H506" s="6"/>
    </row>
    <row r="507" ht="15.75">
      <c r="H507" s="6"/>
    </row>
    <row r="508" ht="15.75">
      <c r="H508" s="6"/>
    </row>
    <row r="509" ht="15.75">
      <c r="H509" s="6"/>
    </row>
    <row r="510" ht="15.75">
      <c r="H510" s="6"/>
    </row>
    <row r="511" ht="15.75">
      <c r="H511" s="6"/>
    </row>
    <row r="512" ht="15.75">
      <c r="H512" s="6"/>
    </row>
    <row r="513" ht="15.75">
      <c r="H513" s="6"/>
    </row>
    <row r="514" ht="15.75">
      <c r="H514" s="6"/>
    </row>
    <row r="515" ht="15.75">
      <c r="H515" s="6"/>
    </row>
    <row r="516" ht="15.75">
      <c r="H516" s="6"/>
    </row>
    <row r="517" ht="15.75">
      <c r="H517" s="6"/>
    </row>
    <row r="518" ht="15.75">
      <c r="H518" s="6"/>
    </row>
    <row r="519" ht="15.75">
      <c r="H519" s="6"/>
    </row>
    <row r="520" ht="15.75">
      <c r="H520" s="6"/>
    </row>
    <row r="521" ht="15.75">
      <c r="H521" s="6"/>
    </row>
    <row r="522" ht="15.75">
      <c r="H522" s="6"/>
    </row>
    <row r="523" ht="15.75">
      <c r="H523" s="6"/>
    </row>
    <row r="524" ht="15.75">
      <c r="H524" s="6"/>
    </row>
    <row r="525" ht="15.75">
      <c r="H525" s="6"/>
    </row>
    <row r="526" ht="15.75">
      <c r="H526" s="6"/>
    </row>
    <row r="527" ht="15.75">
      <c r="H527" s="6"/>
    </row>
    <row r="528" ht="15.75">
      <c r="H528" s="6"/>
    </row>
    <row r="529" ht="15.75">
      <c r="H529" s="6"/>
    </row>
    <row r="530" ht="15.75">
      <c r="H530" s="6"/>
    </row>
    <row r="531" ht="15.75">
      <c r="H531" s="6"/>
    </row>
    <row r="532" ht="15.75">
      <c r="H532" s="6"/>
    </row>
    <row r="533" ht="15.75">
      <c r="H533" s="6"/>
    </row>
    <row r="534" ht="15.75">
      <c r="H534" s="6"/>
    </row>
    <row r="535" ht="15.75">
      <c r="H535" s="6"/>
    </row>
    <row r="536" ht="15.75">
      <c r="H536" s="6"/>
    </row>
    <row r="537" ht="15.75">
      <c r="H537" s="6"/>
    </row>
    <row r="538" ht="15.75">
      <c r="H538" s="6"/>
    </row>
    <row r="539" ht="15.75">
      <c r="H539" s="6"/>
    </row>
    <row r="540" ht="15.75">
      <c r="H540" s="6"/>
    </row>
    <row r="541" ht="15.75">
      <c r="H541" s="6"/>
    </row>
    <row r="542" ht="15.75">
      <c r="H542" s="6"/>
    </row>
    <row r="543" ht="15.75">
      <c r="H543" s="6"/>
    </row>
    <row r="544" ht="15.75">
      <c r="H544" s="6"/>
    </row>
    <row r="545" ht="15.75">
      <c r="H545" s="6"/>
    </row>
    <row r="546" ht="15.75">
      <c r="H546" s="6"/>
    </row>
    <row r="547" ht="15.75">
      <c r="H547" s="6"/>
    </row>
    <row r="548" ht="15.75">
      <c r="H548" s="6"/>
    </row>
    <row r="549" ht="15.75">
      <c r="H549" s="6"/>
    </row>
    <row r="550" ht="15.75">
      <c r="H550" s="6"/>
    </row>
    <row r="551" ht="15.75">
      <c r="H551" s="6"/>
    </row>
    <row r="552" ht="15.75">
      <c r="H552" s="6"/>
    </row>
    <row r="553" ht="15.75">
      <c r="H553" s="6"/>
    </row>
    <row r="554" ht="15.75">
      <c r="H554" s="6"/>
    </row>
    <row r="555" ht="15.75">
      <c r="H555" s="6"/>
    </row>
    <row r="556" ht="15.75">
      <c r="H556" s="6"/>
    </row>
    <row r="557" ht="15.75">
      <c r="H557" s="6"/>
    </row>
    <row r="558" ht="15.75">
      <c r="H558" s="6"/>
    </row>
    <row r="559" ht="15.75">
      <c r="H559" s="6"/>
    </row>
    <row r="560" ht="15.75">
      <c r="H560" s="6"/>
    </row>
    <row r="561" ht="15.75">
      <c r="H561" s="6"/>
    </row>
    <row r="562" ht="15.75">
      <c r="H562" s="6"/>
    </row>
    <row r="563" ht="15.75">
      <c r="H563" s="6"/>
    </row>
    <row r="564" ht="15.75">
      <c r="H564" s="6"/>
    </row>
    <row r="565" ht="15.75">
      <c r="H565" s="6"/>
    </row>
    <row r="566" ht="15.75">
      <c r="H566" s="6"/>
    </row>
    <row r="567" ht="15.75">
      <c r="H567" s="6"/>
    </row>
    <row r="568" ht="15.75">
      <c r="H568" s="6"/>
    </row>
    <row r="569" ht="15.75">
      <c r="H569" s="6"/>
    </row>
    <row r="570" ht="15.75">
      <c r="H570" s="6"/>
    </row>
    <row r="571" ht="15.75">
      <c r="H571" s="6"/>
    </row>
    <row r="572" ht="15.75">
      <c r="H572" s="6"/>
    </row>
    <row r="573" ht="15.75">
      <c r="H573" s="6"/>
    </row>
    <row r="574" ht="15.75">
      <c r="H574" s="6"/>
    </row>
    <row r="575" ht="15.75">
      <c r="H575" s="6"/>
    </row>
    <row r="576" ht="15.75">
      <c r="H576" s="6"/>
    </row>
    <row r="577" ht="15.75">
      <c r="H577" s="6"/>
    </row>
    <row r="578" ht="15.75">
      <c r="H578" s="6"/>
    </row>
    <row r="579" ht="15.75">
      <c r="H579" s="6"/>
    </row>
    <row r="580" ht="15.75">
      <c r="H580" s="6"/>
    </row>
    <row r="581" ht="15.75">
      <c r="H581" s="6"/>
    </row>
    <row r="582" ht="15.75">
      <c r="H582" s="6"/>
    </row>
    <row r="583" ht="15.75">
      <c r="H583" s="6"/>
    </row>
    <row r="584" ht="15.75">
      <c r="H584" s="6"/>
    </row>
    <row r="585" ht="15.75">
      <c r="H585" s="6"/>
    </row>
    <row r="586" ht="15.75">
      <c r="H586" s="6"/>
    </row>
    <row r="587" ht="15.75">
      <c r="H587" s="6"/>
    </row>
    <row r="588" ht="15.75">
      <c r="H588" s="6"/>
    </row>
    <row r="589" ht="15.75">
      <c r="H589" s="6"/>
    </row>
    <row r="590" ht="15.75">
      <c r="H590" s="6"/>
    </row>
    <row r="591" ht="15.75">
      <c r="H591" s="6"/>
    </row>
    <row r="592" ht="15.75">
      <c r="H592" s="6"/>
    </row>
    <row r="593" ht="15.75">
      <c r="H593" s="6"/>
    </row>
    <row r="594" ht="15.75">
      <c r="H594" s="6"/>
    </row>
    <row r="595" ht="15.75">
      <c r="H595" s="6"/>
    </row>
    <row r="596" ht="15.75">
      <c r="H596" s="6"/>
    </row>
    <row r="597" ht="15.75">
      <c r="H597" s="6"/>
    </row>
    <row r="598" ht="15.75">
      <c r="H598" s="6"/>
    </row>
    <row r="599" ht="15.75">
      <c r="H599" s="6"/>
    </row>
    <row r="600" ht="15.75">
      <c r="H600" s="6"/>
    </row>
    <row r="601" ht="15.75">
      <c r="H601" s="6"/>
    </row>
    <row r="602" ht="15.75">
      <c r="H602" s="6"/>
    </row>
    <row r="603" ht="15.75">
      <c r="H603" s="6"/>
    </row>
    <row r="604" ht="15.75">
      <c r="H604" s="6"/>
    </row>
    <row r="605" ht="15.75">
      <c r="H605" s="6"/>
    </row>
    <row r="606" ht="15.75">
      <c r="H606" s="6"/>
    </row>
    <row r="607" ht="15.75">
      <c r="H607" s="6"/>
    </row>
    <row r="608" ht="15.75">
      <c r="H608" s="6"/>
    </row>
    <row r="609" ht="15.75">
      <c r="H609" s="6"/>
    </row>
    <row r="610" ht="15.75">
      <c r="H610" s="6"/>
    </row>
    <row r="611" ht="15.75">
      <c r="H611" s="6"/>
    </row>
    <row r="612" ht="15.75">
      <c r="H612" s="6"/>
    </row>
    <row r="613" ht="15.75">
      <c r="H613" s="6"/>
    </row>
    <row r="614" ht="15.75">
      <c r="H614" s="6"/>
    </row>
    <row r="615" ht="15.75">
      <c r="H615" s="6"/>
    </row>
    <row r="616" ht="15.75">
      <c r="H616" s="6"/>
    </row>
    <row r="617" ht="15.75">
      <c r="H617" s="6"/>
    </row>
    <row r="618" ht="15.75">
      <c r="H618" s="6"/>
    </row>
    <row r="619" ht="15.75">
      <c r="H619" s="6"/>
    </row>
    <row r="620" ht="15.75">
      <c r="H620" s="6"/>
    </row>
    <row r="621" ht="15.75">
      <c r="H621" s="6"/>
    </row>
    <row r="622" ht="15.75">
      <c r="H622" s="6"/>
    </row>
    <row r="623" ht="15.75">
      <c r="H623" s="6"/>
    </row>
    <row r="624" ht="15.75">
      <c r="H624" s="6"/>
    </row>
    <row r="625" ht="15.75">
      <c r="H625" s="6"/>
    </row>
    <row r="626" ht="15.75">
      <c r="H626" s="6"/>
    </row>
    <row r="627" ht="15.75">
      <c r="H627" s="6"/>
    </row>
    <row r="628" ht="15.75">
      <c r="H628" s="6"/>
    </row>
    <row r="629" ht="15.75">
      <c r="H629" s="6"/>
    </row>
    <row r="630" ht="15.75">
      <c r="H630" s="6"/>
    </row>
    <row r="631" ht="15.75">
      <c r="H631" s="6"/>
    </row>
    <row r="632" ht="15.75">
      <c r="H632" s="6"/>
    </row>
    <row r="633" ht="15.75">
      <c r="H633" s="6"/>
    </row>
    <row r="634" ht="15.75">
      <c r="H634" s="6"/>
    </row>
    <row r="635" ht="15.75">
      <c r="H635" s="6"/>
    </row>
    <row r="636" ht="15.75">
      <c r="H636" s="6"/>
    </row>
    <row r="637" ht="15.75">
      <c r="H637" s="6"/>
    </row>
    <row r="638" ht="15.75">
      <c r="H638" s="6"/>
    </row>
    <row r="639" ht="15.75">
      <c r="H639" s="6"/>
    </row>
    <row r="640" ht="15.75">
      <c r="H640" s="6"/>
    </row>
    <row r="641" ht="15.75">
      <c r="H641" s="6"/>
    </row>
    <row r="642" ht="15.75">
      <c r="H642" s="6"/>
    </row>
    <row r="643" ht="15.75">
      <c r="H643" s="6"/>
    </row>
    <row r="644" ht="15.75">
      <c r="H644" s="6"/>
    </row>
    <row r="645" ht="15.75">
      <c r="H645" s="6"/>
    </row>
    <row r="646" ht="15.75">
      <c r="H646" s="6"/>
    </row>
    <row r="647" ht="15.75">
      <c r="H647" s="6"/>
    </row>
    <row r="648" ht="15.75">
      <c r="H648" s="6"/>
    </row>
    <row r="649" ht="15.75">
      <c r="H649" s="6"/>
    </row>
    <row r="650" ht="15.75">
      <c r="H650" s="6"/>
    </row>
    <row r="651" ht="15.75">
      <c r="H651" s="6"/>
    </row>
    <row r="652" ht="15.75">
      <c r="H652" s="6"/>
    </row>
    <row r="653" ht="15.75">
      <c r="H653" s="6"/>
    </row>
    <row r="654" ht="15.75">
      <c r="H654" s="6"/>
    </row>
    <row r="655" ht="15.75">
      <c r="H655" s="6"/>
    </row>
    <row r="656" ht="15.75">
      <c r="H656" s="6"/>
    </row>
    <row r="657" ht="15.75">
      <c r="H657" s="6"/>
    </row>
    <row r="658" ht="15.75">
      <c r="H658" s="6"/>
    </row>
    <row r="659" ht="15.75">
      <c r="H659" s="6"/>
    </row>
    <row r="660" ht="15.75">
      <c r="H660" s="6"/>
    </row>
    <row r="661" ht="15.75">
      <c r="H661" s="6"/>
    </row>
    <row r="662" ht="15.75">
      <c r="H662" s="6"/>
    </row>
    <row r="663" ht="15.75">
      <c r="H663" s="6"/>
    </row>
    <row r="664" ht="15.75">
      <c r="H664" s="6"/>
    </row>
    <row r="665" ht="15.75">
      <c r="H665" s="6"/>
    </row>
    <row r="666" ht="15.75">
      <c r="H666" s="6"/>
    </row>
    <row r="667" ht="15.75">
      <c r="H667" s="6"/>
    </row>
    <row r="668" ht="15.75">
      <c r="H668" s="6"/>
    </row>
    <row r="669" ht="15.75">
      <c r="H669" s="6"/>
    </row>
    <row r="670" ht="15.75">
      <c r="H670" s="6"/>
    </row>
    <row r="671" ht="15.75">
      <c r="H671" s="6"/>
    </row>
    <row r="672" ht="15.75">
      <c r="H672" s="6"/>
    </row>
    <row r="673" ht="15.75">
      <c r="H673" s="6"/>
    </row>
    <row r="674" ht="15.75">
      <c r="H674" s="6"/>
    </row>
    <row r="675" ht="15.75">
      <c r="H675" s="6"/>
    </row>
    <row r="676" ht="15.75">
      <c r="H676" s="6"/>
    </row>
    <row r="677" ht="15.75">
      <c r="H677" s="6"/>
    </row>
    <row r="678" ht="15.75">
      <c r="H678" s="6"/>
    </row>
    <row r="679" ht="15.75">
      <c r="H679" s="6"/>
    </row>
    <row r="680" ht="15.75">
      <c r="H680" s="6"/>
    </row>
    <row r="681" ht="15.75">
      <c r="H681" s="6"/>
    </row>
    <row r="682" ht="15.75">
      <c r="H682" s="6"/>
    </row>
    <row r="683" ht="15.75">
      <c r="H683" s="6"/>
    </row>
    <row r="684" ht="15.75">
      <c r="H684" s="6"/>
    </row>
    <row r="685" ht="15.75">
      <c r="H685" s="6"/>
    </row>
    <row r="686" ht="15.75">
      <c r="H686" s="6"/>
    </row>
    <row r="687" ht="15.75">
      <c r="H687" s="6"/>
    </row>
    <row r="688" ht="15.75">
      <c r="H688" s="6"/>
    </row>
    <row r="689" ht="15.75">
      <c r="H689" s="6"/>
    </row>
    <row r="690" ht="15.75">
      <c r="H690" s="6"/>
    </row>
    <row r="691" ht="15.75">
      <c r="H691" s="6"/>
    </row>
    <row r="692" ht="15.75">
      <c r="H692" s="6"/>
    </row>
    <row r="693" ht="15.75">
      <c r="H693" s="6"/>
    </row>
    <row r="694" ht="15.75">
      <c r="H694" s="6"/>
    </row>
    <row r="695" ht="15.75">
      <c r="H695" s="6"/>
    </row>
    <row r="696" ht="15.75">
      <c r="H696" s="6"/>
    </row>
    <row r="697" ht="15.75">
      <c r="H697" s="6"/>
    </row>
    <row r="698" ht="15.75">
      <c r="H698" s="6"/>
    </row>
    <row r="699" ht="15.75">
      <c r="H699" s="6"/>
    </row>
    <row r="700" ht="15.75">
      <c r="H700" s="6"/>
    </row>
    <row r="701" ht="15.75">
      <c r="H701" s="6"/>
    </row>
    <row r="702" ht="15.75">
      <c r="H702" s="6"/>
    </row>
    <row r="703" ht="15.75">
      <c r="H703" s="6"/>
    </row>
    <row r="704" ht="15.75">
      <c r="H704" s="6"/>
    </row>
    <row r="705" ht="15.75">
      <c r="H705" s="6"/>
    </row>
    <row r="706" ht="15.75">
      <c r="H706" s="6"/>
    </row>
    <row r="707" ht="15.75">
      <c r="H707" s="6"/>
    </row>
    <row r="708" ht="15.75">
      <c r="H708" s="6"/>
    </row>
    <row r="709" ht="15.75">
      <c r="H709" s="6"/>
    </row>
    <row r="710" ht="15.75">
      <c r="H710" s="6"/>
    </row>
    <row r="711" ht="15.75">
      <c r="H711" s="6"/>
    </row>
    <row r="712" ht="15.75">
      <c r="H712" s="6"/>
    </row>
    <row r="713" ht="15.75">
      <c r="H713" s="6"/>
    </row>
    <row r="714" ht="15.75">
      <c r="H714" s="6"/>
    </row>
    <row r="715" ht="15.75">
      <c r="H715" s="6"/>
    </row>
    <row r="716" ht="15.75">
      <c r="H716" s="6"/>
    </row>
    <row r="717" ht="15.75">
      <c r="H717" s="6"/>
    </row>
    <row r="718" ht="15.75">
      <c r="H718" s="6"/>
    </row>
    <row r="719" ht="15.75">
      <c r="H719" s="6"/>
    </row>
    <row r="720" ht="15.75">
      <c r="H720" s="6"/>
    </row>
    <row r="721" ht="15.75">
      <c r="H721" s="6"/>
    </row>
    <row r="722" ht="15.75">
      <c r="H722" s="6"/>
    </row>
    <row r="723" ht="15.75">
      <c r="H723" s="6"/>
    </row>
    <row r="724" ht="15.75">
      <c r="H724" s="6"/>
    </row>
    <row r="725" ht="15.75">
      <c r="H725" s="6"/>
    </row>
    <row r="726" ht="15.75">
      <c r="H726" s="6"/>
    </row>
    <row r="727" ht="15.75">
      <c r="H727" s="6"/>
    </row>
    <row r="728" ht="15.75">
      <c r="H728" s="6"/>
    </row>
    <row r="729" ht="15.75">
      <c r="H729" s="6"/>
    </row>
    <row r="730" ht="15.75">
      <c r="H730" s="6"/>
    </row>
    <row r="731" ht="15.75">
      <c r="H731" s="6"/>
    </row>
    <row r="732" ht="15.75">
      <c r="H732" s="6"/>
    </row>
    <row r="733" ht="15.75">
      <c r="H733" s="6"/>
    </row>
    <row r="734" ht="15.75">
      <c r="H734" s="6"/>
    </row>
    <row r="735" ht="15.75">
      <c r="H735" s="6"/>
    </row>
    <row r="736" ht="15.75">
      <c r="H736" s="6"/>
    </row>
    <row r="737" ht="15.75">
      <c r="H737" s="6"/>
    </row>
    <row r="738" ht="15.75">
      <c r="H738" s="6"/>
    </row>
    <row r="739" ht="15.75">
      <c r="H739" s="6"/>
    </row>
    <row r="740" ht="15.75">
      <c r="H740" s="6"/>
    </row>
    <row r="741" ht="15.75">
      <c r="H741" s="6"/>
    </row>
    <row r="742" ht="15.75">
      <c r="H742" s="6"/>
    </row>
    <row r="743" ht="15.75">
      <c r="H743" s="6"/>
    </row>
    <row r="744" ht="15.75">
      <c r="H744" s="6"/>
    </row>
    <row r="745" ht="15.75">
      <c r="H745" s="6"/>
    </row>
    <row r="746" ht="15.75">
      <c r="H746" s="6"/>
    </row>
    <row r="747" ht="15.75">
      <c r="H747" s="6"/>
    </row>
    <row r="748" ht="15.75">
      <c r="H748" s="6"/>
    </row>
    <row r="749" ht="15.75">
      <c r="H749" s="6"/>
    </row>
    <row r="750" ht="15.75">
      <c r="H750" s="6"/>
    </row>
    <row r="751" ht="15.75">
      <c r="H751" s="6"/>
    </row>
    <row r="752" ht="15.75">
      <c r="H752" s="6"/>
    </row>
    <row r="753" ht="15.75">
      <c r="H753" s="6"/>
    </row>
    <row r="754" ht="15.75">
      <c r="H754" s="6"/>
    </row>
    <row r="755" ht="15.75">
      <c r="H755" s="6"/>
    </row>
    <row r="756" ht="15.75">
      <c r="H756" s="6"/>
    </row>
    <row r="757" ht="15.75">
      <c r="H757" s="6"/>
    </row>
    <row r="758" ht="15.75">
      <c r="H758" s="6"/>
    </row>
    <row r="759" ht="15.75">
      <c r="H759" s="6"/>
    </row>
    <row r="760" ht="15.75">
      <c r="H760" s="6"/>
    </row>
    <row r="761" ht="15.75">
      <c r="H761" s="6"/>
    </row>
    <row r="762" ht="15.75">
      <c r="H762" s="6"/>
    </row>
    <row r="763" ht="15.75">
      <c r="H763" s="6"/>
    </row>
    <row r="764" ht="15.75">
      <c r="H764" s="6"/>
    </row>
    <row r="765" ht="15.75">
      <c r="H765" s="6"/>
    </row>
    <row r="766" ht="15.75">
      <c r="H766" s="6"/>
    </row>
    <row r="767" ht="15.75">
      <c r="H767" s="6"/>
    </row>
    <row r="768" ht="15.75">
      <c r="H768" s="6"/>
    </row>
    <row r="769" ht="15.75">
      <c r="H769" s="6"/>
    </row>
    <row r="770" ht="15.75">
      <c r="H770" s="6"/>
    </row>
    <row r="771" ht="15.75">
      <c r="H771" s="6"/>
    </row>
    <row r="772" ht="15.75">
      <c r="H772" s="6"/>
    </row>
    <row r="773" ht="15.75">
      <c r="H773" s="6"/>
    </row>
    <row r="774" ht="15.75">
      <c r="H774" s="6"/>
    </row>
    <row r="775" ht="15.75">
      <c r="H775" s="6"/>
    </row>
    <row r="776" ht="15.75">
      <c r="H776" s="6"/>
    </row>
    <row r="777" ht="15.75">
      <c r="H777" s="6"/>
    </row>
    <row r="778" ht="15.75">
      <c r="H778" s="6"/>
    </row>
    <row r="779" ht="15.75">
      <c r="H779" s="6"/>
    </row>
    <row r="780" ht="15.75">
      <c r="H780" s="6"/>
    </row>
    <row r="781" ht="15.75">
      <c r="H781" s="6"/>
    </row>
    <row r="782" ht="15.75">
      <c r="H782" s="6"/>
    </row>
    <row r="783" ht="15.75">
      <c r="H783" s="6"/>
    </row>
    <row r="784" ht="15.75">
      <c r="H784" s="6"/>
    </row>
    <row r="785" ht="15.75">
      <c r="H785" s="6"/>
    </row>
    <row r="786" ht="15.75">
      <c r="H786" s="6"/>
    </row>
    <row r="787" ht="15.75">
      <c r="H787" s="6"/>
    </row>
    <row r="788" ht="15.75">
      <c r="H788" s="6"/>
    </row>
    <row r="789" ht="15.75">
      <c r="H789" s="6"/>
    </row>
    <row r="790" ht="15.75">
      <c r="H790" s="6"/>
    </row>
    <row r="791" ht="15.75">
      <c r="H791" s="6"/>
    </row>
    <row r="792" ht="15.75">
      <c r="H792" s="6"/>
    </row>
    <row r="793" ht="15.75">
      <c r="H793" s="6"/>
    </row>
    <row r="794" ht="15.75">
      <c r="H794" s="6"/>
    </row>
    <row r="795" ht="15.75">
      <c r="H795" s="6"/>
    </row>
    <row r="796" ht="15.75">
      <c r="H796" s="6"/>
    </row>
    <row r="797" ht="15.75">
      <c r="H797" s="6"/>
    </row>
    <row r="798" ht="15.75">
      <c r="H798" s="6"/>
    </row>
    <row r="799" ht="15.75">
      <c r="H799" s="6"/>
    </row>
    <row r="800" ht="15.75">
      <c r="H800" s="6"/>
    </row>
    <row r="801" ht="15.75">
      <c r="H801" s="6"/>
    </row>
    <row r="802" ht="15.75">
      <c r="H802" s="6"/>
    </row>
    <row r="803" ht="15.75">
      <c r="H803" s="6"/>
    </row>
    <row r="804" ht="15.75">
      <c r="H804" s="6"/>
    </row>
    <row r="805" ht="15.75">
      <c r="H805" s="6"/>
    </row>
    <row r="806" ht="15.75">
      <c r="H806" s="6"/>
    </row>
    <row r="807" ht="15.75">
      <c r="H807" s="6"/>
    </row>
    <row r="808" ht="15.75">
      <c r="H808" s="6"/>
    </row>
    <row r="809" ht="15.75">
      <c r="H809" s="6"/>
    </row>
    <row r="810" ht="15.75">
      <c r="H810" s="6"/>
    </row>
    <row r="811" ht="15.75">
      <c r="H811" s="6"/>
    </row>
    <row r="812" ht="15.75">
      <c r="H812" s="6"/>
    </row>
    <row r="813" ht="15.75">
      <c r="H813" s="6"/>
    </row>
    <row r="814" ht="15.75">
      <c r="H814" s="6"/>
    </row>
    <row r="815" ht="15.75">
      <c r="H815" s="6"/>
    </row>
    <row r="816" ht="15.75">
      <c r="H816" s="6"/>
    </row>
    <row r="817" ht="15.75">
      <c r="H817" s="6"/>
    </row>
    <row r="818" ht="15.75">
      <c r="H818" s="6"/>
    </row>
    <row r="819" ht="15.75">
      <c r="H819" s="6"/>
    </row>
    <row r="820" ht="15.75">
      <c r="H820" s="6"/>
    </row>
    <row r="821" ht="15.75">
      <c r="H821" s="6"/>
    </row>
    <row r="822" ht="15.75">
      <c r="H822" s="6"/>
    </row>
    <row r="823" ht="15.75">
      <c r="H823" s="6"/>
    </row>
    <row r="824" ht="15.75">
      <c r="H824" s="6"/>
    </row>
    <row r="825" ht="15.75">
      <c r="H825" s="6"/>
    </row>
    <row r="826" ht="15.75">
      <c r="H826" s="6"/>
    </row>
    <row r="827" ht="15.75">
      <c r="H827" s="6"/>
    </row>
    <row r="828" ht="15.75">
      <c r="H828" s="6"/>
    </row>
    <row r="829" ht="15.75">
      <c r="H829" s="6"/>
    </row>
    <row r="830" ht="15.75">
      <c r="H830" s="6"/>
    </row>
    <row r="831" ht="15.75">
      <c r="H831" s="6"/>
    </row>
    <row r="832" ht="15.75">
      <c r="H832" s="6"/>
    </row>
    <row r="833" ht="15.75">
      <c r="H833" s="6"/>
    </row>
    <row r="834" ht="15.75">
      <c r="H834" s="6"/>
    </row>
    <row r="835" ht="15.75">
      <c r="H835" s="6"/>
    </row>
    <row r="836" ht="15.75">
      <c r="H836" s="6"/>
    </row>
    <row r="837" ht="15.75">
      <c r="H837" s="6"/>
    </row>
    <row r="838" ht="15.75">
      <c r="H838" s="6"/>
    </row>
    <row r="839" ht="15.75">
      <c r="H839" s="6"/>
    </row>
    <row r="840" ht="15.75">
      <c r="H840" s="6"/>
    </row>
    <row r="841" ht="15.75">
      <c r="H841" s="6"/>
    </row>
    <row r="842" ht="15.75">
      <c r="H842" s="6"/>
    </row>
    <row r="843" ht="15.75">
      <c r="H843" s="6"/>
    </row>
    <row r="844" ht="15.75">
      <c r="H844" s="6"/>
    </row>
    <row r="845" ht="15.75">
      <c r="H845" s="6"/>
    </row>
    <row r="846" ht="15.75">
      <c r="H846" s="6"/>
    </row>
    <row r="847" ht="15.75">
      <c r="H847" s="6"/>
    </row>
    <row r="848" ht="15.75">
      <c r="H848" s="6"/>
    </row>
    <row r="849" ht="15.75">
      <c r="H849" s="6"/>
    </row>
    <row r="850" ht="15.75">
      <c r="H850" s="6"/>
    </row>
    <row r="851" ht="15.75">
      <c r="H851" s="6"/>
    </row>
    <row r="852" ht="15.75">
      <c r="H852" s="6"/>
    </row>
    <row r="853" ht="15.75">
      <c r="H853" s="6"/>
    </row>
    <row r="854" ht="15.75">
      <c r="H854" s="6"/>
    </row>
    <row r="855" ht="15.75">
      <c r="H855" s="6"/>
    </row>
    <row r="856" ht="15.75">
      <c r="H856" s="6"/>
    </row>
    <row r="857" ht="15.75">
      <c r="H857" s="6"/>
    </row>
    <row r="858" ht="15.75">
      <c r="H858" s="6"/>
    </row>
    <row r="859" ht="15.75">
      <c r="H859" s="6"/>
    </row>
    <row r="860" ht="15.75">
      <c r="H860" s="6"/>
    </row>
    <row r="861" ht="15.75">
      <c r="H861" s="6"/>
    </row>
    <row r="862" ht="15.75">
      <c r="H862" s="6"/>
    </row>
    <row r="863" ht="15.75">
      <c r="H863" s="6"/>
    </row>
    <row r="864" ht="15.75">
      <c r="H864" s="6"/>
    </row>
    <row r="865" ht="15.75">
      <c r="H865" s="6"/>
    </row>
    <row r="866" ht="15.75">
      <c r="H866" s="6"/>
    </row>
    <row r="867" ht="15.75">
      <c r="H867" s="6"/>
    </row>
    <row r="868" ht="15.75">
      <c r="H868" s="6"/>
    </row>
    <row r="869" ht="15.75">
      <c r="H869" s="6"/>
    </row>
    <row r="870" ht="15.75">
      <c r="H870" s="6"/>
    </row>
    <row r="871" ht="15.75">
      <c r="H871" s="6"/>
    </row>
    <row r="872" ht="15.75">
      <c r="H872" s="6"/>
    </row>
    <row r="873" ht="15.75">
      <c r="H873" s="6"/>
    </row>
    <row r="874" ht="15.75">
      <c r="H874" s="6"/>
    </row>
    <row r="875" ht="15.75">
      <c r="H875" s="6"/>
    </row>
    <row r="876" ht="15.75">
      <c r="H876" s="6"/>
    </row>
    <row r="877" ht="15.75">
      <c r="H877" s="6"/>
    </row>
    <row r="878" ht="15.75">
      <c r="H878" s="6"/>
    </row>
    <row r="879" ht="15.75">
      <c r="H879" s="6"/>
    </row>
    <row r="880" ht="15.75">
      <c r="H880" s="6"/>
    </row>
    <row r="881" ht="15.75">
      <c r="H881" s="6"/>
    </row>
    <row r="882" ht="15.75">
      <c r="H882" s="6"/>
    </row>
    <row r="883" ht="15.75">
      <c r="H883" s="6"/>
    </row>
    <row r="884" ht="15.75">
      <c r="H884" s="6"/>
    </row>
    <row r="885" ht="15.75">
      <c r="H885" s="6"/>
    </row>
    <row r="886" ht="15.75">
      <c r="H886" s="6"/>
    </row>
    <row r="887" ht="15.75">
      <c r="H887" s="6"/>
    </row>
    <row r="888" ht="15.75">
      <c r="H888" s="6"/>
    </row>
    <row r="889" ht="15.75">
      <c r="H889" s="6"/>
    </row>
    <row r="890" ht="15.75">
      <c r="H890" s="6"/>
    </row>
    <row r="891" ht="15.75">
      <c r="H891" s="6"/>
    </row>
    <row r="892" ht="24" customHeight="1">
      <c r="H892" s="6"/>
    </row>
    <row r="893" spans="1:7" s="22" customFormat="1" ht="23.25">
      <c r="A893"/>
      <c r="B893"/>
      <c r="C893"/>
      <c r="D893"/>
      <c r="E893"/>
      <c r="F893"/>
      <c r="G893"/>
    </row>
    <row r="894" spans="1:7" s="22" customFormat="1" ht="23.25">
      <c r="A894"/>
      <c r="B894"/>
      <c r="C894"/>
      <c r="D894"/>
      <c r="E894"/>
      <c r="F894"/>
      <c r="G894"/>
    </row>
    <row r="895" spans="1:7" s="14" customFormat="1" ht="3" customHeight="1">
      <c r="A895"/>
      <c r="B895"/>
      <c r="C895"/>
      <c r="D895"/>
      <c r="E895"/>
      <c r="F895"/>
      <c r="G895"/>
    </row>
    <row r="896" spans="1:7" s="14" customFormat="1" ht="20.25">
      <c r="A896"/>
      <c r="B896"/>
      <c r="C896"/>
      <c r="D896"/>
      <c r="E896"/>
      <c r="F896"/>
      <c r="G896"/>
    </row>
    <row r="897" ht="38.25" customHeight="1" hidden="1"/>
  </sheetData>
  <sheetProtection/>
  <mergeCells count="18">
    <mergeCell ref="F1:G1"/>
    <mergeCell ref="C63:D63"/>
    <mergeCell ref="C64:D64"/>
    <mergeCell ref="A67:F67"/>
    <mergeCell ref="G7:G11"/>
    <mergeCell ref="A2:F2"/>
    <mergeCell ref="A3:F3"/>
    <mergeCell ref="A4:F4"/>
    <mergeCell ref="A5:F5"/>
    <mergeCell ref="H7:H11"/>
    <mergeCell ref="A10:A11"/>
    <mergeCell ref="B10:B11"/>
    <mergeCell ref="C10:C11"/>
    <mergeCell ref="D10:D11"/>
    <mergeCell ref="A7:B9"/>
    <mergeCell ref="C7:D9"/>
    <mergeCell ref="E7:E11"/>
    <mergeCell ref="F7:F11"/>
  </mergeCells>
  <printOptions/>
  <pageMargins left="0" right="0" top="0" bottom="0" header="0" footer="0"/>
  <pageSetup fitToHeight="2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Windows User</cp:lastModifiedBy>
  <cp:lastPrinted>2018-03-20T07:20:41Z</cp:lastPrinted>
  <dcterms:created xsi:type="dcterms:W3CDTF">2013-02-11T09:41:23Z</dcterms:created>
  <dcterms:modified xsi:type="dcterms:W3CDTF">2018-04-06T09:22:52Z</dcterms:modified>
  <cp:category/>
  <cp:version/>
  <cp:contentType/>
  <cp:contentStatus/>
</cp:coreProperties>
</file>