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esya\Documents\Desktop\"/>
    </mc:Choice>
  </mc:AlternateContent>
  <bookViews>
    <workbookView xWindow="0" yWindow="0" windowWidth="20490" windowHeight="7755" activeTab="3"/>
  </bookViews>
  <sheets>
    <sheet name="ф-2 звед." sheetId="1" r:id="rId1"/>
    <sheet name="ф-4.1 звед." sheetId="2" r:id="rId2"/>
    <sheet name="ф-4.3 звед." sheetId="3" r:id="rId3"/>
    <sheet name="ф-7.1 звед.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4" l="1"/>
  <c r="B43" i="4"/>
  <c r="A43" i="4"/>
  <c r="J41" i="4"/>
  <c r="B41" i="4"/>
  <c r="K39" i="4"/>
  <c r="I39" i="4"/>
  <c r="G39" i="4"/>
  <c r="E39" i="4"/>
  <c r="D39" i="4"/>
  <c r="K38" i="4"/>
  <c r="J38" i="4"/>
  <c r="I38" i="4"/>
  <c r="G38" i="4"/>
  <c r="F38" i="4"/>
  <c r="E38" i="4"/>
  <c r="D38" i="4"/>
  <c r="K37" i="4"/>
  <c r="J37" i="4"/>
  <c r="I37" i="4"/>
  <c r="G37" i="4"/>
  <c r="F37" i="4"/>
  <c r="E37" i="4"/>
  <c r="D37" i="4"/>
  <c r="K36" i="4"/>
  <c r="J36" i="4"/>
  <c r="I36" i="4"/>
  <c r="G36" i="4"/>
  <c r="F36" i="4"/>
  <c r="E36" i="4"/>
  <c r="D36" i="4"/>
  <c r="K35" i="4"/>
  <c r="J35" i="4"/>
  <c r="I35" i="4"/>
  <c r="G35" i="4"/>
  <c r="F35" i="4"/>
  <c r="E35" i="4"/>
  <c r="D35" i="4"/>
  <c r="K34" i="4"/>
  <c r="J34" i="4"/>
  <c r="I34" i="4"/>
  <c r="G34" i="4"/>
  <c r="F34" i="4"/>
  <c r="E34" i="4"/>
  <c r="D34" i="4"/>
  <c r="K33" i="4"/>
  <c r="J33" i="4"/>
  <c r="I33" i="4"/>
  <c r="G33" i="4"/>
  <c r="F33" i="4"/>
  <c r="E33" i="4"/>
  <c r="D33" i="4"/>
  <c r="K32" i="4"/>
  <c r="J32" i="4"/>
  <c r="I32" i="4"/>
  <c r="G32" i="4"/>
  <c r="F32" i="4"/>
  <c r="E32" i="4"/>
  <c r="D32" i="4"/>
  <c r="K31" i="4"/>
  <c r="J31" i="4"/>
  <c r="I31" i="4"/>
  <c r="G31" i="4"/>
  <c r="F31" i="4"/>
  <c r="E31" i="4"/>
  <c r="D31" i="4"/>
  <c r="K30" i="4"/>
  <c r="J30" i="4"/>
  <c r="I30" i="4"/>
  <c r="G30" i="4"/>
  <c r="F30" i="4"/>
  <c r="E30" i="4"/>
  <c r="D30" i="4"/>
  <c r="K29" i="4"/>
  <c r="J29" i="4"/>
  <c r="I29" i="4"/>
  <c r="G29" i="4"/>
  <c r="F29" i="4"/>
  <c r="E29" i="4"/>
  <c r="D29" i="4"/>
  <c r="K28" i="4"/>
  <c r="J28" i="4"/>
  <c r="I28" i="4"/>
  <c r="G28" i="4"/>
  <c r="F28" i="4"/>
  <c r="E28" i="4"/>
  <c r="D28" i="4"/>
  <c r="K27" i="4"/>
  <c r="J27" i="4"/>
  <c r="I27" i="4"/>
  <c r="G27" i="4"/>
  <c r="F27" i="4"/>
  <c r="E27" i="4"/>
  <c r="D27" i="4"/>
  <c r="K26" i="4"/>
  <c r="J26" i="4"/>
  <c r="I26" i="4"/>
  <c r="G26" i="4"/>
  <c r="F26" i="4"/>
  <c r="E26" i="4"/>
  <c r="D26" i="4"/>
  <c r="K25" i="4"/>
  <c r="J25" i="4"/>
  <c r="I25" i="4"/>
  <c r="G25" i="4"/>
  <c r="F25" i="4"/>
  <c r="E25" i="4"/>
  <c r="D25" i="4"/>
  <c r="F14" i="4"/>
  <c r="E14" i="4"/>
  <c r="F12" i="4"/>
  <c r="E12" i="4"/>
  <c r="N11" i="4"/>
  <c r="J11" i="4"/>
  <c r="B11" i="4"/>
  <c r="A11" i="4"/>
  <c r="N10" i="4"/>
  <c r="J10" i="4"/>
  <c r="B10" i="4"/>
  <c r="N9" i="4"/>
  <c r="J9" i="4"/>
  <c r="B9" i="4"/>
  <c r="A6" i="4"/>
  <c r="J5" i="4"/>
  <c r="E5" i="4"/>
  <c r="A5" i="4"/>
  <c r="A102" i="3"/>
  <c r="G100" i="3"/>
  <c r="A100" i="3"/>
  <c r="G98" i="3"/>
  <c r="A98" i="3"/>
  <c r="E94" i="3"/>
  <c r="E93" i="3"/>
  <c r="E92" i="3"/>
  <c r="E91" i="3"/>
  <c r="E90" i="3"/>
  <c r="E89" i="3"/>
  <c r="E88" i="3"/>
  <c r="E87" i="3"/>
  <c r="E86" i="3"/>
  <c r="N85" i="3"/>
  <c r="M85" i="3"/>
  <c r="L85" i="3"/>
  <c r="K85" i="3"/>
  <c r="J85" i="3"/>
  <c r="I85" i="3"/>
  <c r="H85" i="3"/>
  <c r="G85" i="3"/>
  <c r="F85" i="3"/>
  <c r="E85" i="3"/>
  <c r="D85" i="3"/>
  <c r="N84" i="3"/>
  <c r="M84" i="3"/>
  <c r="L84" i="3"/>
  <c r="K84" i="3"/>
  <c r="J84" i="3"/>
  <c r="I84" i="3"/>
  <c r="H84" i="3"/>
  <c r="G84" i="3"/>
  <c r="F84" i="3"/>
  <c r="E84" i="3"/>
  <c r="D84" i="3"/>
  <c r="N83" i="3"/>
  <c r="M83" i="3"/>
  <c r="L83" i="3"/>
  <c r="K83" i="3"/>
  <c r="J83" i="3"/>
  <c r="I83" i="3"/>
  <c r="H83" i="3"/>
  <c r="G83" i="3"/>
  <c r="F83" i="3"/>
  <c r="E83" i="3"/>
  <c r="D83" i="3"/>
  <c r="N82" i="3"/>
  <c r="M82" i="3"/>
  <c r="L82" i="3"/>
  <c r="K82" i="3"/>
  <c r="J82" i="3"/>
  <c r="I82" i="3"/>
  <c r="H82" i="3"/>
  <c r="G82" i="3"/>
  <c r="F82" i="3"/>
  <c r="E82" i="3"/>
  <c r="D82" i="3"/>
  <c r="N81" i="3"/>
  <c r="M81" i="3"/>
  <c r="L81" i="3"/>
  <c r="K81" i="3"/>
  <c r="J81" i="3"/>
  <c r="I81" i="3"/>
  <c r="H81" i="3"/>
  <c r="G81" i="3"/>
  <c r="F81" i="3"/>
  <c r="E81" i="3"/>
  <c r="D81" i="3"/>
  <c r="N80" i="3"/>
  <c r="M80" i="3"/>
  <c r="L80" i="3"/>
  <c r="K80" i="3"/>
  <c r="J80" i="3"/>
  <c r="I80" i="3"/>
  <c r="H80" i="3"/>
  <c r="G80" i="3"/>
  <c r="F80" i="3"/>
  <c r="E80" i="3"/>
  <c r="D80" i="3"/>
  <c r="N79" i="3"/>
  <c r="M79" i="3"/>
  <c r="L79" i="3"/>
  <c r="K79" i="3"/>
  <c r="J79" i="3"/>
  <c r="I79" i="3"/>
  <c r="H79" i="3"/>
  <c r="G79" i="3"/>
  <c r="F79" i="3"/>
  <c r="E79" i="3"/>
  <c r="D79" i="3"/>
  <c r="N78" i="3"/>
  <c r="M78" i="3"/>
  <c r="L78" i="3"/>
  <c r="K78" i="3"/>
  <c r="J78" i="3"/>
  <c r="I78" i="3"/>
  <c r="H78" i="3"/>
  <c r="G78" i="3"/>
  <c r="F78" i="3"/>
  <c r="E78" i="3"/>
  <c r="D78" i="3"/>
  <c r="N77" i="3"/>
  <c r="M77" i="3"/>
  <c r="L77" i="3"/>
  <c r="K77" i="3"/>
  <c r="J77" i="3"/>
  <c r="I77" i="3"/>
  <c r="H77" i="3"/>
  <c r="G77" i="3"/>
  <c r="F77" i="3"/>
  <c r="E77" i="3"/>
  <c r="D77" i="3"/>
  <c r="N76" i="3"/>
  <c r="M76" i="3"/>
  <c r="L76" i="3"/>
  <c r="K76" i="3"/>
  <c r="J76" i="3"/>
  <c r="I76" i="3"/>
  <c r="H76" i="3"/>
  <c r="G76" i="3"/>
  <c r="F76" i="3"/>
  <c r="E76" i="3"/>
  <c r="D76" i="3"/>
  <c r="N75" i="3"/>
  <c r="M75" i="3"/>
  <c r="L75" i="3"/>
  <c r="K75" i="3"/>
  <c r="J75" i="3"/>
  <c r="I75" i="3"/>
  <c r="H75" i="3"/>
  <c r="G75" i="3"/>
  <c r="F75" i="3"/>
  <c r="E75" i="3"/>
  <c r="D75" i="3"/>
  <c r="N74" i="3"/>
  <c r="M74" i="3"/>
  <c r="L74" i="3"/>
  <c r="K74" i="3"/>
  <c r="J74" i="3"/>
  <c r="I74" i="3"/>
  <c r="H74" i="3"/>
  <c r="G74" i="3"/>
  <c r="F74" i="3"/>
  <c r="E74" i="3"/>
  <c r="D74" i="3"/>
  <c r="N73" i="3"/>
  <c r="M73" i="3"/>
  <c r="L73" i="3"/>
  <c r="K73" i="3"/>
  <c r="J73" i="3"/>
  <c r="I73" i="3"/>
  <c r="H73" i="3"/>
  <c r="G73" i="3"/>
  <c r="F73" i="3"/>
  <c r="E73" i="3"/>
  <c r="D73" i="3"/>
  <c r="N72" i="3"/>
  <c r="M72" i="3"/>
  <c r="L72" i="3"/>
  <c r="K72" i="3"/>
  <c r="J72" i="3"/>
  <c r="I72" i="3"/>
  <c r="H72" i="3"/>
  <c r="G72" i="3"/>
  <c r="F72" i="3"/>
  <c r="E72" i="3"/>
  <c r="D72" i="3"/>
  <c r="N71" i="3"/>
  <c r="M71" i="3"/>
  <c r="L71" i="3"/>
  <c r="K71" i="3"/>
  <c r="J71" i="3"/>
  <c r="I71" i="3"/>
  <c r="H71" i="3"/>
  <c r="G71" i="3"/>
  <c r="F71" i="3"/>
  <c r="E71" i="3"/>
  <c r="D71" i="3"/>
  <c r="N70" i="3"/>
  <c r="M70" i="3"/>
  <c r="L70" i="3"/>
  <c r="K70" i="3"/>
  <c r="J70" i="3"/>
  <c r="I70" i="3"/>
  <c r="H70" i="3"/>
  <c r="G70" i="3"/>
  <c r="F70" i="3"/>
  <c r="E70" i="3"/>
  <c r="D70" i="3"/>
  <c r="N69" i="3"/>
  <c r="M69" i="3"/>
  <c r="L69" i="3"/>
  <c r="K69" i="3"/>
  <c r="J69" i="3"/>
  <c r="I69" i="3"/>
  <c r="H69" i="3"/>
  <c r="G69" i="3"/>
  <c r="F69" i="3"/>
  <c r="E69" i="3"/>
  <c r="D69" i="3"/>
  <c r="N68" i="3"/>
  <c r="M68" i="3"/>
  <c r="L68" i="3"/>
  <c r="K68" i="3"/>
  <c r="J68" i="3"/>
  <c r="I68" i="3"/>
  <c r="H68" i="3"/>
  <c r="G68" i="3"/>
  <c r="F68" i="3"/>
  <c r="E68" i="3"/>
  <c r="D68" i="3"/>
  <c r="N67" i="3"/>
  <c r="M67" i="3"/>
  <c r="L67" i="3"/>
  <c r="K67" i="3"/>
  <c r="J67" i="3"/>
  <c r="I67" i="3"/>
  <c r="H67" i="3"/>
  <c r="G67" i="3"/>
  <c r="F67" i="3"/>
  <c r="E67" i="3"/>
  <c r="D67" i="3"/>
  <c r="N66" i="3"/>
  <c r="M66" i="3"/>
  <c r="L66" i="3"/>
  <c r="K66" i="3"/>
  <c r="J66" i="3"/>
  <c r="I66" i="3"/>
  <c r="H66" i="3"/>
  <c r="G66" i="3"/>
  <c r="F66" i="3"/>
  <c r="E66" i="3"/>
  <c r="D66" i="3"/>
  <c r="N65" i="3"/>
  <c r="M65" i="3"/>
  <c r="L65" i="3"/>
  <c r="K65" i="3"/>
  <c r="J65" i="3"/>
  <c r="I65" i="3"/>
  <c r="H65" i="3"/>
  <c r="G65" i="3"/>
  <c r="F65" i="3"/>
  <c r="E65" i="3"/>
  <c r="D65" i="3"/>
  <c r="N64" i="3"/>
  <c r="M64" i="3"/>
  <c r="L64" i="3"/>
  <c r="K64" i="3"/>
  <c r="J64" i="3"/>
  <c r="I64" i="3"/>
  <c r="H64" i="3"/>
  <c r="G64" i="3"/>
  <c r="F64" i="3"/>
  <c r="E64" i="3"/>
  <c r="D64" i="3"/>
  <c r="N63" i="3"/>
  <c r="M63" i="3"/>
  <c r="L63" i="3"/>
  <c r="K63" i="3"/>
  <c r="J63" i="3"/>
  <c r="I63" i="3"/>
  <c r="H63" i="3"/>
  <c r="G63" i="3"/>
  <c r="F63" i="3"/>
  <c r="E63" i="3"/>
  <c r="D63" i="3"/>
  <c r="N62" i="3"/>
  <c r="M62" i="3"/>
  <c r="L62" i="3"/>
  <c r="K62" i="3"/>
  <c r="J62" i="3"/>
  <c r="I62" i="3"/>
  <c r="H62" i="3"/>
  <c r="G62" i="3"/>
  <c r="F62" i="3"/>
  <c r="E62" i="3"/>
  <c r="D62" i="3"/>
  <c r="N61" i="3"/>
  <c r="M61" i="3"/>
  <c r="L61" i="3"/>
  <c r="K61" i="3"/>
  <c r="J61" i="3"/>
  <c r="I61" i="3"/>
  <c r="H61" i="3"/>
  <c r="G61" i="3"/>
  <c r="F61" i="3"/>
  <c r="E61" i="3"/>
  <c r="D61" i="3"/>
  <c r="N60" i="3"/>
  <c r="M60" i="3"/>
  <c r="L60" i="3"/>
  <c r="K60" i="3"/>
  <c r="J60" i="3"/>
  <c r="I60" i="3"/>
  <c r="H60" i="3"/>
  <c r="G60" i="3"/>
  <c r="F60" i="3"/>
  <c r="E60" i="3"/>
  <c r="D60" i="3"/>
  <c r="N59" i="3"/>
  <c r="M59" i="3"/>
  <c r="L59" i="3"/>
  <c r="K59" i="3"/>
  <c r="J59" i="3"/>
  <c r="I59" i="3"/>
  <c r="H59" i="3"/>
  <c r="G59" i="3"/>
  <c r="F59" i="3"/>
  <c r="E59" i="3"/>
  <c r="D59" i="3"/>
  <c r="N58" i="3"/>
  <c r="M58" i="3"/>
  <c r="L58" i="3"/>
  <c r="K58" i="3"/>
  <c r="J58" i="3"/>
  <c r="I58" i="3"/>
  <c r="H58" i="3"/>
  <c r="G58" i="3"/>
  <c r="F58" i="3"/>
  <c r="E58" i="3"/>
  <c r="D58" i="3"/>
  <c r="N57" i="3"/>
  <c r="M57" i="3"/>
  <c r="L57" i="3"/>
  <c r="K57" i="3"/>
  <c r="J57" i="3"/>
  <c r="I57" i="3"/>
  <c r="H57" i="3"/>
  <c r="G57" i="3"/>
  <c r="F57" i="3"/>
  <c r="E57" i="3"/>
  <c r="D57" i="3"/>
  <c r="N56" i="3"/>
  <c r="M56" i="3"/>
  <c r="L56" i="3"/>
  <c r="K56" i="3"/>
  <c r="J56" i="3"/>
  <c r="I56" i="3"/>
  <c r="H56" i="3"/>
  <c r="G56" i="3"/>
  <c r="F56" i="3"/>
  <c r="E56" i="3"/>
  <c r="D56" i="3"/>
  <c r="N55" i="3"/>
  <c r="M55" i="3"/>
  <c r="L55" i="3"/>
  <c r="K55" i="3"/>
  <c r="J55" i="3"/>
  <c r="I55" i="3"/>
  <c r="H55" i="3"/>
  <c r="G55" i="3"/>
  <c r="F55" i="3"/>
  <c r="E55" i="3"/>
  <c r="D55" i="3"/>
  <c r="N54" i="3"/>
  <c r="M54" i="3"/>
  <c r="L54" i="3"/>
  <c r="K54" i="3"/>
  <c r="J54" i="3"/>
  <c r="I54" i="3"/>
  <c r="H54" i="3"/>
  <c r="G54" i="3"/>
  <c r="F54" i="3"/>
  <c r="E54" i="3"/>
  <c r="D54" i="3"/>
  <c r="N53" i="3"/>
  <c r="M53" i="3"/>
  <c r="L53" i="3"/>
  <c r="K53" i="3"/>
  <c r="J53" i="3"/>
  <c r="I53" i="3"/>
  <c r="H53" i="3"/>
  <c r="G53" i="3"/>
  <c r="F53" i="3"/>
  <c r="E53" i="3"/>
  <c r="D53" i="3"/>
  <c r="N52" i="3"/>
  <c r="M52" i="3"/>
  <c r="L52" i="3"/>
  <c r="K52" i="3"/>
  <c r="J52" i="3"/>
  <c r="I52" i="3"/>
  <c r="H52" i="3"/>
  <c r="G52" i="3"/>
  <c r="F52" i="3"/>
  <c r="E52" i="3"/>
  <c r="D52" i="3"/>
  <c r="N51" i="3"/>
  <c r="M51" i="3"/>
  <c r="L51" i="3"/>
  <c r="K51" i="3"/>
  <c r="J51" i="3"/>
  <c r="I51" i="3"/>
  <c r="H51" i="3"/>
  <c r="G51" i="3"/>
  <c r="F51" i="3"/>
  <c r="E51" i="3"/>
  <c r="D51" i="3"/>
  <c r="N50" i="3"/>
  <c r="M50" i="3"/>
  <c r="L50" i="3"/>
  <c r="K50" i="3"/>
  <c r="J50" i="3"/>
  <c r="I50" i="3"/>
  <c r="H50" i="3"/>
  <c r="G50" i="3"/>
  <c r="F50" i="3"/>
  <c r="E50" i="3"/>
  <c r="D50" i="3"/>
  <c r="N49" i="3"/>
  <c r="M49" i="3"/>
  <c r="L49" i="3"/>
  <c r="K49" i="3"/>
  <c r="J49" i="3"/>
  <c r="I49" i="3"/>
  <c r="H49" i="3"/>
  <c r="G49" i="3"/>
  <c r="F49" i="3"/>
  <c r="E49" i="3"/>
  <c r="D49" i="3"/>
  <c r="N48" i="3"/>
  <c r="M48" i="3"/>
  <c r="L48" i="3"/>
  <c r="K48" i="3"/>
  <c r="J48" i="3"/>
  <c r="I48" i="3"/>
  <c r="H48" i="3"/>
  <c r="G48" i="3"/>
  <c r="F48" i="3"/>
  <c r="E48" i="3"/>
  <c r="D48" i="3"/>
  <c r="N47" i="3"/>
  <c r="M47" i="3"/>
  <c r="L47" i="3"/>
  <c r="K47" i="3"/>
  <c r="J47" i="3"/>
  <c r="I47" i="3"/>
  <c r="H47" i="3"/>
  <c r="G47" i="3"/>
  <c r="F47" i="3"/>
  <c r="E47" i="3"/>
  <c r="D47" i="3"/>
  <c r="N46" i="3"/>
  <c r="M46" i="3"/>
  <c r="L46" i="3"/>
  <c r="K46" i="3"/>
  <c r="J46" i="3"/>
  <c r="I46" i="3"/>
  <c r="H46" i="3"/>
  <c r="G46" i="3"/>
  <c r="F46" i="3"/>
  <c r="E46" i="3"/>
  <c r="D46" i="3"/>
  <c r="N45" i="3"/>
  <c r="M45" i="3"/>
  <c r="L45" i="3"/>
  <c r="K45" i="3"/>
  <c r="J45" i="3"/>
  <c r="I45" i="3"/>
  <c r="H45" i="3"/>
  <c r="G45" i="3"/>
  <c r="F45" i="3"/>
  <c r="E45" i="3"/>
  <c r="D45" i="3"/>
  <c r="N44" i="3"/>
  <c r="M44" i="3"/>
  <c r="L44" i="3"/>
  <c r="K44" i="3"/>
  <c r="J44" i="3"/>
  <c r="I44" i="3"/>
  <c r="H44" i="3"/>
  <c r="G44" i="3"/>
  <c r="F44" i="3"/>
  <c r="E44" i="3"/>
  <c r="D44" i="3"/>
  <c r="N43" i="3"/>
  <c r="M43" i="3"/>
  <c r="L43" i="3"/>
  <c r="K43" i="3"/>
  <c r="J43" i="3"/>
  <c r="I43" i="3"/>
  <c r="H43" i="3"/>
  <c r="G43" i="3"/>
  <c r="F43" i="3"/>
  <c r="E43" i="3"/>
  <c r="D43" i="3"/>
  <c r="N42" i="3"/>
  <c r="M42" i="3"/>
  <c r="L42" i="3"/>
  <c r="K42" i="3"/>
  <c r="J42" i="3"/>
  <c r="I42" i="3"/>
  <c r="H42" i="3"/>
  <c r="G42" i="3"/>
  <c r="F42" i="3"/>
  <c r="E42" i="3"/>
  <c r="D42" i="3"/>
  <c r="N41" i="3"/>
  <c r="M41" i="3"/>
  <c r="L41" i="3"/>
  <c r="K41" i="3"/>
  <c r="J41" i="3"/>
  <c r="I41" i="3"/>
  <c r="H41" i="3"/>
  <c r="G41" i="3"/>
  <c r="F41" i="3"/>
  <c r="E41" i="3"/>
  <c r="D41" i="3"/>
  <c r="N40" i="3"/>
  <c r="M40" i="3"/>
  <c r="L40" i="3"/>
  <c r="K40" i="3"/>
  <c r="J40" i="3"/>
  <c r="I40" i="3"/>
  <c r="H40" i="3"/>
  <c r="G40" i="3"/>
  <c r="F40" i="3"/>
  <c r="E40" i="3"/>
  <c r="D40" i="3"/>
  <c r="N39" i="3"/>
  <c r="M39" i="3"/>
  <c r="L39" i="3"/>
  <c r="K39" i="3"/>
  <c r="J39" i="3"/>
  <c r="I39" i="3"/>
  <c r="H39" i="3"/>
  <c r="G39" i="3"/>
  <c r="F39" i="3"/>
  <c r="E39" i="3"/>
  <c r="D39" i="3"/>
  <c r="N38" i="3"/>
  <c r="M38" i="3"/>
  <c r="L38" i="3"/>
  <c r="K38" i="3"/>
  <c r="J38" i="3"/>
  <c r="I38" i="3"/>
  <c r="H38" i="3"/>
  <c r="G38" i="3"/>
  <c r="F38" i="3"/>
  <c r="E38" i="3"/>
  <c r="D38" i="3"/>
  <c r="N37" i="3"/>
  <c r="M37" i="3"/>
  <c r="L37" i="3"/>
  <c r="K37" i="3"/>
  <c r="J37" i="3"/>
  <c r="I37" i="3"/>
  <c r="H37" i="3"/>
  <c r="G37" i="3"/>
  <c r="F37" i="3"/>
  <c r="E37" i="3"/>
  <c r="D37" i="3"/>
  <c r="N36" i="3"/>
  <c r="M36" i="3"/>
  <c r="L36" i="3"/>
  <c r="K36" i="3"/>
  <c r="J36" i="3"/>
  <c r="I36" i="3"/>
  <c r="H36" i="3"/>
  <c r="G36" i="3"/>
  <c r="F36" i="3"/>
  <c r="E36" i="3"/>
  <c r="D36" i="3"/>
  <c r="N35" i="3"/>
  <c r="M35" i="3"/>
  <c r="L35" i="3"/>
  <c r="K35" i="3"/>
  <c r="J35" i="3"/>
  <c r="I35" i="3"/>
  <c r="H35" i="3"/>
  <c r="G35" i="3"/>
  <c r="F35" i="3"/>
  <c r="E35" i="3"/>
  <c r="D35" i="3"/>
  <c r="N34" i="3"/>
  <c r="M34" i="3"/>
  <c r="L34" i="3"/>
  <c r="K34" i="3"/>
  <c r="J34" i="3"/>
  <c r="I34" i="3"/>
  <c r="H34" i="3"/>
  <c r="G34" i="3"/>
  <c r="F34" i="3"/>
  <c r="E34" i="3"/>
  <c r="D34" i="3"/>
  <c r="N33" i="3"/>
  <c r="M33" i="3"/>
  <c r="L33" i="3"/>
  <c r="K33" i="3"/>
  <c r="J33" i="3"/>
  <c r="I33" i="3"/>
  <c r="H33" i="3"/>
  <c r="G33" i="3"/>
  <c r="F33" i="3"/>
  <c r="E33" i="3"/>
  <c r="D33" i="3"/>
  <c r="N32" i="3"/>
  <c r="M32" i="3"/>
  <c r="L32" i="3"/>
  <c r="K32" i="3"/>
  <c r="J32" i="3"/>
  <c r="I32" i="3"/>
  <c r="H32" i="3"/>
  <c r="G32" i="3"/>
  <c r="F32" i="3"/>
  <c r="E32" i="3"/>
  <c r="D32" i="3"/>
  <c r="N31" i="3"/>
  <c r="M31" i="3"/>
  <c r="L31" i="3"/>
  <c r="K31" i="3"/>
  <c r="J31" i="3"/>
  <c r="I31" i="3"/>
  <c r="H31" i="3"/>
  <c r="G31" i="3"/>
  <c r="F31" i="3"/>
  <c r="E31" i="3"/>
  <c r="D31" i="3"/>
  <c r="N30" i="3"/>
  <c r="M30" i="3"/>
  <c r="L30" i="3"/>
  <c r="K30" i="3"/>
  <c r="J30" i="3"/>
  <c r="I30" i="3"/>
  <c r="H30" i="3"/>
  <c r="G30" i="3"/>
  <c r="F30" i="3"/>
  <c r="E30" i="3"/>
  <c r="D30" i="3"/>
  <c r="N29" i="3"/>
  <c r="M29" i="3"/>
  <c r="L29" i="3"/>
  <c r="K29" i="3"/>
  <c r="J29" i="3"/>
  <c r="I29" i="3"/>
  <c r="H29" i="3"/>
  <c r="G29" i="3"/>
  <c r="F29" i="3"/>
  <c r="E29" i="3"/>
  <c r="D29" i="3"/>
  <c r="N28" i="3"/>
  <c r="M28" i="3"/>
  <c r="L28" i="3"/>
  <c r="K28" i="3"/>
  <c r="J28" i="3"/>
  <c r="I28" i="3"/>
  <c r="H28" i="3"/>
  <c r="G28" i="3"/>
  <c r="F28" i="3"/>
  <c r="E28" i="3"/>
  <c r="D28" i="3"/>
  <c r="N27" i="3"/>
  <c r="M27" i="3"/>
  <c r="L27" i="3"/>
  <c r="K27" i="3"/>
  <c r="J27" i="3"/>
  <c r="I27" i="3"/>
  <c r="H27" i="3"/>
  <c r="G27" i="3"/>
  <c r="F27" i="3"/>
  <c r="E27" i="3"/>
  <c r="D27" i="3"/>
  <c r="N26" i="3"/>
  <c r="M26" i="3"/>
  <c r="L26" i="3"/>
  <c r="K26" i="3"/>
  <c r="J26" i="3"/>
  <c r="I26" i="3"/>
  <c r="H26" i="3"/>
  <c r="G26" i="3"/>
  <c r="F26" i="3"/>
  <c r="E26" i="3"/>
  <c r="D26" i="3"/>
  <c r="N25" i="3"/>
  <c r="M25" i="3"/>
  <c r="L25" i="3"/>
  <c r="K25" i="3"/>
  <c r="J25" i="3"/>
  <c r="I25" i="3"/>
  <c r="H25" i="3"/>
  <c r="G25" i="3"/>
  <c r="F25" i="3"/>
  <c r="E25" i="3"/>
  <c r="D25" i="3"/>
  <c r="N24" i="3"/>
  <c r="M24" i="3"/>
  <c r="L24" i="3"/>
  <c r="K24" i="3"/>
  <c r="J24" i="3"/>
  <c r="I24" i="3"/>
  <c r="H24" i="3"/>
  <c r="G24" i="3"/>
  <c r="F24" i="3"/>
  <c r="E24" i="3"/>
  <c r="D24" i="3"/>
  <c r="N22" i="3"/>
  <c r="M22" i="3"/>
  <c r="L22" i="3"/>
  <c r="K22" i="3"/>
  <c r="J22" i="3"/>
  <c r="I22" i="3"/>
  <c r="H22" i="3"/>
  <c r="G22" i="3"/>
  <c r="F22" i="3"/>
  <c r="E22" i="3"/>
  <c r="D22" i="3"/>
  <c r="E14" i="3"/>
  <c r="D14" i="3"/>
  <c r="D12" i="3"/>
  <c r="E12" i="3" s="1"/>
  <c r="M11" i="3"/>
  <c r="K11" i="3"/>
  <c r="B11" i="3"/>
  <c r="A11" i="3"/>
  <c r="M10" i="3"/>
  <c r="K10" i="3"/>
  <c r="B10" i="3"/>
  <c r="M9" i="3"/>
  <c r="K9" i="3"/>
  <c r="B9" i="3"/>
  <c r="A6" i="3"/>
  <c r="J5" i="3"/>
  <c r="I5" i="3"/>
  <c r="A5" i="3"/>
  <c r="A103" i="2"/>
  <c r="H102" i="2"/>
  <c r="A102" i="2"/>
  <c r="H100" i="2"/>
  <c r="A100" i="2"/>
  <c r="P86" i="2"/>
  <c r="O86" i="2"/>
  <c r="N86" i="2"/>
  <c r="K86" i="2"/>
  <c r="D86" i="2"/>
  <c r="P83" i="2"/>
  <c r="O83" i="2"/>
  <c r="N83" i="2"/>
  <c r="M83" i="2"/>
  <c r="L83" i="2"/>
  <c r="K83" i="2"/>
  <c r="D83" i="2"/>
  <c r="P82" i="2"/>
  <c r="O82" i="2"/>
  <c r="N82" i="2"/>
  <c r="M82" i="2"/>
  <c r="L82" i="2"/>
  <c r="K82" i="2"/>
  <c r="D82" i="2"/>
  <c r="P81" i="2"/>
  <c r="O81" i="2"/>
  <c r="N81" i="2"/>
  <c r="M81" i="2"/>
  <c r="L81" i="2"/>
  <c r="K81" i="2"/>
  <c r="D81" i="2"/>
  <c r="P80" i="2"/>
  <c r="O80" i="2"/>
  <c r="N80" i="2"/>
  <c r="M80" i="2"/>
  <c r="L80" i="2"/>
  <c r="K80" i="2"/>
  <c r="D80" i="2"/>
  <c r="P79" i="2"/>
  <c r="O79" i="2"/>
  <c r="N79" i="2"/>
  <c r="M79" i="2"/>
  <c r="L79" i="2"/>
  <c r="K79" i="2"/>
  <c r="D79" i="2"/>
  <c r="P78" i="2"/>
  <c r="O78" i="2"/>
  <c r="N78" i="2"/>
  <c r="M78" i="2"/>
  <c r="L78" i="2"/>
  <c r="K78" i="2"/>
  <c r="D78" i="2"/>
  <c r="P77" i="2"/>
  <c r="O77" i="2"/>
  <c r="N77" i="2"/>
  <c r="M77" i="2"/>
  <c r="L77" i="2"/>
  <c r="K77" i="2"/>
  <c r="D77" i="2"/>
  <c r="P76" i="2"/>
  <c r="O76" i="2"/>
  <c r="N76" i="2"/>
  <c r="M76" i="2"/>
  <c r="L76" i="2"/>
  <c r="K76" i="2"/>
  <c r="D76" i="2"/>
  <c r="P75" i="2"/>
  <c r="O75" i="2"/>
  <c r="N75" i="2"/>
  <c r="M75" i="2"/>
  <c r="L75" i="2"/>
  <c r="K75" i="2"/>
  <c r="D75" i="2"/>
  <c r="P74" i="2"/>
  <c r="O74" i="2"/>
  <c r="N74" i="2"/>
  <c r="M74" i="2"/>
  <c r="L74" i="2"/>
  <c r="K74" i="2"/>
  <c r="D74" i="2"/>
  <c r="P73" i="2"/>
  <c r="O73" i="2"/>
  <c r="N73" i="2"/>
  <c r="M73" i="2"/>
  <c r="L73" i="2"/>
  <c r="K73" i="2"/>
  <c r="D73" i="2"/>
  <c r="P72" i="2"/>
  <c r="O72" i="2"/>
  <c r="N72" i="2"/>
  <c r="M72" i="2"/>
  <c r="L72" i="2"/>
  <c r="K72" i="2"/>
  <c r="D72" i="2"/>
  <c r="P71" i="2"/>
  <c r="O71" i="2"/>
  <c r="N71" i="2"/>
  <c r="M71" i="2"/>
  <c r="L71" i="2"/>
  <c r="K71" i="2"/>
  <c r="D71" i="2"/>
  <c r="P70" i="2"/>
  <c r="O70" i="2"/>
  <c r="N70" i="2"/>
  <c r="M70" i="2"/>
  <c r="L70" i="2"/>
  <c r="K70" i="2"/>
  <c r="D70" i="2"/>
  <c r="P69" i="2"/>
  <c r="O69" i="2"/>
  <c r="N69" i="2"/>
  <c r="M69" i="2"/>
  <c r="L69" i="2"/>
  <c r="K69" i="2"/>
  <c r="D69" i="2"/>
  <c r="P68" i="2"/>
  <c r="O68" i="2"/>
  <c r="N68" i="2"/>
  <c r="M68" i="2"/>
  <c r="L68" i="2"/>
  <c r="K68" i="2"/>
  <c r="D68" i="2"/>
  <c r="P67" i="2"/>
  <c r="O67" i="2"/>
  <c r="N67" i="2"/>
  <c r="M67" i="2"/>
  <c r="L67" i="2"/>
  <c r="K67" i="2"/>
  <c r="D67" i="2"/>
  <c r="P66" i="2"/>
  <c r="O66" i="2"/>
  <c r="N66" i="2"/>
  <c r="M66" i="2"/>
  <c r="L66" i="2"/>
  <c r="K66" i="2"/>
  <c r="D66" i="2"/>
  <c r="P65" i="2"/>
  <c r="O65" i="2"/>
  <c r="N65" i="2"/>
  <c r="M65" i="2"/>
  <c r="L65" i="2"/>
  <c r="K65" i="2"/>
  <c r="D65" i="2"/>
  <c r="P64" i="2"/>
  <c r="O64" i="2"/>
  <c r="N64" i="2"/>
  <c r="M64" i="2"/>
  <c r="L64" i="2"/>
  <c r="K64" i="2"/>
  <c r="D64" i="2"/>
  <c r="P63" i="2"/>
  <c r="O63" i="2"/>
  <c r="N63" i="2"/>
  <c r="M63" i="2"/>
  <c r="L63" i="2"/>
  <c r="K63" i="2"/>
  <c r="D63" i="2"/>
  <c r="P62" i="2"/>
  <c r="O62" i="2"/>
  <c r="N62" i="2"/>
  <c r="M62" i="2"/>
  <c r="L62" i="2"/>
  <c r="K62" i="2"/>
  <c r="D62" i="2"/>
  <c r="P61" i="2"/>
  <c r="O61" i="2"/>
  <c r="N61" i="2"/>
  <c r="M61" i="2"/>
  <c r="L61" i="2"/>
  <c r="K61" i="2"/>
  <c r="D61" i="2"/>
  <c r="P60" i="2"/>
  <c r="O60" i="2"/>
  <c r="N60" i="2"/>
  <c r="M60" i="2"/>
  <c r="L60" i="2"/>
  <c r="K60" i="2"/>
  <c r="D60" i="2"/>
  <c r="P59" i="2"/>
  <c r="O59" i="2"/>
  <c r="N59" i="2"/>
  <c r="M59" i="2"/>
  <c r="L59" i="2"/>
  <c r="K59" i="2"/>
  <c r="D59" i="2"/>
  <c r="P58" i="2"/>
  <c r="O58" i="2"/>
  <c r="N58" i="2"/>
  <c r="M58" i="2"/>
  <c r="L58" i="2"/>
  <c r="K58" i="2"/>
  <c r="D58" i="2"/>
  <c r="P57" i="2"/>
  <c r="O57" i="2"/>
  <c r="N57" i="2"/>
  <c r="M57" i="2"/>
  <c r="L57" i="2"/>
  <c r="K57" i="2"/>
  <c r="D57" i="2"/>
  <c r="P56" i="2"/>
  <c r="O56" i="2"/>
  <c r="N56" i="2"/>
  <c r="M56" i="2"/>
  <c r="L56" i="2"/>
  <c r="K56" i="2"/>
  <c r="D56" i="2"/>
  <c r="P55" i="2"/>
  <c r="O55" i="2"/>
  <c r="N55" i="2"/>
  <c r="M55" i="2"/>
  <c r="L55" i="2"/>
  <c r="K55" i="2"/>
  <c r="D55" i="2"/>
  <c r="P54" i="2"/>
  <c r="O54" i="2"/>
  <c r="N54" i="2"/>
  <c r="M54" i="2"/>
  <c r="L54" i="2"/>
  <c r="K54" i="2"/>
  <c r="D54" i="2"/>
  <c r="P53" i="2"/>
  <c r="O53" i="2"/>
  <c r="N53" i="2"/>
  <c r="M53" i="2"/>
  <c r="L53" i="2"/>
  <c r="K53" i="2"/>
  <c r="D53" i="2"/>
  <c r="P52" i="2"/>
  <c r="O52" i="2"/>
  <c r="N52" i="2"/>
  <c r="M52" i="2"/>
  <c r="L52" i="2"/>
  <c r="K52" i="2"/>
  <c r="D52" i="2"/>
  <c r="P51" i="2"/>
  <c r="O51" i="2"/>
  <c r="N51" i="2"/>
  <c r="M51" i="2"/>
  <c r="L51" i="2"/>
  <c r="K51" i="2"/>
  <c r="D51" i="2"/>
  <c r="P50" i="2"/>
  <c r="O50" i="2"/>
  <c r="N50" i="2"/>
  <c r="M50" i="2"/>
  <c r="L50" i="2"/>
  <c r="K50" i="2"/>
  <c r="D50" i="2"/>
  <c r="P49" i="2"/>
  <c r="O49" i="2"/>
  <c r="N49" i="2"/>
  <c r="M49" i="2"/>
  <c r="L49" i="2"/>
  <c r="K49" i="2"/>
  <c r="D49" i="2"/>
  <c r="P48" i="2"/>
  <c r="O48" i="2"/>
  <c r="N48" i="2"/>
  <c r="M48" i="2"/>
  <c r="L48" i="2"/>
  <c r="K48" i="2"/>
  <c r="D48" i="2"/>
  <c r="P47" i="2"/>
  <c r="O47" i="2"/>
  <c r="N47" i="2"/>
  <c r="M47" i="2"/>
  <c r="L47" i="2"/>
  <c r="K47" i="2"/>
  <c r="D47" i="2"/>
  <c r="P46" i="2"/>
  <c r="O46" i="2"/>
  <c r="N46" i="2"/>
  <c r="M46" i="2"/>
  <c r="L46" i="2"/>
  <c r="K46" i="2"/>
  <c r="D46" i="2"/>
  <c r="P45" i="2"/>
  <c r="O45" i="2"/>
  <c r="N45" i="2"/>
  <c r="M45" i="2"/>
  <c r="L45" i="2"/>
  <c r="K45" i="2"/>
  <c r="D45" i="2"/>
  <c r="P44" i="2"/>
  <c r="O44" i="2"/>
  <c r="N44" i="2"/>
  <c r="M44" i="2"/>
  <c r="L44" i="2"/>
  <c r="K44" i="2"/>
  <c r="D44" i="2"/>
  <c r="P43" i="2"/>
  <c r="O43" i="2"/>
  <c r="N43" i="2"/>
  <c r="M43" i="2"/>
  <c r="L43" i="2"/>
  <c r="K43" i="2"/>
  <c r="D43" i="2"/>
  <c r="P42" i="2"/>
  <c r="O42" i="2"/>
  <c r="N42" i="2"/>
  <c r="M42" i="2"/>
  <c r="L42" i="2"/>
  <c r="K42" i="2"/>
  <c r="D42" i="2"/>
  <c r="P41" i="2"/>
  <c r="O41" i="2"/>
  <c r="N41" i="2"/>
  <c r="M41" i="2"/>
  <c r="L41" i="2"/>
  <c r="K41" i="2"/>
  <c r="D41" i="2"/>
  <c r="P40" i="2"/>
  <c r="O40" i="2"/>
  <c r="N40" i="2"/>
  <c r="M40" i="2"/>
  <c r="L40" i="2"/>
  <c r="K40" i="2"/>
  <c r="D40" i="2"/>
  <c r="P39" i="2"/>
  <c r="O39" i="2"/>
  <c r="N39" i="2"/>
  <c r="M39" i="2"/>
  <c r="L39" i="2"/>
  <c r="K39" i="2"/>
  <c r="D39" i="2"/>
  <c r="P38" i="2"/>
  <c r="O38" i="2"/>
  <c r="N38" i="2"/>
  <c r="M38" i="2"/>
  <c r="L38" i="2"/>
  <c r="K38" i="2"/>
  <c r="D38" i="2"/>
  <c r="P37" i="2"/>
  <c r="O37" i="2"/>
  <c r="N37" i="2"/>
  <c r="M37" i="2"/>
  <c r="L37" i="2"/>
  <c r="K37" i="2"/>
  <c r="D37" i="2"/>
  <c r="P36" i="2"/>
  <c r="O36" i="2"/>
  <c r="N36" i="2"/>
  <c r="M36" i="2"/>
  <c r="L36" i="2"/>
  <c r="K36" i="2"/>
  <c r="D36" i="2"/>
  <c r="P35" i="2"/>
  <c r="O35" i="2"/>
  <c r="N35" i="2"/>
  <c r="M35" i="2"/>
  <c r="L35" i="2"/>
  <c r="K35" i="2"/>
  <c r="D35" i="2"/>
  <c r="P34" i="2"/>
  <c r="O34" i="2"/>
  <c r="N34" i="2"/>
  <c r="M34" i="2"/>
  <c r="L34" i="2"/>
  <c r="K34" i="2"/>
  <c r="D34" i="2"/>
  <c r="P33" i="2"/>
  <c r="O33" i="2"/>
  <c r="N33" i="2"/>
  <c r="M33" i="2"/>
  <c r="L33" i="2"/>
  <c r="K33" i="2"/>
  <c r="D33" i="2"/>
  <c r="P32" i="2"/>
  <c r="O32" i="2"/>
  <c r="N32" i="2"/>
  <c r="M32" i="2"/>
  <c r="L32" i="2"/>
  <c r="K32" i="2"/>
  <c r="D32" i="2"/>
  <c r="P31" i="2"/>
  <c r="O31" i="2"/>
  <c r="N31" i="2"/>
  <c r="M31" i="2"/>
  <c r="L31" i="2"/>
  <c r="K31" i="2"/>
  <c r="D31" i="2"/>
  <c r="P30" i="2"/>
  <c r="O30" i="2"/>
  <c r="N30" i="2"/>
  <c r="M30" i="2"/>
  <c r="L30" i="2"/>
  <c r="K30" i="2"/>
  <c r="D30" i="2"/>
  <c r="P29" i="2"/>
  <c r="O29" i="2"/>
  <c r="N29" i="2"/>
  <c r="M29" i="2"/>
  <c r="L29" i="2"/>
  <c r="K29" i="2"/>
  <c r="D29" i="2"/>
  <c r="P27" i="2"/>
  <c r="O27" i="2"/>
  <c r="N27" i="2"/>
  <c r="M27" i="2"/>
  <c r="L27" i="2"/>
  <c r="K27" i="2"/>
  <c r="D27" i="2"/>
  <c r="D26" i="2"/>
  <c r="J25" i="2"/>
  <c r="I25" i="2"/>
  <c r="D25" i="2"/>
  <c r="J24" i="2"/>
  <c r="I24" i="2"/>
  <c r="D24" i="2"/>
  <c r="J23" i="2"/>
  <c r="I23" i="2"/>
  <c r="D23" i="2"/>
  <c r="J22" i="2"/>
  <c r="I22" i="2"/>
  <c r="D22" i="2"/>
  <c r="R21" i="2"/>
  <c r="Q21" i="2"/>
  <c r="J21" i="2"/>
  <c r="I21" i="2"/>
  <c r="H21" i="2"/>
  <c r="G21" i="2"/>
  <c r="F21" i="2"/>
  <c r="E21" i="2"/>
  <c r="D21" i="2"/>
  <c r="G12" i="2"/>
  <c r="E12" i="2"/>
  <c r="G10" i="2"/>
  <c r="E10" i="2"/>
  <c r="Q9" i="2"/>
  <c r="M9" i="2"/>
  <c r="B9" i="2"/>
  <c r="A9" i="2"/>
  <c r="Q8" i="2"/>
  <c r="M8" i="2"/>
  <c r="B8" i="2"/>
  <c r="Q7" i="2"/>
  <c r="M7" i="2"/>
  <c r="B7" i="2"/>
  <c r="A4" i="2"/>
  <c r="N2" i="2"/>
  <c r="K2" i="2"/>
  <c r="A2" i="2"/>
  <c r="A104" i="1"/>
  <c r="G103" i="1"/>
  <c r="A103" i="1"/>
  <c r="G101" i="1"/>
  <c r="A101" i="1"/>
  <c r="J87" i="1"/>
  <c r="I87" i="1"/>
  <c r="H87" i="1"/>
  <c r="G87" i="1"/>
  <c r="F87" i="1"/>
  <c r="E87" i="1"/>
  <c r="D87" i="1"/>
  <c r="E86" i="1"/>
  <c r="J85" i="1"/>
  <c r="I85" i="1"/>
  <c r="H85" i="1"/>
  <c r="G85" i="1"/>
  <c r="F85" i="1"/>
  <c r="E85" i="1"/>
  <c r="D85" i="1"/>
  <c r="J84" i="1"/>
  <c r="I84" i="1"/>
  <c r="H84" i="1"/>
  <c r="G84" i="1"/>
  <c r="F84" i="1"/>
  <c r="E84" i="1"/>
  <c r="D84" i="1"/>
  <c r="J83" i="1"/>
  <c r="I83" i="1"/>
  <c r="H83" i="1"/>
  <c r="G83" i="1"/>
  <c r="F83" i="1"/>
  <c r="E83" i="1"/>
  <c r="D83" i="1"/>
  <c r="J82" i="1"/>
  <c r="I82" i="1"/>
  <c r="H82" i="1"/>
  <c r="G82" i="1"/>
  <c r="F82" i="1"/>
  <c r="E82" i="1"/>
  <c r="D82" i="1"/>
  <c r="J81" i="1"/>
  <c r="I81" i="1"/>
  <c r="H81" i="1"/>
  <c r="G81" i="1"/>
  <c r="F81" i="1"/>
  <c r="E81" i="1"/>
  <c r="D81" i="1"/>
  <c r="J80" i="1"/>
  <c r="I80" i="1"/>
  <c r="H80" i="1"/>
  <c r="G80" i="1"/>
  <c r="F80" i="1"/>
  <c r="E80" i="1"/>
  <c r="D80" i="1"/>
  <c r="J79" i="1"/>
  <c r="I79" i="1"/>
  <c r="H79" i="1"/>
  <c r="G79" i="1"/>
  <c r="F79" i="1"/>
  <c r="E79" i="1"/>
  <c r="D79" i="1"/>
  <c r="J78" i="1"/>
  <c r="I78" i="1"/>
  <c r="H78" i="1"/>
  <c r="G78" i="1"/>
  <c r="F78" i="1"/>
  <c r="E78" i="1"/>
  <c r="D78" i="1"/>
  <c r="J77" i="1"/>
  <c r="I77" i="1"/>
  <c r="H77" i="1"/>
  <c r="G77" i="1"/>
  <c r="F77" i="1"/>
  <c r="E77" i="1"/>
  <c r="D77" i="1"/>
  <c r="J76" i="1"/>
  <c r="I76" i="1"/>
  <c r="H76" i="1"/>
  <c r="G76" i="1"/>
  <c r="F76" i="1"/>
  <c r="E76" i="1"/>
  <c r="D76" i="1"/>
  <c r="J75" i="1"/>
  <c r="I75" i="1"/>
  <c r="H75" i="1"/>
  <c r="G75" i="1"/>
  <c r="F75" i="1"/>
  <c r="E75" i="1"/>
  <c r="D75" i="1"/>
  <c r="J74" i="1"/>
  <c r="I74" i="1"/>
  <c r="H74" i="1"/>
  <c r="G74" i="1"/>
  <c r="F74" i="1"/>
  <c r="E74" i="1"/>
  <c r="D74" i="1"/>
  <c r="J73" i="1"/>
  <c r="I73" i="1"/>
  <c r="H73" i="1"/>
  <c r="G73" i="1"/>
  <c r="F73" i="1"/>
  <c r="E73" i="1"/>
  <c r="D73" i="1"/>
  <c r="J72" i="1"/>
  <c r="I72" i="1"/>
  <c r="H72" i="1"/>
  <c r="G72" i="1"/>
  <c r="F72" i="1"/>
  <c r="E72" i="1"/>
  <c r="D72" i="1"/>
  <c r="J71" i="1"/>
  <c r="I71" i="1"/>
  <c r="H71" i="1"/>
  <c r="G71" i="1"/>
  <c r="F71" i="1"/>
  <c r="E71" i="1"/>
  <c r="D71" i="1"/>
  <c r="J70" i="1"/>
  <c r="I70" i="1"/>
  <c r="H70" i="1"/>
  <c r="G70" i="1"/>
  <c r="F70" i="1"/>
  <c r="E70" i="1"/>
  <c r="D70" i="1"/>
  <c r="J69" i="1"/>
  <c r="I69" i="1"/>
  <c r="H69" i="1"/>
  <c r="G69" i="1"/>
  <c r="F69" i="1"/>
  <c r="E69" i="1"/>
  <c r="D69" i="1"/>
  <c r="J68" i="1"/>
  <c r="I68" i="1"/>
  <c r="H68" i="1"/>
  <c r="G68" i="1"/>
  <c r="F68" i="1"/>
  <c r="E68" i="1"/>
  <c r="D68" i="1"/>
  <c r="J67" i="1"/>
  <c r="I67" i="1"/>
  <c r="H67" i="1"/>
  <c r="G67" i="1"/>
  <c r="F67" i="1"/>
  <c r="E67" i="1"/>
  <c r="D67" i="1"/>
  <c r="J66" i="1"/>
  <c r="I66" i="1"/>
  <c r="H66" i="1"/>
  <c r="G66" i="1"/>
  <c r="F66" i="1"/>
  <c r="E66" i="1"/>
  <c r="D66" i="1"/>
  <c r="J65" i="1"/>
  <c r="I65" i="1"/>
  <c r="H65" i="1"/>
  <c r="G65" i="1"/>
  <c r="F65" i="1"/>
  <c r="E65" i="1"/>
  <c r="D65" i="1"/>
  <c r="J64" i="1"/>
  <c r="I64" i="1"/>
  <c r="H64" i="1"/>
  <c r="G64" i="1"/>
  <c r="F64" i="1"/>
  <c r="E64" i="1"/>
  <c r="D64" i="1"/>
  <c r="J63" i="1"/>
  <c r="I63" i="1"/>
  <c r="H63" i="1"/>
  <c r="G63" i="1"/>
  <c r="F63" i="1"/>
  <c r="E63" i="1"/>
  <c r="D63" i="1"/>
  <c r="J62" i="1"/>
  <c r="I62" i="1"/>
  <c r="H62" i="1"/>
  <c r="G62" i="1"/>
  <c r="F62" i="1"/>
  <c r="E62" i="1"/>
  <c r="D62" i="1"/>
  <c r="J61" i="1"/>
  <c r="I61" i="1"/>
  <c r="H61" i="1"/>
  <c r="G61" i="1"/>
  <c r="F61" i="1"/>
  <c r="E61" i="1"/>
  <c r="D61" i="1"/>
  <c r="J60" i="1"/>
  <c r="I60" i="1"/>
  <c r="H60" i="1"/>
  <c r="G60" i="1"/>
  <c r="F60" i="1"/>
  <c r="E60" i="1"/>
  <c r="D60" i="1"/>
  <c r="J59" i="1"/>
  <c r="I59" i="1"/>
  <c r="H59" i="1"/>
  <c r="G59" i="1"/>
  <c r="F59" i="1"/>
  <c r="E59" i="1"/>
  <c r="D59" i="1"/>
  <c r="J58" i="1"/>
  <c r="I58" i="1"/>
  <c r="H58" i="1"/>
  <c r="G58" i="1"/>
  <c r="F58" i="1"/>
  <c r="E58" i="1"/>
  <c r="D58" i="1"/>
  <c r="J57" i="1"/>
  <c r="I57" i="1"/>
  <c r="H57" i="1"/>
  <c r="G57" i="1"/>
  <c r="F57" i="1"/>
  <c r="E57" i="1"/>
  <c r="D57" i="1"/>
  <c r="J56" i="1"/>
  <c r="I56" i="1"/>
  <c r="H56" i="1"/>
  <c r="G56" i="1"/>
  <c r="F56" i="1"/>
  <c r="E56" i="1"/>
  <c r="D56" i="1"/>
  <c r="J55" i="1"/>
  <c r="I55" i="1"/>
  <c r="H55" i="1"/>
  <c r="G55" i="1"/>
  <c r="F55" i="1"/>
  <c r="E55" i="1"/>
  <c r="D55" i="1"/>
  <c r="J54" i="1"/>
  <c r="I54" i="1"/>
  <c r="H54" i="1"/>
  <c r="G54" i="1"/>
  <c r="F54" i="1"/>
  <c r="E54" i="1"/>
  <c r="D54" i="1"/>
  <c r="J53" i="1"/>
  <c r="I53" i="1"/>
  <c r="H53" i="1"/>
  <c r="G53" i="1"/>
  <c r="F53" i="1"/>
  <c r="E53" i="1"/>
  <c r="D53" i="1"/>
  <c r="J52" i="1"/>
  <c r="I52" i="1"/>
  <c r="H52" i="1"/>
  <c r="G52" i="1"/>
  <c r="F52" i="1"/>
  <c r="E52" i="1"/>
  <c r="D52" i="1"/>
  <c r="J51" i="1"/>
  <c r="I51" i="1"/>
  <c r="H51" i="1"/>
  <c r="G51" i="1"/>
  <c r="F51" i="1"/>
  <c r="E51" i="1"/>
  <c r="D51" i="1"/>
  <c r="J50" i="1"/>
  <c r="I50" i="1"/>
  <c r="H50" i="1"/>
  <c r="G50" i="1"/>
  <c r="F50" i="1"/>
  <c r="E50" i="1"/>
  <c r="D50" i="1"/>
  <c r="J49" i="1"/>
  <c r="I49" i="1"/>
  <c r="H49" i="1"/>
  <c r="G49" i="1"/>
  <c r="F49" i="1"/>
  <c r="E49" i="1"/>
  <c r="D49" i="1"/>
  <c r="J48" i="1"/>
  <c r="I48" i="1"/>
  <c r="H48" i="1"/>
  <c r="G48" i="1"/>
  <c r="F48" i="1"/>
  <c r="E48" i="1"/>
  <c r="D48" i="1"/>
  <c r="J47" i="1"/>
  <c r="I47" i="1"/>
  <c r="H47" i="1"/>
  <c r="G47" i="1"/>
  <c r="F47" i="1"/>
  <c r="E47" i="1"/>
  <c r="D47" i="1"/>
  <c r="J46" i="1"/>
  <c r="I46" i="1"/>
  <c r="H46" i="1"/>
  <c r="G46" i="1"/>
  <c r="F46" i="1"/>
  <c r="E46" i="1"/>
  <c r="D46" i="1"/>
  <c r="J45" i="1"/>
  <c r="I45" i="1"/>
  <c r="H45" i="1"/>
  <c r="G45" i="1"/>
  <c r="F45" i="1"/>
  <c r="E45" i="1"/>
  <c r="D45" i="1"/>
  <c r="J44" i="1"/>
  <c r="I44" i="1"/>
  <c r="H44" i="1"/>
  <c r="G44" i="1"/>
  <c r="F44" i="1"/>
  <c r="E44" i="1"/>
  <c r="D44" i="1"/>
  <c r="J43" i="1"/>
  <c r="I43" i="1"/>
  <c r="H43" i="1"/>
  <c r="G43" i="1"/>
  <c r="F43" i="1"/>
  <c r="E43" i="1"/>
  <c r="D43" i="1"/>
  <c r="J42" i="1"/>
  <c r="I42" i="1"/>
  <c r="H42" i="1"/>
  <c r="G42" i="1"/>
  <c r="F42" i="1"/>
  <c r="E42" i="1"/>
  <c r="D42" i="1"/>
  <c r="J41" i="1"/>
  <c r="I41" i="1"/>
  <c r="H41" i="1"/>
  <c r="G41" i="1"/>
  <c r="F41" i="1"/>
  <c r="E41" i="1"/>
  <c r="D41" i="1"/>
  <c r="J40" i="1"/>
  <c r="I40" i="1"/>
  <c r="H40" i="1"/>
  <c r="G40" i="1"/>
  <c r="F40" i="1"/>
  <c r="E40" i="1"/>
  <c r="D40" i="1"/>
  <c r="J39" i="1"/>
  <c r="I39" i="1"/>
  <c r="H39" i="1"/>
  <c r="G39" i="1"/>
  <c r="F39" i="1"/>
  <c r="E39" i="1"/>
  <c r="D39" i="1"/>
  <c r="J38" i="1"/>
  <c r="I38" i="1"/>
  <c r="H38" i="1"/>
  <c r="G38" i="1"/>
  <c r="F38" i="1"/>
  <c r="E38" i="1"/>
  <c r="D38" i="1"/>
  <c r="J37" i="1"/>
  <c r="I37" i="1"/>
  <c r="H37" i="1"/>
  <c r="G37" i="1"/>
  <c r="F37" i="1"/>
  <c r="E37" i="1"/>
  <c r="D37" i="1"/>
  <c r="J36" i="1"/>
  <c r="I36" i="1"/>
  <c r="H36" i="1"/>
  <c r="G36" i="1"/>
  <c r="F36" i="1"/>
  <c r="E36" i="1"/>
  <c r="D36" i="1"/>
  <c r="J35" i="1"/>
  <c r="I35" i="1"/>
  <c r="H35" i="1"/>
  <c r="G35" i="1"/>
  <c r="F35" i="1"/>
  <c r="E35" i="1"/>
  <c r="D35" i="1"/>
  <c r="J34" i="1"/>
  <c r="I34" i="1"/>
  <c r="H34" i="1"/>
  <c r="G34" i="1"/>
  <c r="F34" i="1"/>
  <c r="E34" i="1"/>
  <c r="D34" i="1"/>
  <c r="J33" i="1"/>
  <c r="I33" i="1"/>
  <c r="H33" i="1"/>
  <c r="G33" i="1"/>
  <c r="F33" i="1"/>
  <c r="E33" i="1"/>
  <c r="D33" i="1"/>
  <c r="J32" i="1"/>
  <c r="I32" i="1"/>
  <c r="H32" i="1"/>
  <c r="G32" i="1"/>
  <c r="F32" i="1"/>
  <c r="E32" i="1"/>
  <c r="D32" i="1"/>
  <c r="J31" i="1"/>
  <c r="I31" i="1"/>
  <c r="H31" i="1"/>
  <c r="G31" i="1"/>
  <c r="F31" i="1"/>
  <c r="E31" i="1"/>
  <c r="D31" i="1"/>
  <c r="J30" i="1"/>
  <c r="I30" i="1"/>
  <c r="H30" i="1"/>
  <c r="G30" i="1"/>
  <c r="F30" i="1"/>
  <c r="E30" i="1"/>
  <c r="D30" i="1"/>
  <c r="J29" i="1"/>
  <c r="I29" i="1"/>
  <c r="H29" i="1"/>
  <c r="G29" i="1"/>
  <c r="F29" i="1"/>
  <c r="E29" i="1"/>
  <c r="D29" i="1"/>
  <c r="J28" i="1"/>
  <c r="I28" i="1"/>
  <c r="H28" i="1"/>
  <c r="G28" i="1"/>
  <c r="F28" i="1"/>
  <c r="E28" i="1"/>
  <c r="D28" i="1"/>
  <c r="J27" i="1"/>
  <c r="I27" i="1"/>
  <c r="H27" i="1"/>
  <c r="G27" i="1"/>
  <c r="F27" i="1"/>
  <c r="E27" i="1"/>
  <c r="D27" i="1"/>
  <c r="J26" i="1"/>
  <c r="I26" i="1"/>
  <c r="H26" i="1"/>
  <c r="G26" i="1"/>
  <c r="F26" i="1"/>
  <c r="E26" i="1"/>
  <c r="D26" i="1"/>
  <c r="J25" i="1"/>
  <c r="I25" i="1"/>
  <c r="H25" i="1"/>
  <c r="G25" i="1"/>
  <c r="F25" i="1"/>
  <c r="E25" i="1"/>
  <c r="D25" i="1"/>
  <c r="J24" i="1"/>
  <c r="I24" i="1"/>
  <c r="H24" i="1"/>
  <c r="G24" i="1"/>
  <c r="F24" i="1"/>
  <c r="E24" i="1"/>
  <c r="D24" i="1"/>
  <c r="J23" i="1"/>
  <c r="I23" i="1"/>
  <c r="H23" i="1"/>
  <c r="G23" i="1"/>
  <c r="F23" i="1"/>
  <c r="E23" i="1"/>
  <c r="D23" i="1"/>
  <c r="E14" i="1"/>
  <c r="D14" i="1"/>
  <c r="D12" i="1"/>
  <c r="E12" i="1" s="1"/>
  <c r="J11" i="1"/>
  <c r="B11" i="1"/>
  <c r="J10" i="1"/>
  <c r="B10" i="1"/>
  <c r="J9" i="1"/>
  <c r="B9" i="1"/>
  <c r="A6" i="1"/>
  <c r="H5" i="1"/>
  <c r="G5" i="1"/>
  <c r="A5" i="1"/>
</calcChain>
</file>

<file path=xl/sharedStrings.xml><?xml version="1.0" encoding="utf-8"?>
<sst xmlns="http://schemas.openxmlformats.org/spreadsheetml/2006/main" count="1069" uniqueCount="154">
  <si>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</si>
  <si>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</si>
  <si>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</si>
  <si>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</si>
  <si>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</si>
  <si>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</si>
  <si>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</si>
  <si>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</si>
  <si>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</si>
  <si>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</si>
  <si>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</si>
  <si>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</si>
  <si>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</si>
  <si>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r>
      <t xml:space="preserve">Періодичність: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</si>
  <si>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</si>
  <si>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</si>
  <si>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</si>
  <si>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</si>
  <si>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</si>
  <si>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</si>
  <si>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</si>
  <si>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</si>
  <si>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</si>
  <si>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</si>
  <si>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</si>
  <si>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</si>
  <si>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</si>
  <si>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</si>
  <si>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</si>
  <si>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</si>
  <si>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</si>
  <si>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</si>
  <si>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</si>
  <si>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</si>
  <si>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</si>
  <si>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</si>
  <si>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</si>
  <si>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</si>
  <si>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</si>
  <si>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</si>
  <si>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</si>
  <si>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</si>
  <si>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</si>
  <si>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</si>
  <si>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</si>
  <si>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</si>
  <si>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</si>
  <si>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</si>
  <si>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</si>
  <si>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</si>
  <si>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</si>
  <si>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</si>
  <si>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</si>
  <si>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</si>
  <si>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 та інших комунальних послуг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</si>
  <si>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</si>
  <si>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</si>
  <si>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</si>
  <si>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</si>
  <si>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</si>
  <si>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</si>
  <si>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</si>
  <si>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</si>
  <si>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</si>
  <si>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</si>
  <si>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</si>
  <si>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</si>
  <si>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</si>
  <si>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</si>
  <si>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</si>
  <si>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</si>
  <si>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</si>
  <si>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</si>
  <si>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</si>
  <si>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</si>
  <si>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</si>
  <si>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</si>
  <si>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</si>
  <si>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</si>
  <si>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</si>
  <si>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</si>
  <si>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</si>
  <si>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</si>
  <si>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</si>
  <si>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</si>
  <si>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</si>
  <si>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</si>
  <si>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</si>
  <si>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</si>
  <si>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</si>
  <si>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</si>
  <si>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</si>
  <si>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</si>
  <si>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</si>
  <si>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</si>
  <si>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</si>
  <si>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</si>
  <si>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</si>
  <si>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</si>
  <si>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</si>
  <si>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</si>
  <si>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</si>
  <si>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</si>
  <si>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</si>
  <si>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  <r>
      <rPr>
        <u/>
        <sz val="8"/>
        <color indexed="8"/>
        <rFont val="Times New Roman"/>
        <family val="1"/>
        <charset val="204"/>
      </rPr>
      <t>.</t>
    </r>
  </si>
  <si>
    <t>КЕКВ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</si>
  <si>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</si>
  <si>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</si>
  <si>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</si>
  <si>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</si>
  <si>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</si>
  <si>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</si>
  <si>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</si>
  <si>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</si>
  <si>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</si>
  <si>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</si>
  <si>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</si>
  <si>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</si>
  <si>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</si>
  <si>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</si>
  <si>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</si>
  <si>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</si>
  <si>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</si>
  <si>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>Фінансування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</si>
  <si>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</si>
  <si>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у тому числі:</t>
  </si>
  <si>
    <t>Поточні видатки</t>
  </si>
  <si>
    <t>Капітальні трансферти до бюджету розвитку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</si>
  <si>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</si>
  <si>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</si>
  <si>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</si>
  <si>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</si>
  <si>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Повернення зовнішніх кредитів</t>
  </si>
  <si>
    <t>Затверджено
на звітний рік</t>
  </si>
  <si>
    <t>Перера-ховано залишок</t>
  </si>
  <si>
    <t xml:space="preserve"> Оплата інших енергоносіїв та інших комунальних послуг</t>
  </si>
  <si>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</si>
  <si>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</si>
  <si>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</si>
  <si>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Додаток 8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</si>
  <si>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r>
      <t xml:space="preserve">Періодичність: місячна, квартальна, </t>
    </r>
    <r>
      <rPr>
        <u/>
        <sz val="8"/>
        <color indexed="8"/>
        <rFont val="Times New Roman"/>
        <family val="1"/>
        <charset val="204"/>
      </rPr>
      <t>річна</t>
    </r>
    <r>
      <rPr>
        <sz val="8"/>
        <color indexed="8"/>
        <rFont val="Times New Roman"/>
        <family val="1"/>
        <charset val="204"/>
      </rPr>
      <t>.</t>
    </r>
  </si>
  <si>
    <t>Одиниця виміру: грн коп.</t>
  </si>
  <si>
    <r>
      <t xml:space="preserve">Форма складена:    </t>
    </r>
    <r>
      <rPr>
        <b/>
        <sz val="8"/>
        <color indexed="8"/>
        <rFont val="Times New Roman"/>
        <family val="1"/>
        <charset val="204"/>
      </rPr>
      <t xml:space="preserve">за </t>
    </r>
    <r>
      <rPr>
        <b/>
        <u/>
        <sz val="8"/>
        <color indexed="8"/>
        <rFont val="Times New Roman"/>
        <family val="1"/>
        <charset val="204"/>
      </rPr>
      <t>загальним</t>
    </r>
    <r>
      <rPr>
        <b/>
        <sz val="8"/>
        <color indexed="8"/>
        <rFont val="Times New Roman"/>
        <family val="1"/>
        <charset val="204"/>
      </rPr>
      <t>, спеціальним фондом</t>
    </r>
    <r>
      <rPr>
        <sz val="8"/>
        <color indexed="8"/>
        <rFont val="Times New Roman"/>
        <family val="1"/>
        <charset val="204"/>
      </rPr>
      <t xml:space="preserve"> (необхідне підкреслити).</t>
    </r>
  </si>
  <si>
    <t>Дебіторська заборгованість</t>
  </si>
  <si>
    <t>Кредиторська заборгованість</t>
  </si>
  <si>
    <r>
      <t>Зареєстровані бюджетні фінансові зобов’язання на кінець звітного періоду (року)</t>
    </r>
    <r>
      <rPr>
        <vertAlign val="superscript"/>
        <sz val="7"/>
        <color indexed="8"/>
        <rFont val="Times New Roman"/>
        <family val="1"/>
        <charset val="204"/>
      </rPr>
      <t>1</t>
    </r>
  </si>
  <si>
    <t xml:space="preserve">
на початок звітного року
</t>
  </si>
  <si>
    <t>на кінець звітного періоду (року)</t>
  </si>
  <si>
    <t>на початок звітного року</t>
  </si>
  <si>
    <t xml:space="preserve">з неї прострочена </t>
  </si>
  <si>
    <t>Видатки та надання кредитів</t>
  </si>
  <si>
    <t>Дослідження і розробки, 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</si>
  <si>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  (регіональних) програм</t>
  </si>
  <si>
    <r>
      <t>1</t>
    </r>
    <r>
      <rPr>
        <sz val="7"/>
        <color indexed="8"/>
        <rFont val="Times New Roman"/>
        <family val="1"/>
        <charset val="204"/>
      </rPr>
      <t xml:space="preserve">  Графа 10 у рядках з 080 до 140 в річній бюджетній звітності не заповнюється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</si>
</sst>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u/>
      <sz val="8"/>
      <color indexed="8"/>
      <name val="Times New Roman"/>
      <family val="1"/>
      <charset val="204"/>
    </font>
    <font>
      <vertAlign val="superscript"/>
      <sz val="7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0"/>
      </bottom>
      <diagonal/>
    </border>
    <border>
      <left/>
      <right/>
      <top style="double">
        <color indexed="64"/>
      </top>
      <bottom style="double">
        <color indexed="0"/>
      </bottom>
      <diagonal/>
    </border>
    <border>
      <left/>
      <right style="double">
        <color indexed="64"/>
      </right>
      <top style="double">
        <color indexed="64"/>
      </top>
      <bottom style="double">
        <color indexed="0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0"/>
      </top>
      <bottom/>
      <diagonal/>
    </border>
    <border>
      <left style="double">
        <color indexed="64"/>
      </left>
      <right/>
      <top style="double">
        <color indexed="0"/>
      </top>
      <bottom/>
      <diagonal/>
    </border>
    <border>
      <left/>
      <right style="double">
        <color indexed="64"/>
      </right>
      <top style="double">
        <color indexed="0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0"/>
      </bottom>
      <diagonal/>
    </border>
    <border>
      <left/>
      <right style="double">
        <color indexed="64"/>
      </right>
      <top/>
      <bottom style="double">
        <color indexed="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0"/>
      </bottom>
      <diagonal/>
    </border>
    <border>
      <left style="double">
        <color indexed="64"/>
      </left>
      <right/>
      <top style="double">
        <color indexed="0"/>
      </top>
      <bottom style="double">
        <color indexed="64"/>
      </bottom>
      <diagonal/>
    </border>
    <border>
      <left/>
      <right style="double">
        <color indexed="64"/>
      </right>
      <top style="double">
        <color indexed="0"/>
      </top>
      <bottom style="double">
        <color indexed="64"/>
      </bottom>
      <diagonal/>
    </border>
    <border>
      <left style="double">
        <color indexed="64"/>
      </left>
      <right/>
      <top style="double">
        <color indexed="0"/>
      </top>
      <bottom style="double">
        <color indexed="0"/>
      </bottom>
      <diagonal/>
    </border>
    <border>
      <left/>
      <right/>
      <top style="double">
        <color indexed="0"/>
      </top>
      <bottom style="double">
        <color indexed="0"/>
      </bottom>
      <diagonal/>
    </border>
    <border>
      <left/>
      <right style="double">
        <color indexed="64"/>
      </right>
      <top style="double">
        <color indexed="0"/>
      </top>
      <bottom style="double">
        <color indexed="0"/>
      </bottom>
      <diagonal/>
    </border>
    <border>
      <left/>
      <right/>
      <top style="double">
        <color indexed="0"/>
      </top>
      <bottom style="double">
        <color indexed="64"/>
      </bottom>
      <diagonal/>
    </border>
    <border>
      <left/>
      <right/>
      <top style="double">
        <color indexed="0"/>
      </top>
      <bottom/>
      <diagonal/>
    </border>
  </borders>
  <cellStyleXfs count="1">
    <xf numFmtId="0" fontId="0" fillId="0" borderId="0"/>
  </cellStyleXfs>
  <cellXfs count="270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/>
    <xf numFmtId="0" fontId="3" fillId="0" borderId="1" xfId="0" applyFont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/>
    <xf numFmtId="0" fontId="5" fillId="0" borderId="2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49" fontId="6" fillId="2" borderId="1" xfId="0" applyNumberFormat="1" applyFont="1" applyFill="1" applyBorder="1" applyAlignment="1" applyProtection="1">
      <alignment horizontal="center" wrapText="1"/>
    </xf>
    <xf numFmtId="0" fontId="9" fillId="0" borderId="0" xfId="0" applyFont="1" applyBorder="1" applyAlignment="1">
      <alignment vertical="top" wrapText="1"/>
    </xf>
    <xf numFmtId="49" fontId="6" fillId="2" borderId="1" xfId="0" applyNumberFormat="1" applyFont="1" applyFill="1" applyBorder="1" applyAlignment="1" applyProtection="1">
      <alignment wrapText="1"/>
    </xf>
    <xf numFmtId="1" fontId="6" fillId="2" borderId="1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justify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164" fontId="4" fillId="2" borderId="4" xfId="0" applyNumberFormat="1" applyFont="1" applyFill="1" applyBorder="1" applyAlignment="1" applyProtection="1">
      <alignment horizontal="right" vertical="center"/>
      <protection locked="0"/>
    </xf>
    <xf numFmtId="164" fontId="4" fillId="0" borderId="4" xfId="0" applyNumberFormat="1" applyFont="1" applyBorder="1" applyAlignment="1" applyProtection="1">
      <alignment horizontal="right" vertical="center"/>
      <protection locked="0"/>
    </xf>
    <xf numFmtId="164" fontId="4" fillId="0" borderId="4" xfId="0" applyNumberFormat="1" applyFont="1" applyBorder="1" applyAlignment="1" applyProtection="1">
      <alignment horizontal="right" vertical="center" wrapText="1"/>
    </xf>
    <xf numFmtId="0" fontId="13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right" vertical="center" wrapText="1"/>
    </xf>
    <xf numFmtId="164" fontId="6" fillId="0" borderId="5" xfId="0" applyNumberFormat="1" applyFont="1" applyBorder="1" applyAlignment="1" applyProtection="1">
      <alignment horizontal="right" vertical="center" wrapText="1"/>
      <protection hidden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17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right" vertical="center" wrapText="1"/>
    </xf>
    <xf numFmtId="164" fontId="4" fillId="0" borderId="2" xfId="0" applyNumberFormat="1" applyFont="1" applyBorder="1" applyAlignment="1" applyProtection="1">
      <alignment horizontal="right" vertical="center" wrapText="1"/>
      <protection hidden="1"/>
    </xf>
    <xf numFmtId="0" fontId="0" fillId="2" borderId="0" xfId="0" applyFill="1"/>
    <xf numFmtId="0" fontId="18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vertical="top" wrapText="1"/>
    </xf>
    <xf numFmtId="0" fontId="20" fillId="0" borderId="0" xfId="0" applyFont="1"/>
    <xf numFmtId="0" fontId="13" fillId="0" borderId="0" xfId="0" applyFont="1"/>
    <xf numFmtId="0" fontId="4" fillId="0" borderId="0" xfId="0" applyFont="1" applyAlignment="1" applyProtection="1">
      <alignment horizontal="justify" vertical="top" wrapText="1"/>
      <protection locked="0"/>
    </xf>
    <xf numFmtId="0" fontId="21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 applyProtection="1">
      <alignment horizontal="right" vertical="center" wrapText="1"/>
    </xf>
    <xf numFmtId="164" fontId="4" fillId="0" borderId="5" xfId="0" applyNumberFormat="1" applyFont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 applyProtection="1">
      <alignment horizontal="right" vertical="center" wrapText="1"/>
    </xf>
    <xf numFmtId="164" fontId="4" fillId="0" borderId="2" xfId="0" applyNumberFormat="1" applyFont="1" applyBorder="1" applyAlignment="1" applyProtection="1">
      <alignment horizontal="center" vertical="center" wrapText="1"/>
    </xf>
    <xf numFmtId="2" fontId="6" fillId="0" borderId="2" xfId="0" applyNumberFormat="1" applyFont="1" applyBorder="1" applyAlignment="1" applyProtection="1">
      <alignment horizontal="right" vertical="center" wrapText="1"/>
    </xf>
    <xf numFmtId="2" fontId="4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4" fillId="0" borderId="7" xfId="0" applyNumberFormat="1" applyFont="1" applyBorder="1" applyAlignment="1" applyProtection="1">
      <alignment horizontal="center" vertical="center" wrapText="1"/>
    </xf>
    <xf numFmtId="2" fontId="4" fillId="0" borderId="8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2" fontId="4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/>
    <xf numFmtId="2" fontId="4" fillId="0" borderId="1" xfId="0" applyNumberFormat="1" applyFont="1" applyBorder="1" applyAlignment="1" applyProtection="1">
      <alignment horizontal="center" vertical="center" wrapText="1"/>
    </xf>
    <xf numFmtId="0" fontId="19" fillId="0" borderId="6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 vertical="top"/>
    </xf>
    <xf numFmtId="0" fontId="6" fillId="0" borderId="4" xfId="0" applyFont="1" applyBorder="1" applyAlignment="1">
      <alignment horizontal="center" wrapText="1"/>
    </xf>
    <xf numFmtId="0" fontId="13" fillId="0" borderId="5" xfId="0" applyFont="1" applyBorder="1"/>
    <xf numFmtId="164" fontId="7" fillId="0" borderId="5" xfId="0" applyNumberFormat="1" applyFont="1" applyBorder="1" applyAlignment="1">
      <alignment horizontal="right" vertical="center" wrapText="1"/>
    </xf>
    <xf numFmtId="164" fontId="6" fillId="0" borderId="9" xfId="0" applyNumberFormat="1" applyFont="1" applyBorder="1" applyAlignment="1" applyProtection="1">
      <alignment horizontal="right" vertical="center" wrapText="1"/>
    </xf>
    <xf numFmtId="164" fontId="6" fillId="0" borderId="0" xfId="0" applyNumberFormat="1" applyFont="1" applyBorder="1" applyAlignment="1" applyProtection="1">
      <alignment horizontal="right" vertical="center" wrapText="1"/>
    </xf>
    <xf numFmtId="0" fontId="4" fillId="0" borderId="2" xfId="0" applyFont="1" applyBorder="1"/>
    <xf numFmtId="164" fontId="7" fillId="0" borderId="2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49" fontId="6" fillId="2" borderId="1" xfId="0" applyNumberFormat="1" applyFont="1" applyFill="1" applyBorder="1" applyAlignment="1" applyProtection="1">
      <alignment horizontal="right" wrapText="1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2" fontId="6" fillId="0" borderId="0" xfId="0" applyNumberFormat="1" applyFont="1" applyAlignment="1" applyProtection="1">
      <alignment horizontal="left" vertical="top" wrapText="1"/>
      <protection locked="0"/>
    </xf>
    <xf numFmtId="1" fontId="19" fillId="2" borderId="1" xfId="0" applyNumberFormat="1" applyFont="1" applyFill="1" applyBorder="1" applyAlignment="1" applyProtection="1">
      <alignment horizontal="center" vertical="top" wrapText="1"/>
    </xf>
    <xf numFmtId="49" fontId="19" fillId="2" borderId="3" xfId="0" applyNumberFormat="1" applyFont="1" applyFill="1" applyBorder="1" applyAlignment="1" applyProtection="1">
      <alignment vertical="top" wrapText="1"/>
      <protection locked="0"/>
    </xf>
    <xf numFmtId="1" fontId="19" fillId="2" borderId="3" xfId="0" applyNumberFormat="1" applyFont="1" applyFill="1" applyBorder="1" applyAlignment="1" applyProtection="1">
      <alignment horizontal="center" wrapText="1"/>
    </xf>
    <xf numFmtId="49" fontId="19" fillId="2" borderId="1" xfId="0" applyNumberFormat="1" applyFont="1" applyFill="1" applyBorder="1" applyAlignment="1" applyProtection="1">
      <alignment horizontal="center" wrapText="1"/>
      <protection locked="0"/>
    </xf>
    <xf numFmtId="0" fontId="4" fillId="2" borderId="0" xfId="0" applyFont="1" applyFill="1" applyProtection="1"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"/>
      <protection locked="0"/>
    </xf>
    <xf numFmtId="49" fontId="6" fillId="0" borderId="33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Protection="1">
      <protection locked="0"/>
    </xf>
    <xf numFmtId="0" fontId="4" fillId="0" borderId="33" xfId="0" applyFont="1" applyBorder="1" applyAlignment="1" applyProtection="1">
      <protection locked="0"/>
    </xf>
    <xf numFmtId="49" fontId="4" fillId="0" borderId="33" xfId="0" applyNumberFormat="1" applyFont="1" applyBorder="1" applyAlignment="1" applyProtection="1">
      <alignment horizontal="center"/>
      <protection locked="0"/>
    </xf>
    <xf numFmtId="0" fontId="13" fillId="0" borderId="33" xfId="0" applyFont="1" applyBorder="1" applyAlignment="1" applyProtection="1">
      <alignment wrapText="1"/>
      <protection locked="0"/>
    </xf>
    <xf numFmtId="0" fontId="13" fillId="0" borderId="33" xfId="0" applyFont="1" applyBorder="1" applyProtection="1">
      <protection locked="0"/>
    </xf>
    <xf numFmtId="0" fontId="4" fillId="0" borderId="33" xfId="0" applyFont="1" applyBorder="1" applyAlignment="1" applyProtection="1">
      <alignment wrapText="1"/>
      <protection locked="0"/>
    </xf>
    <xf numFmtId="0" fontId="6" fillId="0" borderId="33" xfId="0" applyFont="1" applyBorder="1" applyProtection="1">
      <protection locked="0"/>
    </xf>
    <xf numFmtId="49" fontId="13" fillId="0" borderId="33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2" fontId="4" fillId="0" borderId="33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18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9" fillId="0" borderId="6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0" fillId="0" borderId="3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0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2" fontId="2" fillId="0" borderId="6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6" fillId="2" borderId="3" xfId="0" applyNumberFormat="1" applyFont="1" applyFill="1" applyBorder="1" applyAlignment="1" applyProtection="1">
      <alignment horizontal="center" wrapText="1"/>
    </xf>
    <xf numFmtId="0" fontId="8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10" fillId="0" borderId="3" xfId="0" applyFont="1" applyBorder="1" applyAlignment="1" applyProtection="1">
      <alignment horizontal="left" wrapText="1"/>
      <protection locked="0"/>
    </xf>
    <xf numFmtId="1" fontId="6" fillId="2" borderId="3" xfId="0" applyNumberFormat="1" applyFont="1" applyFill="1" applyBorder="1" applyAlignment="1" applyProtection="1">
      <alignment horizontal="center" vertical="top" wrapText="1"/>
    </xf>
    <xf numFmtId="0" fontId="10" fillId="0" borderId="1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19" fillId="0" borderId="6" xfId="0" applyFont="1" applyBorder="1" applyAlignment="1" applyProtection="1">
      <alignment horizontal="center" vertical="top"/>
      <protection locked="0"/>
    </xf>
    <xf numFmtId="0" fontId="24" fillId="0" borderId="40" xfId="0" applyFont="1" applyFill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4" fillId="0" borderId="22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4" fillId="0" borderId="36" xfId="0" applyFont="1" applyBorder="1" applyProtection="1">
      <protection locked="0"/>
    </xf>
    <xf numFmtId="0" fontId="4" fillId="0" borderId="37" xfId="0" applyFont="1" applyBorder="1" applyProtection="1">
      <protection locked="0"/>
    </xf>
    <xf numFmtId="0" fontId="4" fillId="0" borderId="38" xfId="0" applyFont="1" applyBorder="1" applyProtection="1">
      <protection locked="0"/>
    </xf>
    <xf numFmtId="2" fontId="4" fillId="0" borderId="36" xfId="0" applyNumberFormat="1" applyFont="1" applyBorder="1" applyAlignment="1" applyProtection="1">
      <alignment horizontal="right" vertical="center"/>
    </xf>
    <xf numFmtId="2" fontId="4" fillId="0" borderId="38" xfId="0" applyNumberFormat="1" applyFont="1" applyBorder="1" applyAlignment="1" applyProtection="1">
      <alignment horizontal="right" vertical="center"/>
    </xf>
    <xf numFmtId="164" fontId="4" fillId="0" borderId="36" xfId="0" applyNumberFormat="1" applyFont="1" applyBorder="1" applyAlignment="1" applyProtection="1">
      <alignment horizontal="right" vertical="center"/>
      <protection locked="0"/>
    </xf>
    <xf numFmtId="164" fontId="4" fillId="0" borderId="38" xfId="0" applyNumberFormat="1" applyFont="1" applyBorder="1" applyAlignment="1" applyProtection="1">
      <alignment horizontal="right" vertical="center"/>
      <protection locked="0"/>
    </xf>
    <xf numFmtId="2" fontId="4" fillId="0" borderId="36" xfId="0" applyNumberFormat="1" applyFont="1" applyBorder="1" applyAlignment="1" applyProtection="1">
      <alignment horizontal="center" vertical="center"/>
    </xf>
    <xf numFmtId="2" fontId="4" fillId="0" borderId="38" xfId="0" applyNumberFormat="1" applyFont="1" applyBorder="1" applyAlignment="1" applyProtection="1">
      <alignment horizontal="center" vertical="center"/>
    </xf>
    <xf numFmtId="0" fontId="4" fillId="0" borderId="34" xfId="0" applyFont="1" applyBorder="1" applyProtection="1">
      <protection locked="0"/>
    </xf>
    <xf numFmtId="0" fontId="4" fillId="0" borderId="39" xfId="0" applyFont="1" applyBorder="1" applyProtection="1">
      <protection locked="0"/>
    </xf>
    <xf numFmtId="0" fontId="4" fillId="0" borderId="35" xfId="0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15" xfId="0" applyFont="1" applyBorder="1" applyProtection="1"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7" fillId="0" borderId="3" xfId="0" applyFont="1" applyBorder="1" applyAlignment="1" applyProtection="1">
      <alignment horizontal="center" vertical="top" wrapText="1"/>
    </xf>
    <xf numFmtId="0" fontId="7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protection locked="0"/>
    </xf>
    <xf numFmtId="0" fontId="4" fillId="0" borderId="20" xfId="0" applyFont="1" applyBorder="1" applyAlignment="1" applyProtection="1">
      <protection locked="0"/>
    </xf>
    <xf numFmtId="2" fontId="7" fillId="0" borderId="3" xfId="0" applyNumberFormat="1" applyFont="1" applyBorder="1" applyAlignment="1" applyProtection="1">
      <alignment horizontal="center" vertical="top" wrapText="1"/>
      <protection locked="0"/>
    </xf>
    <xf numFmtId="0" fontId="22" fillId="0" borderId="1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esya/Downloads/&#1049;&#1086;&#1089;&#1080;&#1087;&#1086;&#1074;&#1080;&#1095;&#1110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5"/>
      <sheetName val="д16"/>
      <sheetName val="д17"/>
      <sheetName val="д19"/>
      <sheetName val="д19.1"/>
      <sheetName val="д19.2"/>
      <sheetName val="д20"/>
      <sheetName val="д21зф"/>
      <sheetName val="д21сф"/>
      <sheetName val="д22"/>
      <sheetName val="д23зф"/>
      <sheetName val="д23сф"/>
      <sheetName val="д24зф"/>
      <sheetName val="д24сф"/>
      <sheetName val="д26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1">
          <cell r="B1" t="str">
            <v>Жовтим кольором виділені поля для обов'язкового заповнення</v>
          </cell>
        </row>
        <row r="3">
          <cell r="B3" t="str">
            <v>Йосиповицька СЗОШ І ст.</v>
          </cell>
        </row>
        <row r="5">
          <cell r="B5" t="str">
            <v>Львівська область, Стрийський район, с.Йосиповичі</v>
          </cell>
        </row>
        <row r="7">
          <cell r="F7">
            <v>2</v>
          </cell>
        </row>
        <row r="9">
          <cell r="H9" t="str">
            <v>350</v>
          </cell>
        </row>
        <row r="10">
          <cell r="H10" t="str">
            <v>06</v>
          </cell>
          <cell r="I10" t="str">
            <v>Орган з питань освіти</v>
          </cell>
        </row>
        <row r="11">
          <cell r="A11" t="str">
            <v>тип ліній в таблицях---&gt;&gt;&gt;</v>
          </cell>
        </row>
        <row r="12">
          <cell r="A12" t="str">
            <v>КОДИ</v>
          </cell>
        </row>
        <row r="13">
          <cell r="A13" t="str">
            <v>за ЄДРПОУ</v>
          </cell>
          <cell r="B13" t="str">
            <v>22390562</v>
          </cell>
        </row>
        <row r="14">
          <cell r="A14" t="str">
            <v>за КОАТУУ</v>
          </cell>
          <cell r="B14">
            <v>4611200000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17">
          <cell r="B17" t="str">
            <v>9 місяців</v>
          </cell>
          <cell r="C17" t="str">
            <v>2019 р.</v>
          </cell>
        </row>
        <row r="18">
          <cell r="B18" t="str">
            <v>1 жовтня</v>
          </cell>
          <cell r="C18" t="str">
            <v>2019 р.</v>
          </cell>
        </row>
        <row r="19">
          <cell r="C19" t="str">
            <v>"16" жовтня 2019 року</v>
          </cell>
        </row>
        <row r="26">
          <cell r="F26" t="str">
            <v>Онуфер О.В.</v>
          </cell>
        </row>
        <row r="28">
          <cell r="F28" t="str">
            <v>Пальчикевич І.З.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>
        <row r="9">
          <cell r="A9" t="str">
            <v>Установа</v>
          </cell>
        </row>
      </sheetData>
      <sheetData sheetId="6">
        <row r="23">
          <cell r="D23">
            <v>990543</v>
          </cell>
          <cell r="E23">
            <v>0</v>
          </cell>
          <cell r="F23">
            <v>0</v>
          </cell>
          <cell r="G23">
            <v>752154.71</v>
          </cell>
          <cell r="H23">
            <v>752154.71</v>
          </cell>
          <cell r="I23">
            <v>0</v>
          </cell>
          <cell r="J23">
            <v>0</v>
          </cell>
        </row>
        <row r="24">
          <cell r="D24">
            <v>990543</v>
          </cell>
          <cell r="E24">
            <v>0</v>
          </cell>
          <cell r="F24">
            <v>0</v>
          </cell>
          <cell r="G24">
            <v>752154.71</v>
          </cell>
          <cell r="H24">
            <v>752154.71</v>
          </cell>
          <cell r="I24">
            <v>0</v>
          </cell>
          <cell r="J24">
            <v>0</v>
          </cell>
        </row>
        <row r="25">
          <cell r="D25">
            <v>836834</v>
          </cell>
          <cell r="E25">
            <v>0</v>
          </cell>
          <cell r="F25">
            <v>0</v>
          </cell>
          <cell r="G25">
            <v>637700.63</v>
          </cell>
          <cell r="H25">
            <v>637700.63</v>
          </cell>
          <cell r="I25">
            <v>0</v>
          </cell>
          <cell r="J25">
            <v>0</v>
          </cell>
        </row>
        <row r="26">
          <cell r="D26">
            <v>685848</v>
          </cell>
          <cell r="E26">
            <v>0</v>
          </cell>
          <cell r="F26">
            <v>0</v>
          </cell>
          <cell r="G26">
            <v>527352.21</v>
          </cell>
          <cell r="H26">
            <v>527352.21</v>
          </cell>
          <cell r="I26">
            <v>0</v>
          </cell>
          <cell r="J26">
            <v>0</v>
          </cell>
        </row>
        <row r="27">
          <cell r="D27">
            <v>685848</v>
          </cell>
          <cell r="E27">
            <v>0</v>
          </cell>
          <cell r="F27">
            <v>0</v>
          </cell>
          <cell r="G27">
            <v>527352.21</v>
          </cell>
          <cell r="H27">
            <v>527352.21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150986</v>
          </cell>
          <cell r="E29">
            <v>0</v>
          </cell>
          <cell r="F29">
            <v>0</v>
          </cell>
          <cell r="G29">
            <v>110348.42</v>
          </cell>
          <cell r="H29">
            <v>110348.42</v>
          </cell>
          <cell r="I29">
            <v>0</v>
          </cell>
          <cell r="J29">
            <v>0</v>
          </cell>
        </row>
        <row r="30">
          <cell r="D30">
            <v>152428</v>
          </cell>
          <cell r="E30">
            <v>0</v>
          </cell>
          <cell r="F30">
            <v>0</v>
          </cell>
          <cell r="G30">
            <v>114454.08000000002</v>
          </cell>
          <cell r="H30">
            <v>114454.08000000002</v>
          </cell>
          <cell r="I30">
            <v>0</v>
          </cell>
          <cell r="J30">
            <v>0</v>
          </cell>
        </row>
        <row r="31">
          <cell r="D31">
            <v>4554</v>
          </cell>
          <cell r="E31">
            <v>0</v>
          </cell>
          <cell r="F31">
            <v>0</v>
          </cell>
          <cell r="G31">
            <v>31567</v>
          </cell>
          <cell r="H31">
            <v>31567</v>
          </cell>
          <cell r="I31">
            <v>0</v>
          </cell>
          <cell r="J31">
            <v>0</v>
          </cell>
        </row>
        <row r="32">
          <cell r="D32">
            <v>545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37800</v>
          </cell>
          <cell r="E33">
            <v>0</v>
          </cell>
          <cell r="F33">
            <v>0</v>
          </cell>
          <cell r="G33">
            <v>29491.27</v>
          </cell>
          <cell r="H33">
            <v>29491.27</v>
          </cell>
          <cell r="I33">
            <v>0</v>
          </cell>
          <cell r="J33">
            <v>0</v>
          </cell>
        </row>
        <row r="34">
          <cell r="D34">
            <v>801</v>
          </cell>
          <cell r="E34">
            <v>0</v>
          </cell>
          <cell r="F34">
            <v>0</v>
          </cell>
          <cell r="G34">
            <v>20931.900000000001</v>
          </cell>
          <cell r="H34">
            <v>20931.900000000001</v>
          </cell>
          <cell r="I34">
            <v>0</v>
          </cell>
          <cell r="J34">
            <v>0</v>
          </cell>
        </row>
        <row r="35">
          <cell r="D35">
            <v>1378</v>
          </cell>
          <cell r="E35">
            <v>0</v>
          </cell>
          <cell r="F35">
            <v>0</v>
          </cell>
          <cell r="G35">
            <v>900</v>
          </cell>
          <cell r="H35">
            <v>900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107350</v>
          </cell>
          <cell r="E37">
            <v>0</v>
          </cell>
          <cell r="F37">
            <v>0</v>
          </cell>
          <cell r="G37">
            <v>31563.91</v>
          </cell>
          <cell r="H37">
            <v>31563.91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3835</v>
          </cell>
          <cell r="E40">
            <v>0</v>
          </cell>
          <cell r="F40">
            <v>0</v>
          </cell>
          <cell r="G40">
            <v>1737.37</v>
          </cell>
          <cell r="H40">
            <v>1737.37</v>
          </cell>
          <cell r="I40">
            <v>0</v>
          </cell>
          <cell r="J40">
            <v>0</v>
          </cell>
        </row>
        <row r="41">
          <cell r="D41">
            <v>103515</v>
          </cell>
          <cell r="E41">
            <v>0</v>
          </cell>
          <cell r="F41">
            <v>0</v>
          </cell>
          <cell r="G41">
            <v>29826.54</v>
          </cell>
          <cell r="H41">
            <v>29826.54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893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893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388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6"/>
      <sheetData sheetId="57">
        <row r="22">
          <cell r="D22">
            <v>4</v>
          </cell>
          <cell r="I22">
            <v>9</v>
          </cell>
          <cell r="J22">
            <v>9</v>
          </cell>
        </row>
        <row r="23">
          <cell r="D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</row>
        <row r="27">
          <cell r="D27">
            <v>0</v>
          </cell>
          <cell r="K27" t="str">
            <v>Х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</sheetData>
      <sheetData sheetId="58">
        <row r="22">
          <cell r="D22">
            <v>4</v>
          </cell>
          <cell r="I22">
            <v>9</v>
          </cell>
          <cell r="J22">
            <v>9</v>
          </cell>
        </row>
        <row r="23">
          <cell r="D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</row>
        <row r="27">
          <cell r="D27">
            <v>0</v>
          </cell>
          <cell r="K27" t="str">
            <v>Х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</sheetData>
      <sheetData sheetId="59">
        <row r="22">
          <cell r="D22">
            <v>4</v>
          </cell>
          <cell r="I22">
            <v>9</v>
          </cell>
          <cell r="J22">
            <v>9</v>
          </cell>
        </row>
        <row r="23">
          <cell r="D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</row>
        <row r="27">
          <cell r="D27">
            <v>0</v>
          </cell>
          <cell r="K27" t="str">
            <v>Х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</sheetData>
      <sheetData sheetId="60">
        <row r="22">
          <cell r="D22">
            <v>4</v>
          </cell>
          <cell r="I22">
            <v>9</v>
          </cell>
          <cell r="J22">
            <v>9</v>
          </cell>
        </row>
        <row r="23">
          <cell r="D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</row>
        <row r="27">
          <cell r="D27">
            <v>0</v>
          </cell>
          <cell r="K27" t="str">
            <v>Х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</sheetData>
      <sheetData sheetId="61">
        <row r="22">
          <cell r="D22">
            <v>4</v>
          </cell>
          <cell r="I22">
            <v>9</v>
          </cell>
          <cell r="J22">
            <v>9</v>
          </cell>
        </row>
        <row r="23">
          <cell r="D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</row>
        <row r="27">
          <cell r="D27">
            <v>0</v>
          </cell>
          <cell r="K27" t="str">
            <v>Х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</sheetData>
      <sheetData sheetId="62">
        <row r="22">
          <cell r="D22">
            <v>4</v>
          </cell>
          <cell r="I22">
            <v>9</v>
          </cell>
          <cell r="J22">
            <v>9</v>
          </cell>
        </row>
        <row r="23">
          <cell r="D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</row>
        <row r="27">
          <cell r="D27">
            <v>0</v>
          </cell>
          <cell r="K27" t="str">
            <v>Х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</sheetData>
      <sheetData sheetId="63">
        <row r="22">
          <cell r="D22">
            <v>4</v>
          </cell>
          <cell r="I22">
            <v>9</v>
          </cell>
          <cell r="J22">
            <v>9</v>
          </cell>
        </row>
        <row r="23">
          <cell r="D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</row>
        <row r="27">
          <cell r="D27">
            <v>0</v>
          </cell>
          <cell r="K27" t="str">
            <v>Х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</sheetData>
      <sheetData sheetId="64">
        <row r="22">
          <cell r="D22">
            <v>4</v>
          </cell>
          <cell r="I22">
            <v>9</v>
          </cell>
          <cell r="J22">
            <v>9</v>
          </cell>
        </row>
        <row r="23">
          <cell r="D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</row>
        <row r="27">
          <cell r="D27">
            <v>0</v>
          </cell>
          <cell r="K27" t="str">
            <v>Х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</sheetData>
      <sheetData sheetId="65">
        <row r="22">
          <cell r="D22">
            <v>4</v>
          </cell>
          <cell r="I22">
            <v>9</v>
          </cell>
          <cell r="J22">
            <v>9</v>
          </cell>
        </row>
        <row r="23">
          <cell r="D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</row>
        <row r="27">
          <cell r="D27">
            <v>0</v>
          </cell>
          <cell r="K27" t="str">
            <v>Х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</sheetData>
      <sheetData sheetId="66">
        <row r="22">
          <cell r="D22">
            <v>4</v>
          </cell>
          <cell r="I22">
            <v>9</v>
          </cell>
          <cell r="J22">
            <v>9</v>
          </cell>
        </row>
        <row r="23">
          <cell r="D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</row>
        <row r="27">
          <cell r="D27">
            <v>0</v>
          </cell>
          <cell r="K27" t="str">
            <v>Х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</sheetData>
      <sheetData sheetId="67">
        <row r="22">
          <cell r="D22">
            <v>4</v>
          </cell>
          <cell r="I22">
            <v>9</v>
          </cell>
          <cell r="J22">
            <v>9</v>
          </cell>
        </row>
        <row r="23">
          <cell r="D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</row>
        <row r="27">
          <cell r="D27">
            <v>0</v>
          </cell>
          <cell r="K27" t="str">
            <v>Х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</sheetData>
      <sheetData sheetId="68">
        <row r="22">
          <cell r="D22">
            <v>4</v>
          </cell>
          <cell r="I22">
            <v>9</v>
          </cell>
          <cell r="J22">
            <v>9</v>
          </cell>
        </row>
        <row r="23">
          <cell r="D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</row>
        <row r="27">
          <cell r="D27">
            <v>0</v>
          </cell>
          <cell r="K27" t="str">
            <v>Х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</sheetData>
      <sheetData sheetId="69">
        <row r="22">
          <cell r="D22">
            <v>4</v>
          </cell>
          <cell r="I22">
            <v>9</v>
          </cell>
          <cell r="J22">
            <v>9</v>
          </cell>
        </row>
        <row r="23">
          <cell r="D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</row>
        <row r="27">
          <cell r="D27">
            <v>0</v>
          </cell>
          <cell r="K27" t="str">
            <v>Х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</sheetData>
      <sheetData sheetId="70">
        <row r="22">
          <cell r="D22">
            <v>4</v>
          </cell>
          <cell r="I22">
            <v>9</v>
          </cell>
          <cell r="J22">
            <v>9</v>
          </cell>
        </row>
        <row r="23">
          <cell r="D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</row>
        <row r="27">
          <cell r="D27">
            <v>0</v>
          </cell>
          <cell r="K27" t="str">
            <v>Х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</sheetData>
      <sheetData sheetId="71">
        <row r="22">
          <cell r="D22">
            <v>4</v>
          </cell>
          <cell r="I22">
            <v>9</v>
          </cell>
          <cell r="J22">
            <v>9</v>
          </cell>
        </row>
        <row r="23">
          <cell r="D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</row>
        <row r="27">
          <cell r="D27">
            <v>0</v>
          </cell>
          <cell r="K27" t="str">
            <v>Х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</sheetData>
      <sheetData sheetId="72">
        <row r="22">
          <cell r="D22">
            <v>4</v>
          </cell>
          <cell r="I22">
            <v>9</v>
          </cell>
          <cell r="J22">
            <v>9</v>
          </cell>
        </row>
        <row r="23">
          <cell r="D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</row>
        <row r="27">
          <cell r="D27">
            <v>0</v>
          </cell>
          <cell r="K27" t="str">
            <v>Х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</sheetData>
      <sheetData sheetId="73">
        <row r="22">
          <cell r="D22">
            <v>4</v>
          </cell>
          <cell r="I22">
            <v>9</v>
          </cell>
          <cell r="J22">
            <v>9</v>
          </cell>
        </row>
        <row r="23">
          <cell r="D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</row>
        <row r="27">
          <cell r="D27">
            <v>0</v>
          </cell>
          <cell r="K27" t="str">
            <v>Х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</sheetData>
      <sheetData sheetId="74">
        <row r="22">
          <cell r="D22">
            <v>4</v>
          </cell>
          <cell r="I22">
            <v>9</v>
          </cell>
          <cell r="J22">
            <v>9</v>
          </cell>
        </row>
        <row r="23">
          <cell r="D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</row>
        <row r="27">
          <cell r="D27">
            <v>0</v>
          </cell>
          <cell r="K27" t="str">
            <v>Х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</sheetData>
      <sheetData sheetId="75">
        <row r="22">
          <cell r="D22">
            <v>4</v>
          </cell>
          <cell r="I22">
            <v>9</v>
          </cell>
          <cell r="J22">
            <v>9</v>
          </cell>
        </row>
        <row r="23">
          <cell r="D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</row>
        <row r="27">
          <cell r="D27">
            <v>0</v>
          </cell>
          <cell r="K27" t="str">
            <v>Х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</sheetData>
      <sheetData sheetId="76">
        <row r="22">
          <cell r="D22">
            <v>4</v>
          </cell>
          <cell r="I22">
            <v>9</v>
          </cell>
          <cell r="J22">
            <v>9</v>
          </cell>
        </row>
        <row r="23">
          <cell r="D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</row>
        <row r="27">
          <cell r="D27">
            <v>0</v>
          </cell>
          <cell r="K27" t="str">
            <v>Х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</sheetData>
      <sheetData sheetId="77">
        <row r="22">
          <cell r="D22">
            <v>4</v>
          </cell>
          <cell r="I22">
            <v>9</v>
          </cell>
          <cell r="J22">
            <v>9</v>
          </cell>
        </row>
        <row r="23">
          <cell r="D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</row>
        <row r="27">
          <cell r="D27">
            <v>0</v>
          </cell>
          <cell r="K27" t="str">
            <v>Х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</sheetData>
      <sheetData sheetId="78">
        <row r="22">
          <cell r="D22">
            <v>4</v>
          </cell>
          <cell r="I22">
            <v>9</v>
          </cell>
          <cell r="J22">
            <v>9</v>
          </cell>
        </row>
        <row r="23">
          <cell r="D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</row>
        <row r="27">
          <cell r="D27">
            <v>0</v>
          </cell>
          <cell r="K27" t="str">
            <v>Х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</sheetData>
      <sheetData sheetId="79">
        <row r="22">
          <cell r="D22">
            <v>4</v>
          </cell>
          <cell r="I22">
            <v>9</v>
          </cell>
          <cell r="J22">
            <v>9</v>
          </cell>
        </row>
        <row r="23">
          <cell r="D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</row>
        <row r="27">
          <cell r="D27">
            <v>0</v>
          </cell>
          <cell r="K27" t="str">
            <v>Х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</sheetData>
      <sheetData sheetId="80">
        <row r="22">
          <cell r="D22">
            <v>4</v>
          </cell>
          <cell r="I22">
            <v>9</v>
          </cell>
          <cell r="J22">
            <v>9</v>
          </cell>
        </row>
        <row r="23">
          <cell r="D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</row>
        <row r="27">
          <cell r="D27">
            <v>0</v>
          </cell>
          <cell r="K27" t="str">
            <v>Х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</sheetData>
      <sheetData sheetId="81">
        <row r="22">
          <cell r="D22">
            <v>4</v>
          </cell>
          <cell r="I22">
            <v>9</v>
          </cell>
          <cell r="J22">
            <v>9</v>
          </cell>
        </row>
        <row r="23">
          <cell r="D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</row>
        <row r="27">
          <cell r="D27">
            <v>0</v>
          </cell>
          <cell r="K27" t="str">
            <v>Х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</sheetData>
      <sheetData sheetId="82">
        <row r="22">
          <cell r="D22">
            <v>4</v>
          </cell>
          <cell r="I22">
            <v>9</v>
          </cell>
          <cell r="J22">
            <v>9</v>
          </cell>
        </row>
        <row r="23">
          <cell r="D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</row>
        <row r="27">
          <cell r="D27">
            <v>0</v>
          </cell>
          <cell r="K27" t="str">
            <v>Х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</sheetData>
      <sheetData sheetId="83">
        <row r="22">
          <cell r="D22">
            <v>4</v>
          </cell>
          <cell r="I22">
            <v>9</v>
          </cell>
          <cell r="J22">
            <v>9</v>
          </cell>
        </row>
        <row r="23">
          <cell r="D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</row>
        <row r="27">
          <cell r="D27">
            <v>0</v>
          </cell>
          <cell r="K27" t="str">
            <v>Х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</sheetData>
      <sheetData sheetId="84">
        <row r="22">
          <cell r="D22">
            <v>4</v>
          </cell>
          <cell r="I22">
            <v>9</v>
          </cell>
          <cell r="J22">
            <v>9</v>
          </cell>
        </row>
        <row r="23">
          <cell r="D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</row>
        <row r="27">
          <cell r="D27">
            <v>0</v>
          </cell>
          <cell r="K27" t="str">
            <v>Х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</sheetData>
      <sheetData sheetId="85">
        <row r="22">
          <cell r="D22">
            <v>4</v>
          </cell>
          <cell r="I22">
            <v>9</v>
          </cell>
          <cell r="J22">
            <v>9</v>
          </cell>
        </row>
        <row r="23">
          <cell r="D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</row>
        <row r="27">
          <cell r="D27">
            <v>0</v>
          </cell>
          <cell r="K27" t="str">
            <v>Х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</sheetData>
      <sheetData sheetId="86">
        <row r="22">
          <cell r="D22">
            <v>4</v>
          </cell>
          <cell r="I22">
            <v>9</v>
          </cell>
          <cell r="J22">
            <v>9</v>
          </cell>
        </row>
        <row r="23">
          <cell r="D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</row>
        <row r="27">
          <cell r="D27">
            <v>0</v>
          </cell>
          <cell r="K27" t="str">
            <v>Х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>
        <row r="11">
          <cell r="A11" t="str">
            <v>Організаційно-правова форма господарювання</v>
          </cell>
        </row>
      </sheetData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>
        <row r="22">
          <cell r="D22">
            <v>360000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220618.42</v>
          </cell>
          <cell r="J22">
            <v>220618.42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360000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220618.42</v>
          </cell>
          <cell r="J59">
            <v>220618.42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360000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220618.42</v>
          </cell>
          <cell r="J60">
            <v>220618.42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10000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23000</v>
          </cell>
          <cell r="J61">
            <v>23000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350000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197618.42</v>
          </cell>
          <cell r="J65">
            <v>197618.42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350000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197618.42</v>
          </cell>
          <cell r="J67">
            <v>197618.42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>
        <row r="11">
          <cell r="A11" t="str">
            <v>Організаційно-правова форма господарювання</v>
          </cell>
        </row>
      </sheetData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D39" t="str">
            <v>-</v>
          </cell>
          <cell r="E39" t="str">
            <v>-</v>
          </cell>
          <cell r="G39" t="str">
            <v>-</v>
          </cell>
          <cell r="I39" t="str">
            <v>-</v>
          </cell>
          <cell r="K39" t="str">
            <v>-</v>
          </cell>
        </row>
      </sheetData>
      <sheetData sheetId="255"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D39" t="str">
            <v>-</v>
          </cell>
          <cell r="E39" t="str">
            <v>-</v>
          </cell>
          <cell r="G39" t="str">
            <v>-</v>
          </cell>
          <cell r="I39" t="str">
            <v>-</v>
          </cell>
          <cell r="K39" t="str">
            <v>-</v>
          </cell>
        </row>
      </sheetData>
      <sheetData sheetId="256"/>
      <sheetData sheetId="257"/>
      <sheetData sheetId="258"/>
      <sheetData sheetId="259">
        <row r="2">
          <cell r="A2" t="str">
            <v>про надходження та використання коштів загального фонду (форма</v>
          </cell>
          <cell r="C2" t="str">
            <v xml:space="preserve">      №2д,</v>
          </cell>
          <cell r="D2" t="str">
            <v xml:space="preserve">      №2м)</v>
          </cell>
        </row>
        <row r="5">
          <cell r="A5" t="str">
            <v>про надходження і використання інших надходжень спеціального фонду (форма</v>
          </cell>
          <cell r="C5" t="str">
            <v xml:space="preserve">№ 4-3д, </v>
          </cell>
          <cell r="D5" t="str">
            <v>№ 4-3м)</v>
          </cell>
        </row>
        <row r="9">
          <cell r="A9" t="str">
            <v>про заборгованість за окремими програмами (форма</v>
          </cell>
          <cell r="C9" t="str">
            <v>№7д.1,</v>
          </cell>
          <cell r="D9" t="str">
            <v>№7м.1)</v>
          </cell>
        </row>
      </sheetData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workbookViewId="0">
      <selection activeCell="G16" sqref="G16"/>
    </sheetView>
  </sheetViews>
  <sheetFormatPr defaultRowHeight="15" x14ac:dyDescent="0.25"/>
  <cols>
    <col min="1" max="1" width="64" customWidth="1"/>
  </cols>
  <sheetData>
    <row r="1" spans="1:12" x14ac:dyDescent="0.25">
      <c r="A1" s="1"/>
      <c r="B1" s="1"/>
      <c r="C1" s="1"/>
      <c r="D1" s="1"/>
      <c r="E1" s="1"/>
      <c r="F1" s="1"/>
      <c r="G1" s="161" t="s">
        <v>0</v>
      </c>
      <c r="H1" s="161"/>
      <c r="I1" s="161"/>
      <c r="J1" s="161"/>
      <c r="K1" s="2"/>
      <c r="L1" s="1"/>
    </row>
    <row r="2" spans="1:12" x14ac:dyDescent="0.25">
      <c r="A2" s="1"/>
      <c r="B2" s="1"/>
      <c r="C2" s="1"/>
      <c r="D2" s="1"/>
      <c r="E2" s="1"/>
      <c r="F2" s="1"/>
      <c r="G2" s="161"/>
      <c r="H2" s="161"/>
      <c r="I2" s="161"/>
      <c r="J2" s="161"/>
      <c r="K2" s="2"/>
      <c r="L2" s="1"/>
    </row>
    <row r="3" spans="1:12" x14ac:dyDescent="0.25">
      <c r="A3" s="1"/>
      <c r="B3" s="1"/>
      <c r="C3" s="1"/>
      <c r="D3" s="1"/>
      <c r="E3" s="1"/>
      <c r="F3" s="1"/>
      <c r="G3" s="161"/>
      <c r="H3" s="161"/>
      <c r="I3" s="161"/>
      <c r="J3" s="161"/>
      <c r="K3" s="2"/>
      <c r="L3" s="1"/>
    </row>
    <row r="4" spans="1:12" x14ac:dyDescent="0.25">
      <c r="A4" s="162" t="s">
        <v>1</v>
      </c>
      <c r="B4" s="162"/>
      <c r="C4" s="162"/>
      <c r="D4" s="162"/>
      <c r="E4" s="162"/>
      <c r="F4" s="162"/>
      <c r="G4" s="162"/>
      <c r="H4" s="162"/>
      <c r="I4" s="162"/>
      <c r="J4" s="162"/>
      <c r="K4" s="3"/>
      <c r="L4" s="3"/>
    </row>
    <row r="5" spans="1:12" x14ac:dyDescent="0.25">
      <c r="A5" s="163" t="str">
        <f>IF([1]ЗАПОЛНИТЬ!$F$7=1,CONCATENATE([1]шапки!A2),CONCATENATE([1]шапки!A2,[1]шапки!C2))</f>
        <v>про надходження та використання коштів загального фонду (форма      №2д,</v>
      </c>
      <c r="B5" s="163"/>
      <c r="C5" s="163"/>
      <c r="D5" s="163"/>
      <c r="E5" s="163"/>
      <c r="F5" s="163"/>
      <c r="G5" s="4" t="str">
        <f>IF([1]ЗАПОЛНИТЬ!$F$7=1,[1]шапки!C2,[1]шапки!D2)</f>
        <v xml:space="preserve">      №2м)</v>
      </c>
      <c r="H5" s="3" t="str">
        <f>IF([1]ЗАПОЛНИТЬ!$F$7=1,[1]шапки!D2,"")</f>
        <v/>
      </c>
      <c r="I5" s="3"/>
      <c r="J5" s="3"/>
      <c r="K5" s="3"/>
      <c r="L5" s="3"/>
    </row>
    <row r="6" spans="1:12" x14ac:dyDescent="0.25">
      <c r="A6" s="162" t="str">
        <f>CONCATENATE("за ",[1]ЗАПОЛНИТЬ!$B$17," ",[1]ЗАПОЛНИТЬ!$C$17)</f>
        <v>за 9 місяців 2019 р.</v>
      </c>
      <c r="B6" s="162"/>
      <c r="C6" s="162"/>
      <c r="D6" s="162"/>
      <c r="E6" s="162"/>
      <c r="F6" s="162"/>
      <c r="G6" s="162"/>
      <c r="H6" s="162"/>
      <c r="I6" s="162"/>
      <c r="J6" s="162"/>
      <c r="K6" s="1"/>
      <c r="L6" s="1"/>
    </row>
    <row r="7" spans="1:12" x14ac:dyDescent="0.25">
      <c r="A7" s="5"/>
      <c r="B7" s="5"/>
      <c r="C7" s="5"/>
      <c r="D7" s="5"/>
      <c r="E7" s="5"/>
      <c r="F7" s="5"/>
      <c r="G7" s="5"/>
      <c r="H7" s="5"/>
      <c r="I7" s="5"/>
      <c r="J7" s="6" t="s">
        <v>2</v>
      </c>
      <c r="K7" s="5"/>
      <c r="L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7"/>
      <c r="K8" s="5"/>
      <c r="L8" s="5"/>
    </row>
    <row r="9" spans="1:12" x14ac:dyDescent="0.25">
      <c r="A9" s="8" t="s">
        <v>3</v>
      </c>
      <c r="B9" s="164" t="str">
        <f>[1]ЗАПОЛНИТЬ!B3</f>
        <v>Йосиповицька СЗОШ І ст.</v>
      </c>
      <c r="C9" s="164"/>
      <c r="D9" s="164"/>
      <c r="E9" s="164"/>
      <c r="F9" s="164"/>
      <c r="G9" s="164"/>
      <c r="H9" s="9" t="s">
        <v>4</v>
      </c>
      <c r="I9" s="5"/>
      <c r="J9" s="10" t="str">
        <f>[1]ЗАПОЛНИТЬ!B13</f>
        <v>22390562</v>
      </c>
      <c r="K9" s="11"/>
      <c r="L9" s="12"/>
    </row>
    <row r="10" spans="1:12" x14ac:dyDescent="0.25">
      <c r="A10" s="13" t="s">
        <v>5</v>
      </c>
      <c r="B10" s="165" t="str">
        <f>[1]ЗАПОЛНИТЬ!B5</f>
        <v>Львівська область, Стрийський район, с.Йосиповичі</v>
      </c>
      <c r="C10" s="165"/>
      <c r="D10" s="165"/>
      <c r="E10" s="165"/>
      <c r="F10" s="165"/>
      <c r="G10" s="165"/>
      <c r="H10" s="5" t="s">
        <v>6</v>
      </c>
      <c r="I10" s="5"/>
      <c r="J10" s="14">
        <f>[1]ЗАПОЛНИТЬ!B14</f>
        <v>4611200000</v>
      </c>
      <c r="K10" s="11"/>
      <c r="L10" s="13"/>
    </row>
    <row r="11" spans="1:12" x14ac:dyDescent="0.25">
      <c r="A11" s="15" t="s">
        <v>7</v>
      </c>
      <c r="B11" s="157" t="str">
        <f>[1]ЗАПОЛНИТЬ!D15</f>
        <v>Орган державної влади</v>
      </c>
      <c r="C11" s="157"/>
      <c r="D11" s="157"/>
      <c r="E11" s="157"/>
      <c r="F11" s="157"/>
      <c r="G11" s="157"/>
      <c r="H11" s="5" t="s">
        <v>8</v>
      </c>
      <c r="I11" s="5"/>
      <c r="J11" s="14">
        <f>[1]ЗАПОЛНИТЬ!B15</f>
        <v>410</v>
      </c>
      <c r="K11" s="11"/>
      <c r="L11" s="13"/>
    </row>
    <row r="12" spans="1:12" x14ac:dyDescent="0.25">
      <c r="A12" s="153" t="s">
        <v>9</v>
      </c>
      <c r="B12" s="153"/>
      <c r="C12" s="153"/>
      <c r="D12" s="16" t="str">
        <f>[1]ЗАПОЛНИТЬ!H9</f>
        <v>350</v>
      </c>
      <c r="E12" s="158" t="str">
        <f>IF(D12&gt;0,VLOOKUP(D12,'[1]ДовидникКВК(ГОС)'!A$1:B$65536,2,FALSE),"")</f>
        <v>Міністерство фінансів України</v>
      </c>
      <c r="F12" s="158"/>
      <c r="G12" s="158"/>
      <c r="H12" s="158"/>
      <c r="I12" s="5"/>
      <c r="J12" s="5"/>
      <c r="K12" s="17"/>
      <c r="L12" s="12"/>
    </row>
    <row r="13" spans="1:12" ht="15.75" x14ac:dyDescent="0.25">
      <c r="A13" s="153" t="s">
        <v>10</v>
      </c>
      <c r="B13" s="153"/>
      <c r="C13" s="153"/>
      <c r="D13" s="18"/>
      <c r="E13" s="159"/>
      <c r="F13" s="159"/>
      <c r="G13" s="159"/>
      <c r="H13" s="159"/>
      <c r="I13" s="159"/>
      <c r="J13" s="159"/>
      <c r="K13" s="11"/>
      <c r="L13" s="12"/>
    </row>
    <row r="14" spans="1:12" x14ac:dyDescent="0.25">
      <c r="A14" s="153" t="s">
        <v>11</v>
      </c>
      <c r="B14" s="153"/>
      <c r="C14" s="153"/>
      <c r="D14" s="19" t="str">
        <f>[1]ЗАПОЛНИТЬ!H10</f>
        <v>06</v>
      </c>
      <c r="E14" s="160" t="str">
        <f>[1]ЗАПОЛНИТЬ!I10</f>
        <v>Орган з питань освіти</v>
      </c>
      <c r="F14" s="160"/>
      <c r="G14" s="160"/>
      <c r="H14" s="160"/>
      <c r="I14" s="160"/>
      <c r="J14" s="160"/>
      <c r="K14" s="11"/>
      <c r="L14" s="12"/>
    </row>
    <row r="15" spans="1:12" ht="26.25" customHeight="1" x14ac:dyDescent="0.25">
      <c r="A15" s="153" t="s">
        <v>12</v>
      </c>
      <c r="B15" s="153"/>
      <c r="C15" s="153"/>
      <c r="D15" s="16"/>
      <c r="E15" s="154"/>
      <c r="F15" s="154"/>
      <c r="G15" s="154"/>
      <c r="H15" s="154"/>
      <c r="I15" s="154"/>
      <c r="J15" s="154"/>
      <c r="K15" s="11"/>
      <c r="L15" s="12"/>
    </row>
    <row r="16" spans="1:12" x14ac:dyDescent="0.25">
      <c r="A16" s="20" t="s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5">
      <c r="A17" s="20" t="s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5.75" thickBot="1" x14ac:dyDescent="0.3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</row>
    <row r="19" spans="1:12" ht="16.5" thickTop="1" thickBot="1" x14ac:dyDescent="0.3">
      <c r="A19" s="156" t="s">
        <v>15</v>
      </c>
      <c r="B19" s="151" t="s">
        <v>16</v>
      </c>
      <c r="C19" s="156" t="s">
        <v>17</v>
      </c>
      <c r="D19" s="151" t="s">
        <v>18</v>
      </c>
      <c r="E19" s="151" t="s">
        <v>19</v>
      </c>
      <c r="F19" s="150" t="s">
        <v>20</v>
      </c>
      <c r="G19" s="150" t="s">
        <v>21</v>
      </c>
      <c r="H19" s="150" t="s">
        <v>22</v>
      </c>
      <c r="I19" s="150" t="s">
        <v>23</v>
      </c>
      <c r="J19" s="151" t="s">
        <v>24</v>
      </c>
      <c r="K19" s="5"/>
      <c r="L19" s="5"/>
    </row>
    <row r="20" spans="1:12" ht="16.5" thickTop="1" thickBot="1" x14ac:dyDescent="0.3">
      <c r="A20" s="156"/>
      <c r="B20" s="151"/>
      <c r="C20" s="156"/>
      <c r="D20" s="151"/>
      <c r="E20" s="151"/>
      <c r="F20" s="150"/>
      <c r="G20" s="150"/>
      <c r="H20" s="150"/>
      <c r="I20" s="150"/>
      <c r="J20" s="151"/>
      <c r="K20" s="5"/>
      <c r="L20" s="5"/>
    </row>
    <row r="21" spans="1:12" ht="16.5" thickTop="1" thickBot="1" x14ac:dyDescent="0.3">
      <c r="A21" s="156"/>
      <c r="B21" s="151"/>
      <c r="C21" s="156"/>
      <c r="D21" s="151"/>
      <c r="E21" s="151"/>
      <c r="F21" s="150"/>
      <c r="G21" s="150"/>
      <c r="H21" s="150"/>
      <c r="I21" s="150"/>
      <c r="J21" s="151"/>
      <c r="K21" s="5"/>
      <c r="L21" s="5"/>
    </row>
    <row r="22" spans="1:12" ht="16.5" thickTop="1" thickBot="1" x14ac:dyDescent="0.3">
      <c r="A22" s="21">
        <v>1</v>
      </c>
      <c r="B22" s="21">
        <v>2</v>
      </c>
      <c r="C22" s="21">
        <v>3</v>
      </c>
      <c r="D22" s="21">
        <v>4</v>
      </c>
      <c r="E22" s="21">
        <v>5</v>
      </c>
      <c r="F22" s="21">
        <v>6</v>
      </c>
      <c r="G22" s="21">
        <v>7</v>
      </c>
      <c r="H22" s="21">
        <v>8</v>
      </c>
      <c r="I22" s="21">
        <v>9</v>
      </c>
      <c r="J22" s="21">
        <v>9</v>
      </c>
      <c r="K22" s="5"/>
      <c r="L22" s="5"/>
    </row>
    <row r="23" spans="1:12" ht="16.5" thickTop="1" thickBot="1" x14ac:dyDescent="0.3">
      <c r="A23" s="22" t="s">
        <v>25</v>
      </c>
      <c r="B23" s="22" t="s">
        <v>26</v>
      </c>
      <c r="C23" s="23" t="s">
        <v>27</v>
      </c>
      <c r="D23" s="24">
        <f>SUM([1]Ф.2.1:Ф.2.50!D23)</f>
        <v>990543</v>
      </c>
      <c r="E23" s="24">
        <f>SUM([1]Ф.2.1:Ф.2.50!E23)</f>
        <v>0</v>
      </c>
      <c r="F23" s="24">
        <f>SUM([1]Ф.2.1:Ф.2.50!F23)</f>
        <v>0</v>
      </c>
      <c r="G23" s="24">
        <f>SUM([1]Ф.2.1:Ф.2.50!G23)</f>
        <v>752154.71</v>
      </c>
      <c r="H23" s="24">
        <f>SUM([1]Ф.2.1:Ф.2.50!H23)</f>
        <v>752154.71</v>
      </c>
      <c r="I23" s="24">
        <f>SUM([1]Ф.2.1:Ф.2.50!I23)</f>
        <v>0</v>
      </c>
      <c r="J23" s="24">
        <f>SUM([1]Ф.2.1:Ф.2.50!J23)</f>
        <v>0</v>
      </c>
      <c r="K23" s="5"/>
      <c r="L23" s="5"/>
    </row>
    <row r="24" spans="1:12" ht="23.25" thickTop="1" thickBot="1" x14ac:dyDescent="0.3">
      <c r="A24" s="25" t="s">
        <v>28</v>
      </c>
      <c r="B24" s="22">
        <v>2000</v>
      </c>
      <c r="C24" s="23" t="s">
        <v>29</v>
      </c>
      <c r="D24" s="24">
        <f>SUM([1]Ф.2.1:Ф.2.50!D24)</f>
        <v>990543</v>
      </c>
      <c r="E24" s="24">
        <f>SUM([1]Ф.2.1:Ф.2.50!E24)</f>
        <v>0</v>
      </c>
      <c r="F24" s="24">
        <f>SUM([1]Ф.2.1:Ф.2.50!F24)</f>
        <v>0</v>
      </c>
      <c r="G24" s="24">
        <f>SUM([1]Ф.2.1:Ф.2.50!G24)</f>
        <v>752154.71</v>
      </c>
      <c r="H24" s="24">
        <f>SUM([1]Ф.2.1:Ф.2.50!H24)</f>
        <v>752154.71</v>
      </c>
      <c r="I24" s="24">
        <f>SUM([1]Ф.2.1:Ф.2.50!I24)</f>
        <v>0</v>
      </c>
      <c r="J24" s="24">
        <f>SUM([1]Ф.2.1:Ф.2.50!J24)</f>
        <v>0</v>
      </c>
      <c r="K24" s="5"/>
      <c r="L24" s="5"/>
    </row>
    <row r="25" spans="1:12" ht="16.5" thickTop="1" thickBot="1" x14ac:dyDescent="0.3">
      <c r="A25" s="26" t="s">
        <v>30</v>
      </c>
      <c r="B25" s="22">
        <v>2100</v>
      </c>
      <c r="C25" s="23" t="s">
        <v>31</v>
      </c>
      <c r="D25" s="24">
        <f>SUM([1]Ф.2.1:Ф.2.50!D25)</f>
        <v>836834</v>
      </c>
      <c r="E25" s="24">
        <f>SUM([1]Ф.2.1:Ф.2.50!E25)</f>
        <v>0</v>
      </c>
      <c r="F25" s="24">
        <f>SUM([1]Ф.2.1:Ф.2.50!F25)</f>
        <v>0</v>
      </c>
      <c r="G25" s="24">
        <f>SUM([1]Ф.2.1:Ф.2.50!G25)</f>
        <v>637700.63</v>
      </c>
      <c r="H25" s="24">
        <f>SUM([1]Ф.2.1:Ф.2.50!H25)</f>
        <v>637700.63</v>
      </c>
      <c r="I25" s="24">
        <f>SUM([1]Ф.2.1:Ф.2.50!I25)</f>
        <v>0</v>
      </c>
      <c r="J25" s="24">
        <f>SUM([1]Ф.2.1:Ф.2.50!J25)</f>
        <v>0</v>
      </c>
      <c r="K25" s="5"/>
      <c r="L25" s="5"/>
    </row>
    <row r="26" spans="1:12" ht="16.5" thickTop="1" thickBot="1" x14ac:dyDescent="0.3">
      <c r="A26" s="27" t="s">
        <v>32</v>
      </c>
      <c r="B26" s="28">
        <v>2110</v>
      </c>
      <c r="C26" s="29" t="s">
        <v>33</v>
      </c>
      <c r="D26" s="24">
        <f>SUM([1]Ф.2.1:Ф.2.50!D26)</f>
        <v>685848</v>
      </c>
      <c r="E26" s="24">
        <f>SUM([1]Ф.2.1:Ф.2.50!E26)</f>
        <v>0</v>
      </c>
      <c r="F26" s="24">
        <f>SUM([1]Ф.2.1:Ф.2.50!F26)</f>
        <v>0</v>
      </c>
      <c r="G26" s="24">
        <f>SUM([1]Ф.2.1:Ф.2.50!G26)</f>
        <v>527352.21</v>
      </c>
      <c r="H26" s="24">
        <f>SUM([1]Ф.2.1:Ф.2.50!H26)</f>
        <v>527352.21</v>
      </c>
      <c r="I26" s="24">
        <f>SUM([1]Ф.2.1:Ф.2.50!I26)</f>
        <v>0</v>
      </c>
      <c r="J26" s="24">
        <f>SUM([1]Ф.2.1:Ф.2.50!J26)</f>
        <v>0</v>
      </c>
      <c r="K26" s="5"/>
      <c r="L26" s="5"/>
    </row>
    <row r="27" spans="1:12" ht="16.5" thickTop="1" thickBot="1" x14ac:dyDescent="0.3">
      <c r="A27" s="30" t="s">
        <v>34</v>
      </c>
      <c r="B27" s="25">
        <v>2111</v>
      </c>
      <c r="C27" s="31" t="s">
        <v>35</v>
      </c>
      <c r="D27" s="24">
        <f>SUM([1]Ф.2.1:Ф.2.50!D27)</f>
        <v>685848</v>
      </c>
      <c r="E27" s="24">
        <f>SUM([1]Ф.2.1:Ф.2.50!E27)</f>
        <v>0</v>
      </c>
      <c r="F27" s="24">
        <f>SUM([1]Ф.2.1:Ф.2.50!F27)</f>
        <v>0</v>
      </c>
      <c r="G27" s="24">
        <f>SUM([1]Ф.2.1:Ф.2.50!G27)</f>
        <v>527352.21</v>
      </c>
      <c r="H27" s="24">
        <f>SUM([1]Ф.2.1:Ф.2.50!H27)</f>
        <v>527352.21</v>
      </c>
      <c r="I27" s="24">
        <f>SUM([1]Ф.2.1:Ф.2.50!I27)</f>
        <v>0</v>
      </c>
      <c r="J27" s="24">
        <f>SUM([1]Ф.2.1:Ф.2.50!J27)</f>
        <v>0</v>
      </c>
      <c r="K27" s="5"/>
      <c r="L27" s="5"/>
    </row>
    <row r="28" spans="1:12" ht="16.5" thickTop="1" thickBot="1" x14ac:dyDescent="0.3">
      <c r="A28" s="30" t="s">
        <v>36</v>
      </c>
      <c r="B28" s="25">
        <v>2112</v>
      </c>
      <c r="C28" s="31" t="s">
        <v>37</v>
      </c>
      <c r="D28" s="24">
        <f>SUM([1]Ф.2.1:Ф.2.50!D28)</f>
        <v>0</v>
      </c>
      <c r="E28" s="24">
        <f>SUM([1]Ф.2.1:Ф.2.50!E28)</f>
        <v>0</v>
      </c>
      <c r="F28" s="24">
        <f>SUM([1]Ф.2.1:Ф.2.50!F28)</f>
        <v>0</v>
      </c>
      <c r="G28" s="24">
        <f>SUM([1]Ф.2.1:Ф.2.50!G28)</f>
        <v>0</v>
      </c>
      <c r="H28" s="24">
        <f>SUM([1]Ф.2.1:Ф.2.50!H28)</f>
        <v>0</v>
      </c>
      <c r="I28" s="24">
        <f>SUM([1]Ф.2.1:Ф.2.50!I28)</f>
        <v>0</v>
      </c>
      <c r="J28" s="24">
        <f>SUM([1]Ф.2.1:Ф.2.50!J28)</f>
        <v>0</v>
      </c>
      <c r="K28" s="5"/>
      <c r="L28" s="5"/>
    </row>
    <row r="29" spans="1:12" ht="16.5" thickTop="1" thickBot="1" x14ac:dyDescent="0.3">
      <c r="A29" s="32" t="s">
        <v>38</v>
      </c>
      <c r="B29" s="28">
        <v>2120</v>
      </c>
      <c r="C29" s="29" t="s">
        <v>39</v>
      </c>
      <c r="D29" s="24">
        <f>SUM([1]Ф.2.1:Ф.2.50!D29)</f>
        <v>150986</v>
      </c>
      <c r="E29" s="24">
        <f>SUM([1]Ф.2.1:Ф.2.50!E29)</f>
        <v>0</v>
      </c>
      <c r="F29" s="24">
        <f>SUM([1]Ф.2.1:Ф.2.50!F29)</f>
        <v>0</v>
      </c>
      <c r="G29" s="24">
        <f>SUM([1]Ф.2.1:Ф.2.50!G29)</f>
        <v>110348.42</v>
      </c>
      <c r="H29" s="24">
        <f>SUM([1]Ф.2.1:Ф.2.50!H29)</f>
        <v>110348.42</v>
      </c>
      <c r="I29" s="24">
        <f>SUM([1]Ф.2.1:Ф.2.50!I29)</f>
        <v>0</v>
      </c>
      <c r="J29" s="24">
        <f>SUM([1]Ф.2.1:Ф.2.50!J29)</f>
        <v>0</v>
      </c>
      <c r="K29" s="5"/>
      <c r="L29" s="5"/>
    </row>
    <row r="30" spans="1:12" ht="16.5" thickTop="1" thickBot="1" x14ac:dyDescent="0.3">
      <c r="A30" s="33" t="s">
        <v>40</v>
      </c>
      <c r="B30" s="22">
        <v>2200</v>
      </c>
      <c r="C30" s="23" t="s">
        <v>41</v>
      </c>
      <c r="D30" s="24">
        <f>SUM([1]Ф.2.1:Ф.2.50!D30)</f>
        <v>152428</v>
      </c>
      <c r="E30" s="24">
        <f>SUM([1]Ф.2.1:Ф.2.50!E30)</f>
        <v>0</v>
      </c>
      <c r="F30" s="24">
        <f>SUM([1]Ф.2.1:Ф.2.50!F30)</f>
        <v>0</v>
      </c>
      <c r="G30" s="24">
        <f>SUM([1]Ф.2.1:Ф.2.50!G30)</f>
        <v>114454.08000000002</v>
      </c>
      <c r="H30" s="24">
        <f>SUM([1]Ф.2.1:Ф.2.50!H30)</f>
        <v>114454.08000000002</v>
      </c>
      <c r="I30" s="24">
        <f>SUM([1]Ф.2.1:Ф.2.50!I30)</f>
        <v>0</v>
      </c>
      <c r="J30" s="24">
        <f>SUM([1]Ф.2.1:Ф.2.50!J30)</f>
        <v>0</v>
      </c>
      <c r="K30" s="5"/>
      <c r="L30" s="5"/>
    </row>
    <row r="31" spans="1:12" ht="16.5" thickTop="1" thickBot="1" x14ac:dyDescent="0.3">
      <c r="A31" s="27" t="s">
        <v>42</v>
      </c>
      <c r="B31" s="28">
        <v>2210</v>
      </c>
      <c r="C31" s="29" t="s">
        <v>43</v>
      </c>
      <c r="D31" s="24">
        <f>SUM([1]Ф.2.1:Ф.2.50!D31)</f>
        <v>4554</v>
      </c>
      <c r="E31" s="24">
        <f>SUM([1]Ф.2.1:Ф.2.50!E31)</f>
        <v>0</v>
      </c>
      <c r="F31" s="24">
        <f>SUM([1]Ф.2.1:Ф.2.50!F31)</f>
        <v>0</v>
      </c>
      <c r="G31" s="24">
        <f>SUM([1]Ф.2.1:Ф.2.50!G31)</f>
        <v>31567</v>
      </c>
      <c r="H31" s="24">
        <f>SUM([1]Ф.2.1:Ф.2.50!H31)</f>
        <v>31567</v>
      </c>
      <c r="I31" s="24">
        <f>SUM([1]Ф.2.1:Ф.2.50!I31)</f>
        <v>0</v>
      </c>
      <c r="J31" s="24">
        <f>SUM([1]Ф.2.1:Ф.2.50!J31)</f>
        <v>0</v>
      </c>
      <c r="K31" s="5"/>
      <c r="L31" s="5"/>
    </row>
    <row r="32" spans="1:12" ht="16.5" thickTop="1" thickBot="1" x14ac:dyDescent="0.3">
      <c r="A32" s="27" t="s">
        <v>44</v>
      </c>
      <c r="B32" s="28">
        <v>2220</v>
      </c>
      <c r="C32" s="28">
        <v>100</v>
      </c>
      <c r="D32" s="24">
        <f>SUM([1]Ф.2.1:Ф.2.50!D32)</f>
        <v>545</v>
      </c>
      <c r="E32" s="24">
        <f>SUM([1]Ф.2.1:Ф.2.50!E32)</f>
        <v>0</v>
      </c>
      <c r="F32" s="24">
        <f>SUM([1]Ф.2.1:Ф.2.50!F32)</f>
        <v>0</v>
      </c>
      <c r="G32" s="24">
        <f>SUM([1]Ф.2.1:Ф.2.50!G32)</f>
        <v>0</v>
      </c>
      <c r="H32" s="24">
        <f>SUM([1]Ф.2.1:Ф.2.50!H32)</f>
        <v>0</v>
      </c>
      <c r="I32" s="24">
        <f>SUM([1]Ф.2.1:Ф.2.50!I32)</f>
        <v>0</v>
      </c>
      <c r="J32" s="24">
        <f>SUM([1]Ф.2.1:Ф.2.50!J32)</f>
        <v>0</v>
      </c>
      <c r="K32" s="5"/>
      <c r="L32" s="5"/>
    </row>
    <row r="33" spans="1:12" ht="16.5" thickTop="1" thickBot="1" x14ac:dyDescent="0.3">
      <c r="A33" s="27" t="s">
        <v>45</v>
      </c>
      <c r="B33" s="28">
        <v>2230</v>
      </c>
      <c r="C33" s="28">
        <v>110</v>
      </c>
      <c r="D33" s="24">
        <f>SUM([1]Ф.2.1:Ф.2.50!D33)</f>
        <v>37800</v>
      </c>
      <c r="E33" s="24">
        <f>SUM([1]Ф.2.1:Ф.2.50!E33)</f>
        <v>0</v>
      </c>
      <c r="F33" s="24">
        <f>SUM([1]Ф.2.1:Ф.2.50!F33)</f>
        <v>0</v>
      </c>
      <c r="G33" s="24">
        <f>SUM([1]Ф.2.1:Ф.2.50!G33)</f>
        <v>29491.27</v>
      </c>
      <c r="H33" s="24">
        <f>SUM([1]Ф.2.1:Ф.2.50!H33)</f>
        <v>29491.27</v>
      </c>
      <c r="I33" s="24">
        <f>SUM([1]Ф.2.1:Ф.2.50!I33)</f>
        <v>0</v>
      </c>
      <c r="J33" s="24">
        <f>SUM([1]Ф.2.1:Ф.2.50!J33)</f>
        <v>0</v>
      </c>
      <c r="K33" s="5"/>
      <c r="L33" s="5"/>
    </row>
    <row r="34" spans="1:12" ht="16.5" thickTop="1" thickBot="1" x14ac:dyDescent="0.3">
      <c r="A34" s="27" t="s">
        <v>46</v>
      </c>
      <c r="B34" s="28">
        <v>2240</v>
      </c>
      <c r="C34" s="28">
        <v>120</v>
      </c>
      <c r="D34" s="24">
        <f>SUM([1]Ф.2.1:Ф.2.50!D34)</f>
        <v>801</v>
      </c>
      <c r="E34" s="24">
        <f>SUM([1]Ф.2.1:Ф.2.50!E34)</f>
        <v>0</v>
      </c>
      <c r="F34" s="24">
        <f>SUM([1]Ф.2.1:Ф.2.50!F34)</f>
        <v>0</v>
      </c>
      <c r="G34" s="24">
        <f>SUM([1]Ф.2.1:Ф.2.50!G34)</f>
        <v>20931.900000000001</v>
      </c>
      <c r="H34" s="24">
        <f>SUM([1]Ф.2.1:Ф.2.50!H34)</f>
        <v>20931.900000000001</v>
      </c>
      <c r="I34" s="24">
        <f>SUM([1]Ф.2.1:Ф.2.50!I34)</f>
        <v>0</v>
      </c>
      <c r="J34" s="24">
        <f>SUM([1]Ф.2.1:Ф.2.50!J34)</f>
        <v>0</v>
      </c>
      <c r="K34" s="5"/>
      <c r="L34" s="5"/>
    </row>
    <row r="35" spans="1:12" ht="16.5" thickTop="1" thickBot="1" x14ac:dyDescent="0.3">
      <c r="A35" s="27" t="s">
        <v>47</v>
      </c>
      <c r="B35" s="28">
        <v>2250</v>
      </c>
      <c r="C35" s="28">
        <v>130</v>
      </c>
      <c r="D35" s="24">
        <f>SUM([1]Ф.2.1:Ф.2.50!D35)</f>
        <v>1378</v>
      </c>
      <c r="E35" s="24">
        <f>SUM([1]Ф.2.1:Ф.2.50!E35)</f>
        <v>0</v>
      </c>
      <c r="F35" s="24">
        <f>SUM([1]Ф.2.1:Ф.2.50!F35)</f>
        <v>0</v>
      </c>
      <c r="G35" s="24">
        <f>SUM([1]Ф.2.1:Ф.2.50!G35)</f>
        <v>900</v>
      </c>
      <c r="H35" s="24">
        <f>SUM([1]Ф.2.1:Ф.2.50!H35)</f>
        <v>900</v>
      </c>
      <c r="I35" s="24">
        <f>SUM([1]Ф.2.1:Ф.2.50!I35)</f>
        <v>0</v>
      </c>
      <c r="J35" s="24">
        <f>SUM([1]Ф.2.1:Ф.2.50!J35)</f>
        <v>0</v>
      </c>
      <c r="K35" s="5"/>
      <c r="L35" s="5"/>
    </row>
    <row r="36" spans="1:12" ht="16.5" thickTop="1" thickBot="1" x14ac:dyDescent="0.3">
      <c r="A36" s="32" t="s">
        <v>48</v>
      </c>
      <c r="B36" s="28">
        <v>2260</v>
      </c>
      <c r="C36" s="28">
        <v>140</v>
      </c>
      <c r="D36" s="24">
        <f>SUM([1]Ф.2.1:Ф.2.50!D36)</f>
        <v>0</v>
      </c>
      <c r="E36" s="24">
        <f>SUM([1]Ф.2.1:Ф.2.50!E36)</f>
        <v>0</v>
      </c>
      <c r="F36" s="24">
        <f>SUM([1]Ф.2.1:Ф.2.50!F36)</f>
        <v>0</v>
      </c>
      <c r="G36" s="24">
        <f>SUM([1]Ф.2.1:Ф.2.50!G36)</f>
        <v>0</v>
      </c>
      <c r="H36" s="24">
        <f>SUM([1]Ф.2.1:Ф.2.50!H36)</f>
        <v>0</v>
      </c>
      <c r="I36" s="24">
        <f>SUM([1]Ф.2.1:Ф.2.50!I36)</f>
        <v>0</v>
      </c>
      <c r="J36" s="24">
        <f>SUM([1]Ф.2.1:Ф.2.50!J36)</f>
        <v>0</v>
      </c>
      <c r="K36" s="5"/>
      <c r="L36" s="5"/>
    </row>
    <row r="37" spans="1:12" ht="16.5" thickTop="1" thickBot="1" x14ac:dyDescent="0.3">
      <c r="A37" s="32" t="s">
        <v>49</v>
      </c>
      <c r="B37" s="28">
        <v>2270</v>
      </c>
      <c r="C37" s="28">
        <v>150</v>
      </c>
      <c r="D37" s="24">
        <f>SUM([1]Ф.2.1:Ф.2.50!D37)</f>
        <v>107350</v>
      </c>
      <c r="E37" s="24">
        <f>SUM([1]Ф.2.1:Ф.2.50!E37)</f>
        <v>0</v>
      </c>
      <c r="F37" s="24">
        <f>SUM([1]Ф.2.1:Ф.2.50!F37)</f>
        <v>0</v>
      </c>
      <c r="G37" s="24">
        <f>SUM([1]Ф.2.1:Ф.2.50!G37)</f>
        <v>31563.91</v>
      </c>
      <c r="H37" s="24">
        <f>SUM([1]Ф.2.1:Ф.2.50!H37)</f>
        <v>31563.91</v>
      </c>
      <c r="I37" s="24">
        <f>SUM([1]Ф.2.1:Ф.2.50!I37)</f>
        <v>0</v>
      </c>
      <c r="J37" s="24">
        <f>SUM([1]Ф.2.1:Ф.2.50!J37)</f>
        <v>0</v>
      </c>
      <c r="K37" s="5"/>
      <c r="L37" s="5"/>
    </row>
    <row r="38" spans="1:12" ht="16.5" thickTop="1" thickBot="1" x14ac:dyDescent="0.3">
      <c r="A38" s="30" t="s">
        <v>50</v>
      </c>
      <c r="B38" s="25">
        <v>2271</v>
      </c>
      <c r="C38" s="25">
        <v>160</v>
      </c>
      <c r="D38" s="24">
        <f>SUM([1]Ф.2.1:Ф.2.50!D38)</f>
        <v>0</v>
      </c>
      <c r="E38" s="24">
        <f>SUM([1]Ф.2.1:Ф.2.50!E38)</f>
        <v>0</v>
      </c>
      <c r="F38" s="24">
        <f>SUM([1]Ф.2.1:Ф.2.50!F38)</f>
        <v>0</v>
      </c>
      <c r="G38" s="24">
        <f>SUM([1]Ф.2.1:Ф.2.50!G38)</f>
        <v>0</v>
      </c>
      <c r="H38" s="24">
        <f>SUM([1]Ф.2.1:Ф.2.50!H38)</f>
        <v>0</v>
      </c>
      <c r="I38" s="24">
        <f>SUM([1]Ф.2.1:Ф.2.50!I38)</f>
        <v>0</v>
      </c>
      <c r="J38" s="24">
        <f>SUM([1]Ф.2.1:Ф.2.50!J38)</f>
        <v>0</v>
      </c>
      <c r="K38" s="5"/>
      <c r="L38" s="5"/>
    </row>
    <row r="39" spans="1:12" ht="16.5" thickTop="1" thickBot="1" x14ac:dyDescent="0.3">
      <c r="A39" s="30" t="s">
        <v>51</v>
      </c>
      <c r="B39" s="25">
        <v>2272</v>
      </c>
      <c r="C39" s="25">
        <v>170</v>
      </c>
      <c r="D39" s="24">
        <f>SUM([1]Ф.2.1:Ф.2.50!D39)</f>
        <v>0</v>
      </c>
      <c r="E39" s="24">
        <f>SUM([1]Ф.2.1:Ф.2.50!E39)</f>
        <v>0</v>
      </c>
      <c r="F39" s="24">
        <f>SUM([1]Ф.2.1:Ф.2.50!F39)</f>
        <v>0</v>
      </c>
      <c r="G39" s="24">
        <f>SUM([1]Ф.2.1:Ф.2.50!G39)</f>
        <v>0</v>
      </c>
      <c r="H39" s="24">
        <f>SUM([1]Ф.2.1:Ф.2.50!H39)</f>
        <v>0</v>
      </c>
      <c r="I39" s="24">
        <f>SUM([1]Ф.2.1:Ф.2.50!I39)</f>
        <v>0</v>
      </c>
      <c r="J39" s="24">
        <f>SUM([1]Ф.2.1:Ф.2.50!J39)</f>
        <v>0</v>
      </c>
      <c r="K39" s="5"/>
      <c r="L39" s="5"/>
    </row>
    <row r="40" spans="1:12" ht="16.5" thickTop="1" thickBot="1" x14ac:dyDescent="0.3">
      <c r="A40" s="30" t="s">
        <v>52</v>
      </c>
      <c r="B40" s="25">
        <v>2273</v>
      </c>
      <c r="C40" s="25">
        <v>180</v>
      </c>
      <c r="D40" s="24">
        <f>SUM([1]Ф.2.1:Ф.2.50!D40)</f>
        <v>3835</v>
      </c>
      <c r="E40" s="24">
        <f>SUM([1]Ф.2.1:Ф.2.50!E40)</f>
        <v>0</v>
      </c>
      <c r="F40" s="24">
        <f>SUM([1]Ф.2.1:Ф.2.50!F40)</f>
        <v>0</v>
      </c>
      <c r="G40" s="24">
        <f>SUM([1]Ф.2.1:Ф.2.50!G40)</f>
        <v>1737.37</v>
      </c>
      <c r="H40" s="24">
        <f>SUM([1]Ф.2.1:Ф.2.50!H40)</f>
        <v>1737.37</v>
      </c>
      <c r="I40" s="24">
        <f>SUM([1]Ф.2.1:Ф.2.50!I40)</f>
        <v>0</v>
      </c>
      <c r="J40" s="24">
        <f>SUM([1]Ф.2.1:Ф.2.50!J40)</f>
        <v>0</v>
      </c>
      <c r="K40" s="5"/>
      <c r="L40" s="5"/>
    </row>
    <row r="41" spans="1:12" ht="16.5" thickTop="1" thickBot="1" x14ac:dyDescent="0.3">
      <c r="A41" s="30" t="s">
        <v>53</v>
      </c>
      <c r="B41" s="25">
        <v>2274</v>
      </c>
      <c r="C41" s="25">
        <v>190</v>
      </c>
      <c r="D41" s="24">
        <f>SUM([1]Ф.2.1:Ф.2.50!D41)</f>
        <v>103515</v>
      </c>
      <c r="E41" s="24">
        <f>SUM([1]Ф.2.1:Ф.2.50!E41)</f>
        <v>0</v>
      </c>
      <c r="F41" s="24">
        <f>SUM([1]Ф.2.1:Ф.2.50!F41)</f>
        <v>0</v>
      </c>
      <c r="G41" s="24">
        <f>SUM([1]Ф.2.1:Ф.2.50!G41)</f>
        <v>29826.54</v>
      </c>
      <c r="H41" s="24">
        <f>SUM([1]Ф.2.1:Ф.2.50!H41)</f>
        <v>29826.54</v>
      </c>
      <c r="I41" s="24">
        <f>SUM([1]Ф.2.1:Ф.2.50!I41)</f>
        <v>0</v>
      </c>
      <c r="J41" s="24">
        <f>SUM([1]Ф.2.1:Ф.2.50!J41)</f>
        <v>0</v>
      </c>
      <c r="K41" s="5"/>
      <c r="L41" s="5"/>
    </row>
    <row r="42" spans="1:12" ht="16.5" thickTop="1" thickBot="1" x14ac:dyDescent="0.3">
      <c r="A42" s="30" t="s">
        <v>54</v>
      </c>
      <c r="B42" s="25">
        <v>2275</v>
      </c>
      <c r="C42" s="25">
        <v>200</v>
      </c>
      <c r="D42" s="24">
        <f>SUM([1]Ф.2.1:Ф.2.50!D42)</f>
        <v>0</v>
      </c>
      <c r="E42" s="24">
        <f>SUM([1]Ф.2.1:Ф.2.50!E42)</f>
        <v>0</v>
      </c>
      <c r="F42" s="24">
        <f>SUM([1]Ф.2.1:Ф.2.50!F42)</f>
        <v>0</v>
      </c>
      <c r="G42" s="24">
        <f>SUM([1]Ф.2.1:Ф.2.50!G42)</f>
        <v>0</v>
      </c>
      <c r="H42" s="24">
        <f>SUM([1]Ф.2.1:Ф.2.50!H42)</f>
        <v>0</v>
      </c>
      <c r="I42" s="24">
        <f>SUM([1]Ф.2.1:Ф.2.50!I42)</f>
        <v>0</v>
      </c>
      <c r="J42" s="24">
        <f>SUM([1]Ф.2.1:Ф.2.50!J42)</f>
        <v>0</v>
      </c>
      <c r="K42" s="5"/>
      <c r="L42" s="5"/>
    </row>
    <row r="43" spans="1:12" ht="16.5" thickTop="1" thickBot="1" x14ac:dyDescent="0.3">
      <c r="A43" s="30" t="s">
        <v>55</v>
      </c>
      <c r="B43" s="25">
        <v>2276</v>
      </c>
      <c r="C43" s="25">
        <v>210</v>
      </c>
      <c r="D43" s="24">
        <f>SUM([1]Ф.2.1:Ф.2.50!D43)</f>
        <v>0</v>
      </c>
      <c r="E43" s="24">
        <f>SUM([1]Ф.2.1:Ф.2.50!E43)</f>
        <v>0</v>
      </c>
      <c r="F43" s="24">
        <f>SUM([1]Ф.2.1:Ф.2.50!F43)</f>
        <v>0</v>
      </c>
      <c r="G43" s="24">
        <f>SUM([1]Ф.2.1:Ф.2.50!G43)</f>
        <v>0</v>
      </c>
      <c r="H43" s="24">
        <f>SUM([1]Ф.2.1:Ф.2.50!H43)</f>
        <v>0</v>
      </c>
      <c r="I43" s="24">
        <f>SUM([1]Ф.2.1:Ф.2.50!I43)</f>
        <v>0</v>
      </c>
      <c r="J43" s="24">
        <f>SUM([1]Ф.2.1:Ф.2.50!J43)</f>
        <v>0</v>
      </c>
      <c r="K43" s="5"/>
      <c r="L43" s="5"/>
    </row>
    <row r="44" spans="1:12" ht="24" thickTop="1" thickBot="1" x14ac:dyDescent="0.3">
      <c r="A44" s="32" t="s">
        <v>56</v>
      </c>
      <c r="B44" s="28">
        <v>2280</v>
      </c>
      <c r="C44" s="28">
        <v>220</v>
      </c>
      <c r="D44" s="24">
        <f>SUM([1]Ф.2.1:Ф.2.50!D44)</f>
        <v>0</v>
      </c>
      <c r="E44" s="24">
        <f>SUM([1]Ф.2.1:Ф.2.50!E44)</f>
        <v>0</v>
      </c>
      <c r="F44" s="24">
        <f>SUM([1]Ф.2.1:Ф.2.50!F44)</f>
        <v>0</v>
      </c>
      <c r="G44" s="24">
        <f>SUM([1]Ф.2.1:Ф.2.50!G44)</f>
        <v>0</v>
      </c>
      <c r="H44" s="24">
        <f>SUM([1]Ф.2.1:Ф.2.50!H44)</f>
        <v>0</v>
      </c>
      <c r="I44" s="24">
        <f>SUM([1]Ф.2.1:Ф.2.50!I44)</f>
        <v>0</v>
      </c>
      <c r="J44" s="24">
        <f>SUM([1]Ф.2.1:Ф.2.50!J44)</f>
        <v>0</v>
      </c>
      <c r="K44" s="5"/>
      <c r="L44" s="5"/>
    </row>
    <row r="45" spans="1:12" ht="16.5" thickTop="1" thickBot="1" x14ac:dyDescent="0.3">
      <c r="A45" s="34" t="s">
        <v>57</v>
      </c>
      <c r="B45" s="25">
        <v>2281</v>
      </c>
      <c r="C45" s="25">
        <v>230</v>
      </c>
      <c r="D45" s="24">
        <f>SUM([1]Ф.2.1:Ф.2.50!D45)</f>
        <v>0</v>
      </c>
      <c r="E45" s="24">
        <f>SUM([1]Ф.2.1:Ф.2.50!E45)</f>
        <v>0</v>
      </c>
      <c r="F45" s="24">
        <f>SUM([1]Ф.2.1:Ф.2.50!F45)</f>
        <v>0</v>
      </c>
      <c r="G45" s="24">
        <f>SUM([1]Ф.2.1:Ф.2.50!G45)</f>
        <v>0</v>
      </c>
      <c r="H45" s="24">
        <f>SUM([1]Ф.2.1:Ф.2.50!H45)</f>
        <v>0</v>
      </c>
      <c r="I45" s="24">
        <f>SUM([1]Ф.2.1:Ф.2.50!I45)</f>
        <v>0</v>
      </c>
      <c r="J45" s="24">
        <f>SUM([1]Ф.2.1:Ф.2.50!J45)</f>
        <v>0</v>
      </c>
      <c r="K45" s="5"/>
      <c r="L45" s="5"/>
    </row>
    <row r="46" spans="1:12" ht="16.5" thickTop="1" thickBot="1" x14ac:dyDescent="0.3">
      <c r="A46" s="35" t="s">
        <v>58</v>
      </c>
      <c r="B46" s="25">
        <v>2282</v>
      </c>
      <c r="C46" s="25">
        <v>240</v>
      </c>
      <c r="D46" s="24">
        <f>SUM([1]Ф.2.1:Ф.2.50!D46)</f>
        <v>0</v>
      </c>
      <c r="E46" s="24">
        <f>SUM([1]Ф.2.1:Ф.2.50!E46)</f>
        <v>0</v>
      </c>
      <c r="F46" s="24">
        <f>SUM([1]Ф.2.1:Ф.2.50!F46)</f>
        <v>0</v>
      </c>
      <c r="G46" s="24">
        <f>SUM([1]Ф.2.1:Ф.2.50!G46)</f>
        <v>0</v>
      </c>
      <c r="H46" s="24">
        <f>SUM([1]Ф.2.1:Ф.2.50!H46)</f>
        <v>0</v>
      </c>
      <c r="I46" s="24">
        <f>SUM([1]Ф.2.1:Ф.2.50!I46)</f>
        <v>0</v>
      </c>
      <c r="J46" s="24">
        <f>SUM([1]Ф.2.1:Ф.2.50!J46)</f>
        <v>0</v>
      </c>
      <c r="K46" s="5"/>
      <c r="L46" s="5"/>
    </row>
    <row r="47" spans="1:12" ht="16.5" thickTop="1" thickBot="1" x14ac:dyDescent="0.3">
      <c r="A47" s="26" t="s">
        <v>59</v>
      </c>
      <c r="B47" s="22">
        <v>2400</v>
      </c>
      <c r="C47" s="22">
        <v>250</v>
      </c>
      <c r="D47" s="24">
        <f>SUM([1]Ф.2.1:Ф.2.50!D47)</f>
        <v>0</v>
      </c>
      <c r="E47" s="24">
        <f>SUM([1]Ф.2.1:Ф.2.50!E47)</f>
        <v>0</v>
      </c>
      <c r="F47" s="24">
        <f>SUM([1]Ф.2.1:Ф.2.50!F47)</f>
        <v>0</v>
      </c>
      <c r="G47" s="24">
        <f>SUM([1]Ф.2.1:Ф.2.50!G47)</f>
        <v>0</v>
      </c>
      <c r="H47" s="24">
        <f>SUM([1]Ф.2.1:Ф.2.50!H47)</f>
        <v>0</v>
      </c>
      <c r="I47" s="24">
        <f>SUM([1]Ф.2.1:Ф.2.50!I47)</f>
        <v>0</v>
      </c>
      <c r="J47" s="24">
        <f>SUM([1]Ф.2.1:Ф.2.50!J47)</f>
        <v>0</v>
      </c>
      <c r="K47" s="5"/>
      <c r="L47" s="5"/>
    </row>
    <row r="48" spans="1:12" ht="16.5" thickTop="1" thickBot="1" x14ac:dyDescent="0.3">
      <c r="A48" s="36" t="s">
        <v>60</v>
      </c>
      <c r="B48" s="28">
        <v>2410</v>
      </c>
      <c r="C48" s="28">
        <v>260</v>
      </c>
      <c r="D48" s="24">
        <f>SUM([1]Ф.2.1:Ф.2.50!D48)</f>
        <v>0</v>
      </c>
      <c r="E48" s="24">
        <f>SUM([1]Ф.2.1:Ф.2.50!E48)</f>
        <v>0</v>
      </c>
      <c r="F48" s="24">
        <f>SUM([1]Ф.2.1:Ф.2.50!F48)</f>
        <v>0</v>
      </c>
      <c r="G48" s="24">
        <f>SUM([1]Ф.2.1:Ф.2.50!G48)</f>
        <v>0</v>
      </c>
      <c r="H48" s="24">
        <f>SUM([1]Ф.2.1:Ф.2.50!H48)</f>
        <v>0</v>
      </c>
      <c r="I48" s="24">
        <f>SUM([1]Ф.2.1:Ф.2.50!I48)</f>
        <v>0</v>
      </c>
      <c r="J48" s="24">
        <f>SUM([1]Ф.2.1:Ф.2.50!J48)</f>
        <v>0</v>
      </c>
      <c r="K48" s="5"/>
      <c r="L48" s="5"/>
    </row>
    <row r="49" spans="1:12" ht="16.5" thickTop="1" thickBot="1" x14ac:dyDescent="0.3">
      <c r="A49" s="36" t="s">
        <v>61</v>
      </c>
      <c r="B49" s="28">
        <v>2420</v>
      </c>
      <c r="C49" s="28">
        <v>270</v>
      </c>
      <c r="D49" s="24">
        <f>SUM([1]Ф.2.1:Ф.2.50!D49)</f>
        <v>0</v>
      </c>
      <c r="E49" s="24">
        <f>SUM([1]Ф.2.1:Ф.2.50!E49)</f>
        <v>0</v>
      </c>
      <c r="F49" s="24">
        <f>SUM([1]Ф.2.1:Ф.2.50!F49)</f>
        <v>0</v>
      </c>
      <c r="G49" s="24">
        <f>SUM([1]Ф.2.1:Ф.2.50!G49)</f>
        <v>0</v>
      </c>
      <c r="H49" s="24">
        <f>SUM([1]Ф.2.1:Ф.2.50!H49)</f>
        <v>0</v>
      </c>
      <c r="I49" s="24">
        <f>SUM([1]Ф.2.1:Ф.2.50!I49)</f>
        <v>0</v>
      </c>
      <c r="J49" s="24">
        <f>SUM([1]Ф.2.1:Ф.2.50!J49)</f>
        <v>0</v>
      </c>
      <c r="K49" s="5"/>
      <c r="L49" s="5"/>
    </row>
    <row r="50" spans="1:12" ht="16.5" thickTop="1" thickBot="1" x14ac:dyDescent="0.3">
      <c r="A50" s="37" t="s">
        <v>62</v>
      </c>
      <c r="B50" s="22">
        <v>2600</v>
      </c>
      <c r="C50" s="22">
        <v>280</v>
      </c>
      <c r="D50" s="24">
        <f>SUM([1]Ф.2.1:Ф.2.50!D50)</f>
        <v>0</v>
      </c>
      <c r="E50" s="24">
        <f>SUM([1]Ф.2.1:Ф.2.50!E50)</f>
        <v>0</v>
      </c>
      <c r="F50" s="24">
        <f>SUM([1]Ф.2.1:Ф.2.50!F50)</f>
        <v>0</v>
      </c>
      <c r="G50" s="24">
        <f>SUM([1]Ф.2.1:Ф.2.50!G50)</f>
        <v>0</v>
      </c>
      <c r="H50" s="24">
        <f>SUM([1]Ф.2.1:Ф.2.50!H50)</f>
        <v>0</v>
      </c>
      <c r="I50" s="24">
        <f>SUM([1]Ф.2.1:Ф.2.50!I50)</f>
        <v>0</v>
      </c>
      <c r="J50" s="24">
        <f>SUM([1]Ф.2.1:Ф.2.50!J50)</f>
        <v>0</v>
      </c>
      <c r="K50" s="5"/>
      <c r="L50" s="5"/>
    </row>
    <row r="51" spans="1:12" ht="16.5" thickTop="1" thickBot="1" x14ac:dyDescent="0.3">
      <c r="A51" s="32" t="s">
        <v>63</v>
      </c>
      <c r="B51" s="28">
        <v>2610</v>
      </c>
      <c r="C51" s="28">
        <v>290</v>
      </c>
      <c r="D51" s="24">
        <f>SUM([1]Ф.2.1:Ф.2.50!D51)</f>
        <v>0</v>
      </c>
      <c r="E51" s="24">
        <f>SUM([1]Ф.2.1:Ф.2.50!E51)</f>
        <v>0</v>
      </c>
      <c r="F51" s="24">
        <f>SUM([1]Ф.2.1:Ф.2.50!F51)</f>
        <v>0</v>
      </c>
      <c r="G51" s="24">
        <f>SUM([1]Ф.2.1:Ф.2.50!G51)</f>
        <v>0</v>
      </c>
      <c r="H51" s="24">
        <f>SUM([1]Ф.2.1:Ф.2.50!H51)</f>
        <v>0</v>
      </c>
      <c r="I51" s="24">
        <f>SUM([1]Ф.2.1:Ф.2.50!I51)</f>
        <v>0</v>
      </c>
      <c r="J51" s="24">
        <f>SUM([1]Ф.2.1:Ф.2.50!J51)</f>
        <v>0</v>
      </c>
      <c r="K51" s="5"/>
      <c r="L51" s="5"/>
    </row>
    <row r="52" spans="1:12" ht="16.5" thickTop="1" thickBot="1" x14ac:dyDescent="0.3">
      <c r="A52" s="32" t="s">
        <v>64</v>
      </c>
      <c r="B52" s="28">
        <v>2620</v>
      </c>
      <c r="C52" s="28">
        <v>300</v>
      </c>
      <c r="D52" s="24">
        <f>SUM([1]Ф.2.1:Ф.2.50!D52)</f>
        <v>0</v>
      </c>
      <c r="E52" s="24">
        <f>SUM([1]Ф.2.1:Ф.2.50!E52)</f>
        <v>0</v>
      </c>
      <c r="F52" s="24">
        <f>SUM([1]Ф.2.1:Ф.2.50!F52)</f>
        <v>0</v>
      </c>
      <c r="G52" s="24">
        <f>SUM([1]Ф.2.1:Ф.2.50!G52)</f>
        <v>0</v>
      </c>
      <c r="H52" s="24">
        <f>SUM([1]Ф.2.1:Ф.2.50!H52)</f>
        <v>0</v>
      </c>
      <c r="I52" s="24">
        <f>SUM([1]Ф.2.1:Ф.2.50!I52)</f>
        <v>0</v>
      </c>
      <c r="J52" s="24">
        <f>SUM([1]Ф.2.1:Ф.2.50!J52)</f>
        <v>0</v>
      </c>
      <c r="K52" s="5"/>
      <c r="L52" s="5"/>
    </row>
    <row r="53" spans="1:12" ht="16.5" thickTop="1" thickBot="1" x14ac:dyDescent="0.3">
      <c r="A53" s="36" t="s">
        <v>65</v>
      </c>
      <c r="B53" s="28">
        <v>2630</v>
      </c>
      <c r="C53" s="28">
        <v>310</v>
      </c>
      <c r="D53" s="24">
        <f>SUM([1]Ф.2.1:Ф.2.50!D53)</f>
        <v>0</v>
      </c>
      <c r="E53" s="24">
        <f>SUM([1]Ф.2.1:Ф.2.50!E53)</f>
        <v>0</v>
      </c>
      <c r="F53" s="24">
        <f>SUM([1]Ф.2.1:Ф.2.50!F53)</f>
        <v>0</v>
      </c>
      <c r="G53" s="24">
        <f>SUM([1]Ф.2.1:Ф.2.50!G53)</f>
        <v>0</v>
      </c>
      <c r="H53" s="24">
        <f>SUM([1]Ф.2.1:Ф.2.50!H53)</f>
        <v>0</v>
      </c>
      <c r="I53" s="24">
        <f>SUM([1]Ф.2.1:Ф.2.50!I53)</f>
        <v>0</v>
      </c>
      <c r="J53" s="24">
        <f>SUM([1]Ф.2.1:Ф.2.50!J53)</f>
        <v>0</v>
      </c>
      <c r="K53" s="5"/>
      <c r="L53" s="5"/>
    </row>
    <row r="54" spans="1:12" ht="16.5" thickTop="1" thickBot="1" x14ac:dyDescent="0.3">
      <c r="A54" s="33" t="s">
        <v>66</v>
      </c>
      <c r="B54" s="22">
        <v>2700</v>
      </c>
      <c r="C54" s="22">
        <v>320</v>
      </c>
      <c r="D54" s="24">
        <f>SUM([1]Ф.2.1:Ф.2.50!D54)</f>
        <v>893</v>
      </c>
      <c r="E54" s="24">
        <f>SUM([1]Ф.2.1:Ф.2.50!E54)</f>
        <v>0</v>
      </c>
      <c r="F54" s="24">
        <f>SUM([1]Ф.2.1:Ф.2.50!F54)</f>
        <v>0</v>
      </c>
      <c r="G54" s="24">
        <f>SUM([1]Ф.2.1:Ф.2.50!G54)</f>
        <v>0</v>
      </c>
      <c r="H54" s="24">
        <f>SUM([1]Ф.2.1:Ф.2.50!H54)</f>
        <v>0</v>
      </c>
      <c r="I54" s="24">
        <f>SUM([1]Ф.2.1:Ф.2.50!I54)</f>
        <v>0</v>
      </c>
      <c r="J54" s="24">
        <f>SUM([1]Ф.2.1:Ф.2.50!J54)</f>
        <v>0</v>
      </c>
      <c r="K54" s="5"/>
      <c r="L54" s="5"/>
    </row>
    <row r="55" spans="1:12" ht="16.5" thickTop="1" thickBot="1" x14ac:dyDescent="0.3">
      <c r="A55" s="32" t="s">
        <v>67</v>
      </c>
      <c r="B55" s="28">
        <v>2710</v>
      </c>
      <c r="C55" s="28">
        <v>330</v>
      </c>
      <c r="D55" s="24">
        <f>SUM([1]Ф.2.1:Ф.2.50!D55)</f>
        <v>0</v>
      </c>
      <c r="E55" s="24">
        <f>SUM([1]Ф.2.1:Ф.2.50!E55)</f>
        <v>0</v>
      </c>
      <c r="F55" s="24">
        <f>SUM([1]Ф.2.1:Ф.2.50!F55)</f>
        <v>0</v>
      </c>
      <c r="G55" s="24">
        <f>SUM([1]Ф.2.1:Ф.2.50!G55)</f>
        <v>0</v>
      </c>
      <c r="H55" s="24">
        <f>SUM([1]Ф.2.1:Ф.2.50!H55)</f>
        <v>0</v>
      </c>
      <c r="I55" s="24">
        <f>SUM([1]Ф.2.1:Ф.2.50!I55)</f>
        <v>0</v>
      </c>
      <c r="J55" s="24">
        <f>SUM([1]Ф.2.1:Ф.2.50!J55)</f>
        <v>0</v>
      </c>
      <c r="K55" s="5"/>
      <c r="L55" s="5"/>
    </row>
    <row r="56" spans="1:12" ht="16.5" thickTop="1" thickBot="1" x14ac:dyDescent="0.3">
      <c r="A56" s="32" t="s">
        <v>68</v>
      </c>
      <c r="B56" s="28">
        <v>2720</v>
      </c>
      <c r="C56" s="28">
        <v>340</v>
      </c>
      <c r="D56" s="24">
        <f>SUM([1]Ф.2.1:Ф.2.50!D56)</f>
        <v>0</v>
      </c>
      <c r="E56" s="24">
        <f>SUM([1]Ф.2.1:Ф.2.50!E56)</f>
        <v>0</v>
      </c>
      <c r="F56" s="24">
        <f>SUM([1]Ф.2.1:Ф.2.50!F56)</f>
        <v>0</v>
      </c>
      <c r="G56" s="24">
        <f>SUM([1]Ф.2.1:Ф.2.50!G56)</f>
        <v>0</v>
      </c>
      <c r="H56" s="24">
        <f>SUM([1]Ф.2.1:Ф.2.50!H56)</f>
        <v>0</v>
      </c>
      <c r="I56" s="24">
        <f>SUM([1]Ф.2.1:Ф.2.50!I56)</f>
        <v>0</v>
      </c>
      <c r="J56" s="24">
        <f>SUM([1]Ф.2.1:Ф.2.50!J56)</f>
        <v>0</v>
      </c>
      <c r="K56" s="5"/>
      <c r="L56" s="5"/>
    </row>
    <row r="57" spans="1:12" ht="16.5" thickTop="1" thickBot="1" x14ac:dyDescent="0.3">
      <c r="A57" s="32" t="s">
        <v>69</v>
      </c>
      <c r="B57" s="28">
        <v>2730</v>
      </c>
      <c r="C57" s="28">
        <v>350</v>
      </c>
      <c r="D57" s="24">
        <f>SUM([1]Ф.2.1:Ф.2.50!D57)</f>
        <v>893</v>
      </c>
      <c r="E57" s="24">
        <f>SUM([1]Ф.2.1:Ф.2.50!E57)</f>
        <v>0</v>
      </c>
      <c r="F57" s="24">
        <f>SUM([1]Ф.2.1:Ф.2.50!F57)</f>
        <v>0</v>
      </c>
      <c r="G57" s="24">
        <f>SUM([1]Ф.2.1:Ф.2.50!G57)</f>
        <v>0</v>
      </c>
      <c r="H57" s="24">
        <f>SUM([1]Ф.2.1:Ф.2.50!H57)</f>
        <v>0</v>
      </c>
      <c r="I57" s="24">
        <f>SUM([1]Ф.2.1:Ф.2.50!I57)</f>
        <v>0</v>
      </c>
      <c r="J57" s="24">
        <f>SUM([1]Ф.2.1:Ф.2.50!J57)</f>
        <v>0</v>
      </c>
      <c r="K57" s="5"/>
      <c r="L57" s="5"/>
    </row>
    <row r="58" spans="1:12" ht="16.5" thickTop="1" thickBot="1" x14ac:dyDescent="0.3">
      <c r="A58" s="33" t="s">
        <v>70</v>
      </c>
      <c r="B58" s="22">
        <v>2800</v>
      </c>
      <c r="C58" s="22">
        <v>360</v>
      </c>
      <c r="D58" s="24">
        <f>SUM([1]Ф.2.1:Ф.2.50!D58)</f>
        <v>388</v>
      </c>
      <c r="E58" s="24">
        <f>SUM([1]Ф.2.1:Ф.2.50!E58)</f>
        <v>0</v>
      </c>
      <c r="F58" s="24">
        <f>SUM([1]Ф.2.1:Ф.2.50!F58)</f>
        <v>0</v>
      </c>
      <c r="G58" s="24">
        <f>SUM([1]Ф.2.1:Ф.2.50!G58)</f>
        <v>0</v>
      </c>
      <c r="H58" s="24">
        <f>SUM([1]Ф.2.1:Ф.2.50!H58)</f>
        <v>0</v>
      </c>
      <c r="I58" s="24">
        <f>SUM([1]Ф.2.1:Ф.2.50!I58)</f>
        <v>0</v>
      </c>
      <c r="J58" s="24">
        <f>SUM([1]Ф.2.1:Ф.2.50!J58)</f>
        <v>0</v>
      </c>
      <c r="K58" s="5"/>
      <c r="L58" s="5"/>
    </row>
    <row r="59" spans="1:12" ht="16.5" thickTop="1" thickBot="1" x14ac:dyDescent="0.3">
      <c r="A59" s="22" t="s">
        <v>71</v>
      </c>
      <c r="B59" s="22">
        <v>3000</v>
      </c>
      <c r="C59" s="22">
        <v>370</v>
      </c>
      <c r="D59" s="24">
        <f>SUM([1]Ф.2.1:Ф.2.50!D59)</f>
        <v>0</v>
      </c>
      <c r="E59" s="24">
        <f>SUM([1]Ф.2.1:Ф.2.50!E59)</f>
        <v>0</v>
      </c>
      <c r="F59" s="24">
        <f>SUM([1]Ф.2.1:Ф.2.50!F59)</f>
        <v>0</v>
      </c>
      <c r="G59" s="24">
        <f>SUM([1]Ф.2.1:Ф.2.50!G59)</f>
        <v>0</v>
      </c>
      <c r="H59" s="24">
        <f>SUM([1]Ф.2.1:Ф.2.50!H59)</f>
        <v>0</v>
      </c>
      <c r="I59" s="24">
        <f>SUM([1]Ф.2.1:Ф.2.50!I59)</f>
        <v>0</v>
      </c>
      <c r="J59" s="24">
        <f>SUM([1]Ф.2.1:Ф.2.50!J59)</f>
        <v>0</v>
      </c>
      <c r="K59" s="5"/>
      <c r="L59" s="5"/>
    </row>
    <row r="60" spans="1:12" ht="16.5" thickTop="1" thickBot="1" x14ac:dyDescent="0.3">
      <c r="A60" s="26" t="s">
        <v>72</v>
      </c>
      <c r="B60" s="22">
        <v>3100</v>
      </c>
      <c r="C60" s="22">
        <v>380</v>
      </c>
      <c r="D60" s="24">
        <f>SUM([1]Ф.2.1:Ф.2.50!D60)</f>
        <v>0</v>
      </c>
      <c r="E60" s="24">
        <f>SUM([1]Ф.2.1:Ф.2.50!E60)</f>
        <v>0</v>
      </c>
      <c r="F60" s="24">
        <f>SUM([1]Ф.2.1:Ф.2.50!F60)</f>
        <v>0</v>
      </c>
      <c r="G60" s="24">
        <f>SUM([1]Ф.2.1:Ф.2.50!G60)</f>
        <v>0</v>
      </c>
      <c r="H60" s="24">
        <f>SUM([1]Ф.2.1:Ф.2.50!H60)</f>
        <v>0</v>
      </c>
      <c r="I60" s="24">
        <f>SUM([1]Ф.2.1:Ф.2.50!I60)</f>
        <v>0</v>
      </c>
      <c r="J60" s="24">
        <f>SUM([1]Ф.2.1:Ф.2.50!J60)</f>
        <v>0</v>
      </c>
      <c r="K60" s="5"/>
      <c r="L60" s="5"/>
    </row>
    <row r="61" spans="1:12" ht="16.5" thickTop="1" thickBot="1" x14ac:dyDescent="0.3">
      <c r="A61" s="32" t="s">
        <v>73</v>
      </c>
      <c r="B61" s="28">
        <v>3110</v>
      </c>
      <c r="C61" s="28">
        <v>390</v>
      </c>
      <c r="D61" s="24">
        <f>SUM([1]Ф.2.1:Ф.2.50!D61)</f>
        <v>0</v>
      </c>
      <c r="E61" s="24">
        <f>SUM([1]Ф.2.1:Ф.2.50!E61)</f>
        <v>0</v>
      </c>
      <c r="F61" s="24">
        <f>SUM([1]Ф.2.1:Ф.2.50!F61)</f>
        <v>0</v>
      </c>
      <c r="G61" s="24">
        <f>SUM([1]Ф.2.1:Ф.2.50!G61)</f>
        <v>0</v>
      </c>
      <c r="H61" s="24">
        <f>SUM([1]Ф.2.1:Ф.2.50!H61)</f>
        <v>0</v>
      </c>
      <c r="I61" s="24">
        <f>SUM([1]Ф.2.1:Ф.2.50!I61)</f>
        <v>0</v>
      </c>
      <c r="J61" s="24">
        <f>SUM([1]Ф.2.1:Ф.2.50!J61)</f>
        <v>0</v>
      </c>
      <c r="K61" s="5"/>
      <c r="L61" s="5"/>
    </row>
    <row r="62" spans="1:12" ht="16.5" thickTop="1" thickBot="1" x14ac:dyDescent="0.3">
      <c r="A62" s="36" t="s">
        <v>74</v>
      </c>
      <c r="B62" s="28">
        <v>3120</v>
      </c>
      <c r="C62" s="28">
        <v>400</v>
      </c>
      <c r="D62" s="24">
        <f>SUM([1]Ф.2.1:Ф.2.50!D62)</f>
        <v>0</v>
      </c>
      <c r="E62" s="24">
        <f>SUM([1]Ф.2.1:Ф.2.50!E62)</f>
        <v>0</v>
      </c>
      <c r="F62" s="24">
        <f>SUM([1]Ф.2.1:Ф.2.50!F62)</f>
        <v>0</v>
      </c>
      <c r="G62" s="24">
        <f>SUM([1]Ф.2.1:Ф.2.50!G62)</f>
        <v>0</v>
      </c>
      <c r="H62" s="24">
        <f>SUM([1]Ф.2.1:Ф.2.50!H62)</f>
        <v>0</v>
      </c>
      <c r="I62" s="24">
        <f>SUM([1]Ф.2.1:Ф.2.50!I62)</f>
        <v>0</v>
      </c>
      <c r="J62" s="24">
        <f>SUM([1]Ф.2.1:Ф.2.50!J62)</f>
        <v>0</v>
      </c>
      <c r="K62" s="5"/>
      <c r="L62" s="5"/>
    </row>
    <row r="63" spans="1:12" ht="16.5" thickTop="1" thickBot="1" x14ac:dyDescent="0.3">
      <c r="A63" s="30" t="s">
        <v>75</v>
      </c>
      <c r="B63" s="25">
        <v>3121</v>
      </c>
      <c r="C63" s="25">
        <v>410</v>
      </c>
      <c r="D63" s="24">
        <f>SUM([1]Ф.2.1:Ф.2.50!D63)</f>
        <v>0</v>
      </c>
      <c r="E63" s="24">
        <f>SUM([1]Ф.2.1:Ф.2.50!E63)</f>
        <v>0</v>
      </c>
      <c r="F63" s="24">
        <f>SUM([1]Ф.2.1:Ф.2.50!F63)</f>
        <v>0</v>
      </c>
      <c r="G63" s="24">
        <f>SUM([1]Ф.2.1:Ф.2.50!G63)</f>
        <v>0</v>
      </c>
      <c r="H63" s="24">
        <f>SUM([1]Ф.2.1:Ф.2.50!H63)</f>
        <v>0</v>
      </c>
      <c r="I63" s="24">
        <f>SUM([1]Ф.2.1:Ф.2.50!I63)</f>
        <v>0</v>
      </c>
      <c r="J63" s="24">
        <f>SUM([1]Ф.2.1:Ф.2.50!J63)</f>
        <v>0</v>
      </c>
      <c r="K63" s="5"/>
      <c r="L63" s="5"/>
    </row>
    <row r="64" spans="1:12" ht="16.5" thickTop="1" thickBot="1" x14ac:dyDescent="0.3">
      <c r="A64" s="30" t="s">
        <v>76</v>
      </c>
      <c r="B64" s="25">
        <v>3122</v>
      </c>
      <c r="C64" s="25">
        <v>420</v>
      </c>
      <c r="D64" s="24">
        <f>SUM([1]Ф.2.1:Ф.2.50!D64)</f>
        <v>0</v>
      </c>
      <c r="E64" s="24">
        <f>SUM([1]Ф.2.1:Ф.2.50!E64)</f>
        <v>0</v>
      </c>
      <c r="F64" s="24">
        <f>SUM([1]Ф.2.1:Ф.2.50!F64)</f>
        <v>0</v>
      </c>
      <c r="G64" s="24">
        <f>SUM([1]Ф.2.1:Ф.2.50!G64)</f>
        <v>0</v>
      </c>
      <c r="H64" s="24">
        <f>SUM([1]Ф.2.1:Ф.2.50!H64)</f>
        <v>0</v>
      </c>
      <c r="I64" s="24">
        <f>SUM([1]Ф.2.1:Ф.2.50!I64)</f>
        <v>0</v>
      </c>
      <c r="J64" s="24">
        <f>SUM([1]Ф.2.1:Ф.2.50!J64)</f>
        <v>0</v>
      </c>
      <c r="K64" s="5"/>
      <c r="L64" s="5"/>
    </row>
    <row r="65" spans="1:12" ht="16.5" thickTop="1" thickBot="1" x14ac:dyDescent="0.3">
      <c r="A65" s="27" t="s">
        <v>77</v>
      </c>
      <c r="B65" s="28">
        <v>3130</v>
      </c>
      <c r="C65" s="28">
        <v>430</v>
      </c>
      <c r="D65" s="24">
        <f>SUM([1]Ф.2.1:Ф.2.50!D65)</f>
        <v>0</v>
      </c>
      <c r="E65" s="24">
        <f>SUM([1]Ф.2.1:Ф.2.50!E65)</f>
        <v>0</v>
      </c>
      <c r="F65" s="24">
        <f>SUM([1]Ф.2.1:Ф.2.50!F65)</f>
        <v>0</v>
      </c>
      <c r="G65" s="24">
        <f>SUM([1]Ф.2.1:Ф.2.50!G65)</f>
        <v>0</v>
      </c>
      <c r="H65" s="24">
        <f>SUM([1]Ф.2.1:Ф.2.50!H65)</f>
        <v>0</v>
      </c>
      <c r="I65" s="24">
        <f>SUM([1]Ф.2.1:Ф.2.50!I65)</f>
        <v>0</v>
      </c>
      <c r="J65" s="24">
        <f>SUM([1]Ф.2.1:Ф.2.50!J65)</f>
        <v>0</v>
      </c>
      <c r="K65" s="5"/>
      <c r="L65" s="5"/>
    </row>
    <row r="66" spans="1:12" ht="16.5" thickTop="1" thickBot="1" x14ac:dyDescent="0.3">
      <c r="A66" s="30" t="s">
        <v>78</v>
      </c>
      <c r="B66" s="25">
        <v>3131</v>
      </c>
      <c r="C66" s="25">
        <v>440</v>
      </c>
      <c r="D66" s="24">
        <f>SUM([1]Ф.2.1:Ф.2.50!D66)</f>
        <v>0</v>
      </c>
      <c r="E66" s="24">
        <f>SUM([1]Ф.2.1:Ф.2.50!E66)</f>
        <v>0</v>
      </c>
      <c r="F66" s="24">
        <f>SUM([1]Ф.2.1:Ф.2.50!F66)</f>
        <v>0</v>
      </c>
      <c r="G66" s="24">
        <f>SUM([1]Ф.2.1:Ф.2.50!G66)</f>
        <v>0</v>
      </c>
      <c r="H66" s="24">
        <f>SUM([1]Ф.2.1:Ф.2.50!H66)</f>
        <v>0</v>
      </c>
      <c r="I66" s="24">
        <f>SUM([1]Ф.2.1:Ф.2.50!I66)</f>
        <v>0</v>
      </c>
      <c r="J66" s="24">
        <f>SUM([1]Ф.2.1:Ф.2.50!J66)</f>
        <v>0</v>
      </c>
      <c r="K66" s="5"/>
      <c r="L66" s="5"/>
    </row>
    <row r="67" spans="1:12" ht="16.5" thickTop="1" thickBot="1" x14ac:dyDescent="0.3">
      <c r="A67" s="30" t="s">
        <v>79</v>
      </c>
      <c r="B67" s="25">
        <v>3132</v>
      </c>
      <c r="C67" s="25">
        <v>450</v>
      </c>
      <c r="D67" s="24">
        <f>SUM([1]Ф.2.1:Ф.2.50!D67)</f>
        <v>0</v>
      </c>
      <c r="E67" s="24">
        <f>SUM([1]Ф.2.1:Ф.2.50!E67)</f>
        <v>0</v>
      </c>
      <c r="F67" s="24">
        <f>SUM([1]Ф.2.1:Ф.2.50!F67)</f>
        <v>0</v>
      </c>
      <c r="G67" s="24">
        <f>SUM([1]Ф.2.1:Ф.2.50!G67)</f>
        <v>0</v>
      </c>
      <c r="H67" s="24">
        <f>SUM([1]Ф.2.1:Ф.2.50!H67)</f>
        <v>0</v>
      </c>
      <c r="I67" s="24">
        <f>SUM([1]Ф.2.1:Ф.2.50!I67)</f>
        <v>0</v>
      </c>
      <c r="J67" s="24">
        <f>SUM([1]Ф.2.1:Ф.2.50!J67)</f>
        <v>0</v>
      </c>
      <c r="K67" s="5"/>
      <c r="L67" s="5"/>
    </row>
    <row r="68" spans="1:12" ht="16.5" thickTop="1" thickBot="1" x14ac:dyDescent="0.3">
      <c r="A68" s="27" t="s">
        <v>80</v>
      </c>
      <c r="B68" s="28">
        <v>3140</v>
      </c>
      <c r="C68" s="28">
        <v>460</v>
      </c>
      <c r="D68" s="24">
        <f>SUM([1]Ф.2.1:Ф.2.50!D68)</f>
        <v>0</v>
      </c>
      <c r="E68" s="24">
        <f>SUM([1]Ф.2.1:Ф.2.50!E68)</f>
        <v>0</v>
      </c>
      <c r="F68" s="24">
        <f>SUM([1]Ф.2.1:Ф.2.50!F68)</f>
        <v>0</v>
      </c>
      <c r="G68" s="24">
        <f>SUM([1]Ф.2.1:Ф.2.50!G68)</f>
        <v>0</v>
      </c>
      <c r="H68" s="24">
        <f>SUM([1]Ф.2.1:Ф.2.50!H68)</f>
        <v>0</v>
      </c>
      <c r="I68" s="24">
        <f>SUM([1]Ф.2.1:Ф.2.50!I68)</f>
        <v>0</v>
      </c>
      <c r="J68" s="24">
        <f>SUM([1]Ф.2.1:Ф.2.50!J68)</f>
        <v>0</v>
      </c>
      <c r="K68" s="5"/>
      <c r="L68" s="5"/>
    </row>
    <row r="69" spans="1:12" ht="16.5" thickTop="1" thickBot="1" x14ac:dyDescent="0.3">
      <c r="A69" s="38" t="s">
        <v>81</v>
      </c>
      <c r="B69" s="25">
        <v>3141</v>
      </c>
      <c r="C69" s="25">
        <v>470</v>
      </c>
      <c r="D69" s="24">
        <f>SUM([1]Ф.2.1:Ф.2.50!D69)</f>
        <v>0</v>
      </c>
      <c r="E69" s="24">
        <f>SUM([1]Ф.2.1:Ф.2.50!E69)</f>
        <v>0</v>
      </c>
      <c r="F69" s="24">
        <f>SUM([1]Ф.2.1:Ф.2.50!F69)</f>
        <v>0</v>
      </c>
      <c r="G69" s="24">
        <f>SUM([1]Ф.2.1:Ф.2.50!G69)</f>
        <v>0</v>
      </c>
      <c r="H69" s="24">
        <f>SUM([1]Ф.2.1:Ф.2.50!H69)</f>
        <v>0</v>
      </c>
      <c r="I69" s="24">
        <f>SUM([1]Ф.2.1:Ф.2.50!I69)</f>
        <v>0</v>
      </c>
      <c r="J69" s="24">
        <f>SUM([1]Ф.2.1:Ф.2.50!J69)</f>
        <v>0</v>
      </c>
      <c r="K69" s="5"/>
      <c r="L69" s="5"/>
    </row>
    <row r="70" spans="1:12" ht="16.5" thickTop="1" thickBot="1" x14ac:dyDescent="0.3">
      <c r="A70" s="38" t="s">
        <v>82</v>
      </c>
      <c r="B70" s="25">
        <v>3142</v>
      </c>
      <c r="C70" s="25">
        <v>480</v>
      </c>
      <c r="D70" s="24">
        <f>SUM([1]Ф.2.1:Ф.2.50!D70)</f>
        <v>0</v>
      </c>
      <c r="E70" s="24">
        <f>SUM([1]Ф.2.1:Ф.2.50!E70)</f>
        <v>0</v>
      </c>
      <c r="F70" s="24">
        <f>SUM([1]Ф.2.1:Ф.2.50!F70)</f>
        <v>0</v>
      </c>
      <c r="G70" s="24">
        <f>SUM([1]Ф.2.1:Ф.2.50!G70)</f>
        <v>0</v>
      </c>
      <c r="H70" s="24">
        <f>SUM([1]Ф.2.1:Ф.2.50!H70)</f>
        <v>0</v>
      </c>
      <c r="I70" s="24">
        <f>SUM([1]Ф.2.1:Ф.2.50!I70)</f>
        <v>0</v>
      </c>
      <c r="J70" s="24">
        <f>SUM([1]Ф.2.1:Ф.2.50!J70)</f>
        <v>0</v>
      </c>
      <c r="K70" s="5"/>
      <c r="L70" s="5"/>
    </row>
    <row r="71" spans="1:12" ht="16.5" thickTop="1" thickBot="1" x14ac:dyDescent="0.3">
      <c r="A71" s="38" t="s">
        <v>83</v>
      </c>
      <c r="B71" s="25">
        <v>3143</v>
      </c>
      <c r="C71" s="25">
        <v>490</v>
      </c>
      <c r="D71" s="24">
        <f>SUM([1]Ф.2.1:Ф.2.50!D71)</f>
        <v>0</v>
      </c>
      <c r="E71" s="24">
        <f>SUM([1]Ф.2.1:Ф.2.50!E71)</f>
        <v>0</v>
      </c>
      <c r="F71" s="24">
        <f>SUM([1]Ф.2.1:Ф.2.50!F71)</f>
        <v>0</v>
      </c>
      <c r="G71" s="24">
        <f>SUM([1]Ф.2.1:Ф.2.50!G71)</f>
        <v>0</v>
      </c>
      <c r="H71" s="24">
        <f>SUM([1]Ф.2.1:Ф.2.50!H71)</f>
        <v>0</v>
      </c>
      <c r="I71" s="24">
        <f>SUM([1]Ф.2.1:Ф.2.50!I71)</f>
        <v>0</v>
      </c>
      <c r="J71" s="24">
        <f>SUM([1]Ф.2.1:Ф.2.50!J71)</f>
        <v>0</v>
      </c>
      <c r="K71" s="5"/>
      <c r="L71" s="5"/>
    </row>
    <row r="72" spans="1:12" ht="16.5" thickTop="1" thickBot="1" x14ac:dyDescent="0.3">
      <c r="A72" s="27" t="s">
        <v>84</v>
      </c>
      <c r="B72" s="28">
        <v>3150</v>
      </c>
      <c r="C72" s="28">
        <v>500</v>
      </c>
      <c r="D72" s="24">
        <f>SUM([1]Ф.2.1:Ф.2.50!D72)</f>
        <v>0</v>
      </c>
      <c r="E72" s="24">
        <f>SUM([1]Ф.2.1:Ф.2.50!E72)</f>
        <v>0</v>
      </c>
      <c r="F72" s="24">
        <f>SUM([1]Ф.2.1:Ф.2.50!F72)</f>
        <v>0</v>
      </c>
      <c r="G72" s="24">
        <f>SUM([1]Ф.2.1:Ф.2.50!G72)</f>
        <v>0</v>
      </c>
      <c r="H72" s="24">
        <f>SUM([1]Ф.2.1:Ф.2.50!H72)</f>
        <v>0</v>
      </c>
      <c r="I72" s="24">
        <f>SUM([1]Ф.2.1:Ф.2.50!I72)</f>
        <v>0</v>
      </c>
      <c r="J72" s="24">
        <f>SUM([1]Ф.2.1:Ф.2.50!J72)</f>
        <v>0</v>
      </c>
      <c r="K72" s="5"/>
      <c r="L72" s="5"/>
    </row>
    <row r="73" spans="1:12" ht="16.5" thickTop="1" thickBot="1" x14ac:dyDescent="0.3">
      <c r="A73" s="27" t="s">
        <v>85</v>
      </c>
      <c r="B73" s="28">
        <v>3160</v>
      </c>
      <c r="C73" s="28">
        <v>510</v>
      </c>
      <c r="D73" s="24">
        <f>SUM([1]Ф.2.1:Ф.2.50!D73)</f>
        <v>0</v>
      </c>
      <c r="E73" s="24">
        <f>SUM([1]Ф.2.1:Ф.2.50!E73)</f>
        <v>0</v>
      </c>
      <c r="F73" s="24">
        <f>SUM([1]Ф.2.1:Ф.2.50!F73)</f>
        <v>0</v>
      </c>
      <c r="G73" s="24">
        <f>SUM([1]Ф.2.1:Ф.2.50!G73)</f>
        <v>0</v>
      </c>
      <c r="H73" s="24">
        <f>SUM([1]Ф.2.1:Ф.2.50!H73)</f>
        <v>0</v>
      </c>
      <c r="I73" s="24">
        <f>SUM([1]Ф.2.1:Ф.2.50!I73)</f>
        <v>0</v>
      </c>
      <c r="J73" s="24">
        <f>SUM([1]Ф.2.1:Ф.2.50!J73)</f>
        <v>0</v>
      </c>
      <c r="K73" s="5"/>
      <c r="L73" s="5"/>
    </row>
    <row r="74" spans="1:12" ht="16.5" thickTop="1" thickBot="1" x14ac:dyDescent="0.3">
      <c r="A74" s="26" t="s">
        <v>86</v>
      </c>
      <c r="B74" s="22">
        <v>3200</v>
      </c>
      <c r="C74" s="22">
        <v>520</v>
      </c>
      <c r="D74" s="24">
        <f>SUM([1]Ф.2.1:Ф.2.50!D74)</f>
        <v>0</v>
      </c>
      <c r="E74" s="24">
        <f>SUM([1]Ф.2.1:Ф.2.50!E74)</f>
        <v>0</v>
      </c>
      <c r="F74" s="24">
        <f>SUM([1]Ф.2.1:Ф.2.50!F74)</f>
        <v>0</v>
      </c>
      <c r="G74" s="24">
        <f>SUM([1]Ф.2.1:Ф.2.50!G74)</f>
        <v>0</v>
      </c>
      <c r="H74" s="24">
        <f>SUM([1]Ф.2.1:Ф.2.50!H74)</f>
        <v>0</v>
      </c>
      <c r="I74" s="24">
        <f>SUM([1]Ф.2.1:Ф.2.50!I74)</f>
        <v>0</v>
      </c>
      <c r="J74" s="24">
        <f>SUM([1]Ф.2.1:Ф.2.50!J74)</f>
        <v>0</v>
      </c>
      <c r="K74" s="5"/>
      <c r="L74" s="5"/>
    </row>
    <row r="75" spans="1:12" ht="16.5" thickTop="1" thickBot="1" x14ac:dyDescent="0.3">
      <c r="A75" s="32" t="s">
        <v>87</v>
      </c>
      <c r="B75" s="28">
        <v>3210</v>
      </c>
      <c r="C75" s="28">
        <v>530</v>
      </c>
      <c r="D75" s="24">
        <f>SUM([1]Ф.2.1:Ф.2.50!D75)</f>
        <v>0</v>
      </c>
      <c r="E75" s="24">
        <f>SUM([1]Ф.2.1:Ф.2.50!E75)</f>
        <v>0</v>
      </c>
      <c r="F75" s="24">
        <f>SUM([1]Ф.2.1:Ф.2.50!F75)</f>
        <v>0</v>
      </c>
      <c r="G75" s="24">
        <f>SUM([1]Ф.2.1:Ф.2.50!G75)</f>
        <v>0</v>
      </c>
      <c r="H75" s="24">
        <f>SUM([1]Ф.2.1:Ф.2.50!H75)</f>
        <v>0</v>
      </c>
      <c r="I75" s="24">
        <f>SUM([1]Ф.2.1:Ф.2.50!I75)</f>
        <v>0</v>
      </c>
      <c r="J75" s="24">
        <f>SUM([1]Ф.2.1:Ф.2.50!J75)</f>
        <v>0</v>
      </c>
      <c r="K75" s="5"/>
      <c r="L75" s="5"/>
    </row>
    <row r="76" spans="1:12" ht="16.5" thickTop="1" thickBot="1" x14ac:dyDescent="0.3">
      <c r="A76" s="32" t="s">
        <v>88</v>
      </c>
      <c r="B76" s="28">
        <v>3220</v>
      </c>
      <c r="C76" s="28">
        <v>540</v>
      </c>
      <c r="D76" s="24">
        <f>SUM([1]Ф.2.1:Ф.2.50!D76)</f>
        <v>0</v>
      </c>
      <c r="E76" s="24">
        <f>SUM([1]Ф.2.1:Ф.2.50!E76)</f>
        <v>0</v>
      </c>
      <c r="F76" s="24">
        <f>SUM([1]Ф.2.1:Ф.2.50!F76)</f>
        <v>0</v>
      </c>
      <c r="G76" s="24">
        <f>SUM([1]Ф.2.1:Ф.2.50!G76)</f>
        <v>0</v>
      </c>
      <c r="H76" s="24">
        <f>SUM([1]Ф.2.1:Ф.2.50!H76)</f>
        <v>0</v>
      </c>
      <c r="I76" s="24">
        <f>SUM([1]Ф.2.1:Ф.2.50!I76)</f>
        <v>0</v>
      </c>
      <c r="J76" s="24">
        <f>SUM([1]Ф.2.1:Ф.2.50!J76)</f>
        <v>0</v>
      </c>
      <c r="K76" s="5"/>
      <c r="L76" s="5"/>
    </row>
    <row r="77" spans="1:12" ht="16.5" thickTop="1" thickBot="1" x14ac:dyDescent="0.3">
      <c r="A77" s="27" t="s">
        <v>89</v>
      </c>
      <c r="B77" s="28">
        <v>3230</v>
      </c>
      <c r="C77" s="28">
        <v>550</v>
      </c>
      <c r="D77" s="24">
        <f>SUM([1]Ф.2.1:Ф.2.50!D77)</f>
        <v>0</v>
      </c>
      <c r="E77" s="24">
        <f>SUM([1]Ф.2.1:Ф.2.50!E77)</f>
        <v>0</v>
      </c>
      <c r="F77" s="24">
        <f>SUM([1]Ф.2.1:Ф.2.50!F77)</f>
        <v>0</v>
      </c>
      <c r="G77" s="24">
        <f>SUM([1]Ф.2.1:Ф.2.50!G77)</f>
        <v>0</v>
      </c>
      <c r="H77" s="24">
        <f>SUM([1]Ф.2.1:Ф.2.50!H77)</f>
        <v>0</v>
      </c>
      <c r="I77" s="24">
        <f>SUM([1]Ф.2.1:Ф.2.50!I77)</f>
        <v>0</v>
      </c>
      <c r="J77" s="24">
        <f>SUM([1]Ф.2.1:Ф.2.50!J77)</f>
        <v>0</v>
      </c>
      <c r="K77" s="5"/>
      <c r="L77" s="5"/>
    </row>
    <row r="78" spans="1:12" ht="16.5" thickTop="1" thickBot="1" x14ac:dyDescent="0.3">
      <c r="A78" s="32" t="s">
        <v>90</v>
      </c>
      <c r="B78" s="28">
        <v>3240</v>
      </c>
      <c r="C78" s="28">
        <v>560</v>
      </c>
      <c r="D78" s="24">
        <f>SUM([1]Ф.2.1:Ф.2.50!D78)</f>
        <v>0</v>
      </c>
      <c r="E78" s="24">
        <f>SUM([1]Ф.2.1:Ф.2.50!E78)</f>
        <v>0</v>
      </c>
      <c r="F78" s="24">
        <f>SUM([1]Ф.2.1:Ф.2.50!F78)</f>
        <v>0</v>
      </c>
      <c r="G78" s="24">
        <f>SUM([1]Ф.2.1:Ф.2.50!G78)</f>
        <v>0</v>
      </c>
      <c r="H78" s="24">
        <f>SUM([1]Ф.2.1:Ф.2.50!H78)</f>
        <v>0</v>
      </c>
      <c r="I78" s="24">
        <f>SUM([1]Ф.2.1:Ф.2.50!I78)</f>
        <v>0</v>
      </c>
      <c r="J78" s="24">
        <f>SUM([1]Ф.2.1:Ф.2.50!J78)</f>
        <v>0</v>
      </c>
      <c r="K78" s="5"/>
      <c r="L78" s="5"/>
    </row>
    <row r="79" spans="1:12" ht="16.5" thickTop="1" thickBot="1" x14ac:dyDescent="0.3">
      <c r="A79" s="22" t="s">
        <v>91</v>
      </c>
      <c r="B79" s="22">
        <v>4100</v>
      </c>
      <c r="C79" s="22">
        <v>570</v>
      </c>
      <c r="D79" s="24">
        <f>SUM([1]Ф.2.1:Ф.2.50!D79)</f>
        <v>0</v>
      </c>
      <c r="E79" s="24">
        <f>SUM([1]Ф.2.1:Ф.2.50!E79)</f>
        <v>0</v>
      </c>
      <c r="F79" s="24">
        <f>SUM([1]Ф.2.1:Ф.2.50!F79)</f>
        <v>0</v>
      </c>
      <c r="G79" s="24">
        <f>SUM([1]Ф.2.1:Ф.2.50!G79)</f>
        <v>0</v>
      </c>
      <c r="H79" s="24">
        <f>SUM([1]Ф.2.1:Ф.2.50!H79)</f>
        <v>0</v>
      </c>
      <c r="I79" s="24">
        <f>SUM([1]Ф.2.1:Ф.2.50!I79)</f>
        <v>0</v>
      </c>
      <c r="J79" s="24">
        <f>SUM([1]Ф.2.1:Ф.2.50!J79)</f>
        <v>0</v>
      </c>
      <c r="K79" s="5"/>
      <c r="L79" s="5"/>
    </row>
    <row r="80" spans="1:12" ht="16.5" thickTop="1" thickBot="1" x14ac:dyDescent="0.3">
      <c r="A80" s="27" t="s">
        <v>92</v>
      </c>
      <c r="B80" s="28">
        <v>4110</v>
      </c>
      <c r="C80" s="28">
        <v>580</v>
      </c>
      <c r="D80" s="24">
        <f>SUM([1]Ф.2.1:Ф.2.50!D80)</f>
        <v>0</v>
      </c>
      <c r="E80" s="24">
        <f>SUM([1]Ф.2.1:Ф.2.50!E80)</f>
        <v>0</v>
      </c>
      <c r="F80" s="24">
        <f>SUM([1]Ф.2.1:Ф.2.50!F80)</f>
        <v>0</v>
      </c>
      <c r="G80" s="24">
        <f>SUM([1]Ф.2.1:Ф.2.50!G80)</f>
        <v>0</v>
      </c>
      <c r="H80" s="24">
        <f>SUM([1]Ф.2.1:Ф.2.50!H80)</f>
        <v>0</v>
      </c>
      <c r="I80" s="24">
        <f>SUM([1]Ф.2.1:Ф.2.50!I80)</f>
        <v>0</v>
      </c>
      <c r="J80" s="24">
        <f>SUM([1]Ф.2.1:Ф.2.50!J80)</f>
        <v>0</v>
      </c>
      <c r="K80" s="5"/>
      <c r="L80" s="5"/>
    </row>
    <row r="81" spans="1:12" ht="16.5" thickTop="1" thickBot="1" x14ac:dyDescent="0.3">
      <c r="A81" s="30" t="s">
        <v>93</v>
      </c>
      <c r="B81" s="25">
        <v>4111</v>
      </c>
      <c r="C81" s="25">
        <v>590</v>
      </c>
      <c r="D81" s="24">
        <f>SUM([1]Ф.2.1:Ф.2.50!D81)</f>
        <v>0</v>
      </c>
      <c r="E81" s="24">
        <f>SUM([1]Ф.2.1:Ф.2.50!E81)</f>
        <v>0</v>
      </c>
      <c r="F81" s="24">
        <f>SUM([1]Ф.2.1:Ф.2.50!F81)</f>
        <v>0</v>
      </c>
      <c r="G81" s="24">
        <f>SUM([1]Ф.2.1:Ф.2.50!G81)</f>
        <v>0</v>
      </c>
      <c r="H81" s="24">
        <f>SUM([1]Ф.2.1:Ф.2.50!H81)</f>
        <v>0</v>
      </c>
      <c r="I81" s="24">
        <f>SUM([1]Ф.2.1:Ф.2.50!I81)</f>
        <v>0</v>
      </c>
      <c r="J81" s="24">
        <f>SUM([1]Ф.2.1:Ф.2.50!J81)</f>
        <v>0</v>
      </c>
      <c r="K81" s="5"/>
      <c r="L81" s="5"/>
    </row>
    <row r="82" spans="1:12" ht="16.5" thickTop="1" thickBot="1" x14ac:dyDescent="0.3">
      <c r="A82" s="30" t="s">
        <v>94</v>
      </c>
      <c r="B82" s="25">
        <v>4112</v>
      </c>
      <c r="C82" s="25">
        <v>600</v>
      </c>
      <c r="D82" s="24">
        <f>SUM([1]Ф.2.1:Ф.2.50!D82)</f>
        <v>0</v>
      </c>
      <c r="E82" s="24">
        <f>SUM([1]Ф.2.1:Ф.2.50!E82)</f>
        <v>0</v>
      </c>
      <c r="F82" s="24">
        <f>SUM([1]Ф.2.1:Ф.2.50!F82)</f>
        <v>0</v>
      </c>
      <c r="G82" s="24">
        <f>SUM([1]Ф.2.1:Ф.2.50!G82)</f>
        <v>0</v>
      </c>
      <c r="H82" s="24">
        <f>SUM([1]Ф.2.1:Ф.2.50!H82)</f>
        <v>0</v>
      </c>
      <c r="I82" s="24">
        <f>SUM([1]Ф.2.1:Ф.2.50!I82)</f>
        <v>0</v>
      </c>
      <c r="J82" s="24">
        <f>SUM([1]Ф.2.1:Ф.2.50!J82)</f>
        <v>0</v>
      </c>
      <c r="K82" s="5"/>
      <c r="L82" s="5"/>
    </row>
    <row r="83" spans="1:12" ht="16.5" thickTop="1" thickBot="1" x14ac:dyDescent="0.3">
      <c r="A83" s="39" t="s">
        <v>95</v>
      </c>
      <c r="B83" s="25">
        <v>4113</v>
      </c>
      <c r="C83" s="25">
        <v>610</v>
      </c>
      <c r="D83" s="24">
        <f>SUM([1]Ф.2.1:Ф.2.50!D83)</f>
        <v>0</v>
      </c>
      <c r="E83" s="24">
        <f>SUM([1]Ф.2.1:Ф.2.50!E83)</f>
        <v>0</v>
      </c>
      <c r="F83" s="24">
        <f>SUM([1]Ф.2.1:Ф.2.50!F83)</f>
        <v>0</v>
      </c>
      <c r="G83" s="24">
        <f>SUM([1]Ф.2.1:Ф.2.50!G83)</f>
        <v>0</v>
      </c>
      <c r="H83" s="24">
        <f>SUM([1]Ф.2.1:Ф.2.50!H83)</f>
        <v>0</v>
      </c>
      <c r="I83" s="24">
        <f>SUM([1]Ф.2.1:Ф.2.50!I83)</f>
        <v>0</v>
      </c>
      <c r="J83" s="24">
        <f>SUM([1]Ф.2.1:Ф.2.50!J83)</f>
        <v>0</v>
      </c>
      <c r="K83" s="5"/>
      <c r="L83" s="5"/>
    </row>
    <row r="84" spans="1:12" ht="16.5" thickTop="1" thickBot="1" x14ac:dyDescent="0.3">
      <c r="A84" s="22" t="s">
        <v>96</v>
      </c>
      <c r="B84" s="22">
        <v>4200</v>
      </c>
      <c r="C84" s="22">
        <v>620</v>
      </c>
      <c r="D84" s="24">
        <f>SUM([1]Ф.2.1:Ф.2.50!D84)</f>
        <v>0</v>
      </c>
      <c r="E84" s="24">
        <f>SUM([1]Ф.2.1:Ф.2.50!E84)</f>
        <v>0</v>
      </c>
      <c r="F84" s="24">
        <f>SUM([1]Ф.2.1:Ф.2.50!F84)</f>
        <v>0</v>
      </c>
      <c r="G84" s="24">
        <f>SUM([1]Ф.2.1:Ф.2.50!G84)</f>
        <v>0</v>
      </c>
      <c r="H84" s="24">
        <f>SUM([1]Ф.2.1:Ф.2.50!H84)</f>
        <v>0</v>
      </c>
      <c r="I84" s="24">
        <f>SUM([1]Ф.2.1:Ф.2.50!I84)</f>
        <v>0</v>
      </c>
      <c r="J84" s="24">
        <f>SUM([1]Ф.2.1:Ф.2.50!J84)</f>
        <v>0</v>
      </c>
      <c r="K84" s="5"/>
      <c r="L84" s="5"/>
    </row>
    <row r="85" spans="1:12" ht="16.5" thickTop="1" thickBot="1" x14ac:dyDescent="0.3">
      <c r="A85" s="27" t="s">
        <v>97</v>
      </c>
      <c r="B85" s="28">
        <v>4210</v>
      </c>
      <c r="C85" s="28">
        <v>630</v>
      </c>
      <c r="D85" s="24">
        <f>SUM([1]Ф.2.1:Ф.2.50!D85)</f>
        <v>0</v>
      </c>
      <c r="E85" s="24">
        <f>SUM([1]Ф.2.1:Ф.2.50!E85)</f>
        <v>0</v>
      </c>
      <c r="F85" s="24">
        <f>SUM([1]Ф.2.1:Ф.2.50!F85)</f>
        <v>0</v>
      </c>
      <c r="G85" s="24">
        <f>SUM([1]Ф.2.1:Ф.2.50!G85)</f>
        <v>0</v>
      </c>
      <c r="H85" s="24">
        <f>SUM([1]Ф.2.1:Ф.2.50!H85)</f>
        <v>0</v>
      </c>
      <c r="I85" s="24">
        <f>SUM([1]Ф.2.1:Ф.2.50!I85)</f>
        <v>0</v>
      </c>
      <c r="J85" s="24">
        <f>SUM([1]Ф.2.1:Ф.2.50!J85)</f>
        <v>0</v>
      </c>
      <c r="K85" s="5"/>
      <c r="L85" s="5"/>
    </row>
    <row r="86" spans="1:12" ht="16.5" thickTop="1" thickBot="1" x14ac:dyDescent="0.3">
      <c r="A86" s="30" t="s">
        <v>98</v>
      </c>
      <c r="B86" s="25">
        <v>5000</v>
      </c>
      <c r="C86" s="25">
        <v>640</v>
      </c>
      <c r="D86" s="40" t="s">
        <v>99</v>
      </c>
      <c r="E86" s="24">
        <f>SUM([1]Ф.2.1:Ф.2.50!E86)</f>
        <v>0</v>
      </c>
      <c r="F86" s="41" t="s">
        <v>99</v>
      </c>
      <c r="G86" s="41" t="s">
        <v>99</v>
      </c>
      <c r="H86" s="41" t="s">
        <v>99</v>
      </c>
      <c r="I86" s="41" t="s">
        <v>99</v>
      </c>
      <c r="J86" s="42" t="s">
        <v>99</v>
      </c>
      <c r="K86" s="5"/>
      <c r="L86" s="5"/>
    </row>
    <row r="87" spans="1:12" ht="16.5" thickTop="1" thickBot="1" x14ac:dyDescent="0.3">
      <c r="A87" s="30" t="s">
        <v>100</v>
      </c>
      <c r="B87" s="25">
        <v>9000</v>
      </c>
      <c r="C87" s="25">
        <v>650</v>
      </c>
      <c r="D87" s="24">
        <f>SUM([1]Ф.2.1:Ф.2.50!D87)</f>
        <v>0</v>
      </c>
      <c r="E87" s="24">
        <f>SUM([1]Ф.2.1:Ф.2.50!E87)</f>
        <v>0</v>
      </c>
      <c r="F87" s="24">
        <f>SUM([1]Ф.2.1:Ф.2.50!F87)</f>
        <v>0</v>
      </c>
      <c r="G87" s="24">
        <f>SUM([1]Ф.2.1:Ф.2.50!G87)</f>
        <v>0</v>
      </c>
      <c r="H87" s="24">
        <f>SUM([1]Ф.2.1:Ф.2.50!H87)</f>
        <v>0</v>
      </c>
      <c r="I87" s="24">
        <f>SUM([1]Ф.2.1:Ф.2.50!I87)</f>
        <v>0</v>
      </c>
      <c r="J87" s="24">
        <f>SUM([1]Ф.2.1:Ф.2.50!J87)</f>
        <v>0</v>
      </c>
      <c r="K87" s="5"/>
      <c r="L87" s="5"/>
    </row>
    <row r="88" spans="1:12" ht="15.75" thickTop="1" x14ac:dyDescent="0.25">
      <c r="A88" s="43"/>
      <c r="B88" s="44"/>
      <c r="C88" s="44">
        <v>650</v>
      </c>
      <c r="D88" s="45"/>
      <c r="E88" s="45"/>
      <c r="F88" s="45"/>
      <c r="G88" s="45"/>
      <c r="H88" s="45"/>
      <c r="I88" s="45"/>
      <c r="J88" s="45"/>
      <c r="K88" s="5"/>
      <c r="L88" s="5"/>
    </row>
    <row r="89" spans="1:12" x14ac:dyDescent="0.25">
      <c r="A89" s="46"/>
      <c r="B89" s="47"/>
      <c r="C89" s="47"/>
      <c r="D89" s="45"/>
      <c r="E89" s="45"/>
      <c r="F89" s="45"/>
      <c r="G89" s="45"/>
      <c r="H89" s="45"/>
      <c r="I89" s="45"/>
      <c r="J89" s="45"/>
      <c r="K89" s="5"/>
      <c r="L89" s="5"/>
    </row>
    <row r="90" spans="1:12" x14ac:dyDescent="0.25">
      <c r="A90" s="46"/>
      <c r="B90" s="47"/>
      <c r="C90" s="47"/>
      <c r="D90" s="45"/>
      <c r="E90" s="45"/>
      <c r="F90" s="45"/>
      <c r="G90" s="45"/>
      <c r="H90" s="45"/>
      <c r="I90" s="45"/>
      <c r="J90" s="45"/>
      <c r="K90" s="5"/>
      <c r="L90" s="5"/>
    </row>
    <row r="91" spans="1:12" x14ac:dyDescent="0.25">
      <c r="A91" s="48"/>
      <c r="B91" s="47"/>
      <c r="C91" s="47"/>
      <c r="D91" s="45"/>
      <c r="E91" s="45"/>
      <c r="F91" s="45"/>
      <c r="G91" s="45"/>
      <c r="H91" s="45"/>
      <c r="I91" s="45"/>
      <c r="J91" s="45"/>
      <c r="K91" s="5"/>
      <c r="L91" s="5"/>
    </row>
    <row r="92" spans="1:12" x14ac:dyDescent="0.25">
      <c r="A92" s="49"/>
      <c r="B92" s="50"/>
      <c r="C92" s="50"/>
      <c r="D92" s="45"/>
      <c r="E92" s="45"/>
      <c r="F92" s="45"/>
      <c r="G92" s="45"/>
      <c r="H92" s="45"/>
      <c r="I92" s="45"/>
      <c r="J92" s="45"/>
      <c r="K92" s="5"/>
      <c r="L92" s="5"/>
    </row>
    <row r="93" spans="1:12" x14ac:dyDescent="0.25">
      <c r="A93" s="46"/>
      <c r="B93" s="47"/>
      <c r="C93" s="47"/>
      <c r="D93" s="45"/>
      <c r="E93" s="45"/>
      <c r="F93" s="45"/>
      <c r="G93" s="45"/>
      <c r="H93" s="45"/>
      <c r="I93" s="45"/>
      <c r="J93" s="45"/>
      <c r="K93" s="5"/>
      <c r="L93" s="5"/>
    </row>
    <row r="94" spans="1:12" x14ac:dyDescent="0.25">
      <c r="A94" s="46"/>
      <c r="B94" s="47"/>
      <c r="C94" s="47"/>
      <c r="D94" s="45"/>
      <c r="E94" s="45"/>
      <c r="F94" s="45"/>
      <c r="G94" s="45"/>
      <c r="H94" s="45"/>
      <c r="I94" s="45"/>
      <c r="J94" s="45"/>
      <c r="K94" s="5"/>
      <c r="L94" s="5"/>
    </row>
    <row r="95" spans="1:12" x14ac:dyDescent="0.25">
      <c r="A95" s="46"/>
      <c r="B95" s="47"/>
      <c r="C95" s="47"/>
      <c r="D95" s="45"/>
      <c r="E95" s="45"/>
      <c r="F95" s="45"/>
      <c r="G95" s="45"/>
      <c r="H95" s="45"/>
      <c r="I95" s="45"/>
      <c r="J95" s="45"/>
      <c r="K95" s="5"/>
      <c r="L95" s="5"/>
    </row>
    <row r="96" spans="1:12" x14ac:dyDescent="0.25">
      <c r="A96" s="51"/>
      <c r="B96" s="52"/>
      <c r="C96" s="52"/>
      <c r="D96" s="45"/>
      <c r="E96" s="45"/>
      <c r="F96" s="45"/>
      <c r="G96" s="45"/>
      <c r="H96" s="45"/>
      <c r="I96" s="45"/>
      <c r="J96" s="45"/>
      <c r="K96" s="5"/>
      <c r="L96" s="5"/>
    </row>
    <row r="97" spans="1:12" x14ac:dyDescent="0.25">
      <c r="A97" s="49"/>
      <c r="B97" s="50"/>
      <c r="C97" s="50"/>
      <c r="D97" s="45"/>
      <c r="E97" s="45"/>
      <c r="F97" s="45"/>
      <c r="G97" s="45"/>
      <c r="H97" s="45"/>
      <c r="I97" s="45"/>
      <c r="J97" s="45"/>
      <c r="K97" s="5"/>
      <c r="L97" s="5"/>
    </row>
    <row r="98" spans="1:12" x14ac:dyDescent="0.25">
      <c r="A98" s="49"/>
      <c r="B98" s="50"/>
      <c r="C98" s="50"/>
      <c r="D98" s="45"/>
      <c r="E98" s="45"/>
      <c r="F98" s="45"/>
      <c r="G98" s="45"/>
      <c r="H98" s="45"/>
      <c r="I98" s="45"/>
      <c r="J98" s="45"/>
      <c r="K98" s="5"/>
      <c r="L98" s="5"/>
    </row>
    <row r="99" spans="1:12" x14ac:dyDescent="0.25">
      <c r="A99" s="53"/>
      <c r="B99" s="54"/>
      <c r="C99" s="47"/>
      <c r="D99" s="55"/>
      <c r="E99" s="45"/>
      <c r="F99" s="55"/>
      <c r="G99" s="55"/>
      <c r="H99" s="55"/>
      <c r="I99" s="55"/>
      <c r="J99" s="55"/>
      <c r="K99" s="5"/>
      <c r="L99" s="5"/>
    </row>
    <row r="100" spans="1:12" x14ac:dyDescent="0.25">
      <c r="A100" s="9" t="s">
        <v>101</v>
      </c>
      <c r="D100" s="56"/>
      <c r="E100" s="56"/>
    </row>
    <row r="101" spans="1:12" x14ac:dyDescent="0.25">
      <c r="A101" s="57" t="str">
        <f>[1]ЗАПОЛНИТЬ!F30</f>
        <v xml:space="preserve">Керівник </v>
      </c>
      <c r="B101" s="1"/>
      <c r="C101" s="57"/>
      <c r="D101" s="152"/>
      <c r="E101" s="152"/>
      <c r="F101" s="57"/>
      <c r="G101" s="147" t="str">
        <f>[1]ЗАПОЛНИТЬ!F26</f>
        <v>Онуфер О.В.</v>
      </c>
      <c r="H101" s="147"/>
      <c r="I101" s="147"/>
      <c r="J101" s="1"/>
      <c r="K101" s="1"/>
      <c r="L101" s="1"/>
    </row>
    <row r="102" spans="1:12" x14ac:dyDescent="0.25">
      <c r="A102" s="1"/>
      <c r="B102" s="57"/>
      <c r="C102" s="57"/>
      <c r="D102" s="148" t="s">
        <v>102</v>
      </c>
      <c r="E102" s="148"/>
      <c r="F102" s="57"/>
      <c r="G102" s="149" t="s">
        <v>103</v>
      </c>
      <c r="H102" s="149"/>
      <c r="I102" s="1"/>
      <c r="J102" s="1"/>
      <c r="K102" s="1"/>
      <c r="L102" s="1"/>
    </row>
    <row r="103" spans="1:12" x14ac:dyDescent="0.25">
      <c r="A103" s="57" t="str">
        <f>[1]ЗАПОЛНИТЬ!F31</f>
        <v>Головний бухгалтер</v>
      </c>
      <c r="B103" s="1"/>
      <c r="C103" s="57"/>
      <c r="D103" s="146"/>
      <c r="E103" s="146"/>
      <c r="F103" s="57"/>
      <c r="G103" s="147" t="str">
        <f>[1]ЗАПОЛНИТЬ!F28</f>
        <v>Пальчикевич І.З.</v>
      </c>
      <c r="H103" s="147"/>
      <c r="I103" s="147"/>
      <c r="J103" s="1"/>
      <c r="K103" s="1"/>
      <c r="L103" s="1"/>
    </row>
    <row r="104" spans="1:12" x14ac:dyDescent="0.25">
      <c r="A104" s="58" t="str">
        <f>[1]ЗАПОЛНИТЬ!C19</f>
        <v>"16" жовтня 2019 року</v>
      </c>
      <c r="B104" s="1"/>
      <c r="C104" s="57"/>
      <c r="D104" s="148" t="s">
        <v>102</v>
      </c>
      <c r="E104" s="148"/>
      <c r="F104" s="1"/>
      <c r="G104" s="149" t="s">
        <v>103</v>
      </c>
      <c r="H104" s="149"/>
      <c r="I104" s="59"/>
      <c r="J104" s="1"/>
      <c r="K104" s="1"/>
      <c r="L104" s="1"/>
    </row>
    <row r="105" spans="1:12" x14ac:dyDescent="0.2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mergeCells count="34">
    <mergeCell ref="A14:C14"/>
    <mergeCell ref="E14:J14"/>
    <mergeCell ref="G1:J3"/>
    <mergeCell ref="A4:J4"/>
    <mergeCell ref="A5:F5"/>
    <mergeCell ref="A6:J6"/>
    <mergeCell ref="B9:G9"/>
    <mergeCell ref="B10:G10"/>
    <mergeCell ref="B11:G11"/>
    <mergeCell ref="A12:C12"/>
    <mergeCell ref="E12:H12"/>
    <mergeCell ref="A13:C13"/>
    <mergeCell ref="E13:J13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9:G21"/>
    <mergeCell ref="J19:J21"/>
    <mergeCell ref="D101:E101"/>
    <mergeCell ref="G101:I101"/>
    <mergeCell ref="D102:E102"/>
    <mergeCell ref="G102:H102"/>
    <mergeCell ref="D103:E103"/>
    <mergeCell ref="G103:I103"/>
    <mergeCell ref="D104:E104"/>
    <mergeCell ref="G104:H104"/>
    <mergeCell ref="H19:H21"/>
    <mergeCell ref="I19:I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workbookViewId="0">
      <selection activeCell="T5" sqref="T5"/>
    </sheetView>
  </sheetViews>
  <sheetFormatPr defaultRowHeight="15" x14ac:dyDescent="0.25"/>
  <cols>
    <col min="1" max="1" width="73.140625" customWidth="1"/>
  </cols>
  <sheetData>
    <row r="1" spans="1:18" x14ac:dyDescent="0.25">
      <c r="A1" s="162" t="s">
        <v>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1:18" x14ac:dyDescent="0.25">
      <c r="A2" s="163" t="str">
        <f>IF([1]ЗАПОЛНИТЬ!$F$7=1,CONCATENATE([1]шапки!A1),CONCATENATE([1]шапки!A1,[1]шапки!C1))</f>
        <v/>
      </c>
      <c r="B2" s="163"/>
      <c r="C2" s="163"/>
      <c r="D2" s="163"/>
      <c r="E2" s="163"/>
      <c r="F2" s="163"/>
      <c r="G2" s="163"/>
      <c r="H2" s="163"/>
      <c r="I2" s="163"/>
      <c r="J2" s="163"/>
      <c r="K2" s="4">
        <f>IF([1]ЗАПОЛНИТЬ!$F$7=1,[1]шапки!C1,[1]шапки!D1)</f>
        <v>0</v>
      </c>
      <c r="L2" s="60"/>
      <c r="M2" s="60"/>
      <c r="N2" s="3" t="str">
        <f>IF([1]ЗАПОЛНИТЬ!$F$7=1,[1]шапки!D1,"")</f>
        <v/>
      </c>
      <c r="O2" s="3"/>
      <c r="P2" s="3"/>
      <c r="Q2" s="3"/>
      <c r="R2" s="3"/>
    </row>
    <row r="3" spans="1:18" x14ac:dyDescent="0.25">
      <c r="A3" s="61"/>
      <c r="B3" s="61"/>
      <c r="C3" s="61"/>
      <c r="D3" s="61"/>
      <c r="E3" s="61"/>
      <c r="F3" s="60"/>
      <c r="G3" s="62"/>
      <c r="H3" s="62"/>
      <c r="I3" s="1"/>
      <c r="J3" s="60"/>
      <c r="K3" s="3"/>
      <c r="L3" s="3"/>
      <c r="M3" s="3"/>
      <c r="N3" s="3"/>
      <c r="O3" s="3"/>
      <c r="P3" s="3"/>
      <c r="Q3" s="3"/>
      <c r="R3" s="3"/>
    </row>
    <row r="4" spans="1:18" x14ac:dyDescent="0.25">
      <c r="A4" s="162" t="str">
        <f>CONCATENATE("за ",[1]ЗАПОЛНИТЬ!$B$17," ",[1]ЗАПОЛНИТЬ!$C$17)</f>
        <v>за 9 місяців 2019 р.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</row>
    <row r="5" spans="1:18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96" t="s">
        <v>2</v>
      </c>
      <c r="R6" s="196"/>
    </row>
    <row r="7" spans="1:18" x14ac:dyDescent="0.25">
      <c r="A7" s="63" t="s">
        <v>3</v>
      </c>
      <c r="B7" s="164" t="str">
        <f>[1]ЗАПОЛНИТЬ!B1</f>
        <v>Жовтим кольором виділені поля для обов'язкового заповнення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92" t="str">
        <f>[1]ЗАПОЛНИТЬ!A11</f>
        <v>тип ліній в таблицях---&gt;&gt;&gt;</v>
      </c>
      <c r="N7" s="192"/>
      <c r="O7" s="64"/>
      <c r="P7" s="5"/>
      <c r="Q7" s="197">
        <f>[1]ЗАПОЛНИТЬ!B11</f>
        <v>0</v>
      </c>
      <c r="R7" s="198"/>
    </row>
    <row r="8" spans="1:18" x14ac:dyDescent="0.25">
      <c r="A8" s="13" t="s">
        <v>5</v>
      </c>
      <c r="B8" s="165" t="str">
        <f>[1]ЗАПОЛНИТЬ!B3</f>
        <v>Йосиповицька СЗОШ І ст.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92" t="str">
        <f>[1]ЗАПОЛНИТЬ!A12</f>
        <v>КОДИ</v>
      </c>
      <c r="N8" s="192"/>
      <c r="O8" s="65"/>
      <c r="P8" s="5"/>
      <c r="Q8" s="193">
        <f>[1]ЗАПОЛНИТЬ!B12</f>
        <v>0</v>
      </c>
      <c r="R8" s="194"/>
    </row>
    <row r="9" spans="1:18" x14ac:dyDescent="0.25">
      <c r="A9" s="13" t="str">
        <f>[1]Ф.2.ЗВЕД!A9</f>
        <v>Установа</v>
      </c>
      <c r="B9" s="165">
        <f>[1]ЗАПОЛНИТЬ!D13</f>
        <v>0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95" t="str">
        <f>[1]ЗАПОЛНИТЬ!A13</f>
        <v>за ЄДРПОУ</v>
      </c>
      <c r="N9" s="195"/>
      <c r="O9" s="65"/>
      <c r="P9" s="5"/>
      <c r="Q9" s="193" t="str">
        <f>[1]ЗАПОЛНИТЬ!B13</f>
        <v>22390562</v>
      </c>
      <c r="R9" s="194"/>
    </row>
    <row r="10" spans="1:18" x14ac:dyDescent="0.25">
      <c r="A10" s="153" t="s">
        <v>9</v>
      </c>
      <c r="B10" s="153"/>
      <c r="C10" s="153"/>
      <c r="D10" s="153"/>
      <c r="E10" s="190">
        <f>[1]ЗАПОЛНИТЬ!H7</f>
        <v>0</v>
      </c>
      <c r="F10" s="190"/>
      <c r="G10" s="187" t="str">
        <f>IF(E10&gt;0,VLOOKUP(E10,'[1]ДовидникКВК(ГОС)'!A$1:B$65536,2,FALSE),"")</f>
        <v/>
      </c>
      <c r="H10" s="187"/>
      <c r="I10" s="187"/>
      <c r="J10" s="187"/>
      <c r="K10" s="187"/>
      <c r="L10" s="187"/>
      <c r="M10" s="187"/>
      <c r="N10" s="187"/>
      <c r="O10" s="187"/>
      <c r="P10" s="66"/>
      <c r="Q10" s="66"/>
      <c r="R10" s="67"/>
    </row>
    <row r="11" spans="1:18" ht="15.75" x14ac:dyDescent="0.25">
      <c r="A11" s="153" t="s">
        <v>10</v>
      </c>
      <c r="B11" s="153"/>
      <c r="C11" s="153"/>
      <c r="D11" s="153"/>
      <c r="E11" s="188"/>
      <c r="F11" s="188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18" x14ac:dyDescent="0.25">
      <c r="A12" s="153" t="s">
        <v>11</v>
      </c>
      <c r="B12" s="153"/>
      <c r="C12" s="153"/>
      <c r="D12" s="153"/>
      <c r="E12" s="186">
        <f>[1]ЗАПОЛНИТЬ!H8</f>
        <v>0</v>
      </c>
      <c r="F12" s="186"/>
      <c r="G12" s="187">
        <f>[1]ЗАПОЛНИТЬ!I8</f>
        <v>0</v>
      </c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</row>
    <row r="13" spans="1:18" ht="28.5" customHeight="1" x14ac:dyDescent="0.25">
      <c r="A13" s="153" t="s">
        <v>12</v>
      </c>
      <c r="B13" s="153"/>
      <c r="C13" s="153"/>
      <c r="D13" s="153"/>
      <c r="E13" s="188"/>
      <c r="F13" s="188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</row>
    <row r="14" spans="1:18" x14ac:dyDescent="0.25">
      <c r="A14" s="68" t="s">
        <v>104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5.75" thickBot="1" x14ac:dyDescent="0.3">
      <c r="A15" s="20" t="s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6.5" thickTop="1" thickBot="1" x14ac:dyDescent="0.3">
      <c r="A16" s="174" t="s">
        <v>15</v>
      </c>
      <c r="B16" s="174" t="s">
        <v>105</v>
      </c>
      <c r="C16" s="174" t="s">
        <v>17</v>
      </c>
      <c r="D16" s="174" t="s">
        <v>18</v>
      </c>
      <c r="E16" s="177" t="s">
        <v>20</v>
      </c>
      <c r="F16" s="179"/>
      <c r="G16" s="174" t="s">
        <v>106</v>
      </c>
      <c r="H16" s="174" t="s">
        <v>107</v>
      </c>
      <c r="I16" s="174" t="s">
        <v>108</v>
      </c>
      <c r="J16" s="174" t="s">
        <v>109</v>
      </c>
      <c r="K16" s="177" t="s">
        <v>22</v>
      </c>
      <c r="L16" s="178"/>
      <c r="M16" s="178"/>
      <c r="N16" s="179"/>
      <c r="O16" s="177" t="s">
        <v>23</v>
      </c>
      <c r="P16" s="179"/>
      <c r="Q16" s="180" t="s">
        <v>24</v>
      </c>
      <c r="R16" s="181"/>
    </row>
    <row r="17" spans="1:18" ht="16.5" thickTop="1" thickBot="1" x14ac:dyDescent="0.3">
      <c r="A17" s="175"/>
      <c r="B17" s="175"/>
      <c r="C17" s="175"/>
      <c r="D17" s="175"/>
      <c r="E17" s="174" t="s">
        <v>110</v>
      </c>
      <c r="F17" s="168" t="s">
        <v>111</v>
      </c>
      <c r="G17" s="175"/>
      <c r="H17" s="175"/>
      <c r="I17" s="175"/>
      <c r="J17" s="175"/>
      <c r="K17" s="174" t="s">
        <v>110</v>
      </c>
      <c r="L17" s="177" t="s">
        <v>112</v>
      </c>
      <c r="M17" s="178"/>
      <c r="N17" s="179"/>
      <c r="O17" s="174" t="s">
        <v>110</v>
      </c>
      <c r="P17" s="172" t="s">
        <v>113</v>
      </c>
      <c r="Q17" s="182"/>
      <c r="R17" s="183"/>
    </row>
    <row r="18" spans="1:18" ht="16.5" thickTop="1" thickBot="1" x14ac:dyDescent="0.3">
      <c r="A18" s="175"/>
      <c r="B18" s="175"/>
      <c r="C18" s="175"/>
      <c r="D18" s="175"/>
      <c r="E18" s="175"/>
      <c r="F18" s="185"/>
      <c r="G18" s="175"/>
      <c r="H18" s="175"/>
      <c r="I18" s="175"/>
      <c r="J18" s="175"/>
      <c r="K18" s="175"/>
      <c r="L18" s="168" t="s">
        <v>114</v>
      </c>
      <c r="M18" s="170" t="s">
        <v>115</v>
      </c>
      <c r="N18" s="171"/>
      <c r="O18" s="175"/>
      <c r="P18" s="184"/>
      <c r="Q18" s="172" t="s">
        <v>110</v>
      </c>
      <c r="R18" s="168" t="s">
        <v>116</v>
      </c>
    </row>
    <row r="19" spans="1:18" ht="42.75" thickTop="1" thickBot="1" x14ac:dyDescent="0.3">
      <c r="A19" s="176"/>
      <c r="B19" s="176"/>
      <c r="C19" s="176"/>
      <c r="D19" s="176"/>
      <c r="E19" s="176"/>
      <c r="F19" s="169"/>
      <c r="G19" s="176"/>
      <c r="H19" s="176"/>
      <c r="I19" s="176"/>
      <c r="J19" s="176"/>
      <c r="K19" s="176"/>
      <c r="L19" s="169"/>
      <c r="M19" s="25" t="s">
        <v>110</v>
      </c>
      <c r="N19" s="69" t="s">
        <v>117</v>
      </c>
      <c r="O19" s="176"/>
      <c r="P19" s="173"/>
      <c r="Q19" s="173"/>
      <c r="R19" s="169"/>
    </row>
    <row r="20" spans="1:18" ht="16.5" thickTop="1" thickBot="1" x14ac:dyDescent="0.3">
      <c r="A20" s="21">
        <v>1</v>
      </c>
      <c r="B20" s="21">
        <v>2</v>
      </c>
      <c r="C20" s="21">
        <v>3</v>
      </c>
      <c r="D20" s="21">
        <v>4</v>
      </c>
      <c r="E20" s="21">
        <v>5</v>
      </c>
      <c r="F20" s="21">
        <v>6</v>
      </c>
      <c r="G20" s="21">
        <v>7</v>
      </c>
      <c r="H20" s="21">
        <v>8</v>
      </c>
      <c r="I20" s="21">
        <v>9</v>
      </c>
      <c r="J20" s="21">
        <v>9</v>
      </c>
      <c r="K20" s="21">
        <v>10</v>
      </c>
      <c r="L20" s="21">
        <v>11</v>
      </c>
      <c r="M20" s="21">
        <v>12</v>
      </c>
      <c r="N20" s="21">
        <v>13</v>
      </c>
      <c r="O20" s="21">
        <v>15</v>
      </c>
      <c r="P20" s="21">
        <v>16</v>
      </c>
      <c r="Q20" s="21">
        <v>14</v>
      </c>
      <c r="R20" s="21">
        <v>15</v>
      </c>
    </row>
    <row r="21" spans="1:18" ht="16.5" thickTop="1" thickBot="1" x14ac:dyDescent="0.3">
      <c r="A21" s="21" t="s">
        <v>118</v>
      </c>
      <c r="B21" s="22" t="s">
        <v>26</v>
      </c>
      <c r="C21" s="23" t="s">
        <v>27</v>
      </c>
      <c r="D21" s="24">
        <f>SUM([1]Ф.4.1.КФК1:Ф.4.1.КФК30!D21)</f>
        <v>0</v>
      </c>
      <c r="E21" s="24">
        <f>SUM([1]Ф.4.1.КФК1:Ф.4.1.КФК30!E21)</f>
        <v>0</v>
      </c>
      <c r="F21" s="24">
        <f>SUM([1]Ф.4.1.КФК1:Ф.4.1.КФК30!F21)</f>
        <v>0</v>
      </c>
      <c r="G21" s="24">
        <f>SUM([1]Ф.4.1.КФК1:Ф.4.1.КФК30!G21)</f>
        <v>0</v>
      </c>
      <c r="H21" s="24">
        <f>SUM([1]Ф.4.1.КФК1:Ф.4.1.КФК30!H21)</f>
        <v>0</v>
      </c>
      <c r="I21" s="24">
        <f>SUM([1]Ф.4.1.КФК1:Ф.4.1.КФК30!I21)</f>
        <v>0</v>
      </c>
      <c r="J21" s="24">
        <f>SUM([1]Ф.4.1.КФК1:Ф.4.1.КФК30!J21)</f>
        <v>0</v>
      </c>
      <c r="K21" s="70" t="s">
        <v>26</v>
      </c>
      <c r="L21" s="70" t="s">
        <v>26</v>
      </c>
      <c r="M21" s="70" t="s">
        <v>26</v>
      </c>
      <c r="N21" s="70" t="s">
        <v>26</v>
      </c>
      <c r="O21" s="70" t="s">
        <v>26</v>
      </c>
      <c r="P21" s="70" t="s">
        <v>26</v>
      </c>
      <c r="Q21" s="24">
        <f>SUM([1]Ф.4.1.КФК1:Ф.4.1.КФК30!Q21)</f>
        <v>0</v>
      </c>
      <c r="R21" s="24">
        <f>SUM([1]Ф.4.1.КФК1:Ф.4.1.КФК30!R21)</f>
        <v>0</v>
      </c>
    </row>
    <row r="22" spans="1:18" ht="16.5" thickTop="1" thickBot="1" x14ac:dyDescent="0.3">
      <c r="A22" s="71" t="s">
        <v>119</v>
      </c>
      <c r="B22" s="22" t="s">
        <v>26</v>
      </c>
      <c r="C22" s="23" t="s">
        <v>29</v>
      </c>
      <c r="D22" s="24">
        <f>SUM([1]Ф.4.1.КФК1:Ф.4.1.КФК30!D22)</f>
        <v>120</v>
      </c>
      <c r="E22" s="70" t="s">
        <v>26</v>
      </c>
      <c r="F22" s="70" t="s">
        <v>26</v>
      </c>
      <c r="G22" s="70" t="s">
        <v>26</v>
      </c>
      <c r="H22" s="70" t="s">
        <v>26</v>
      </c>
      <c r="I22" s="24">
        <f>SUM([1]Ф.4.1.КФК1:Ф.4.1.КФК30!I22)</f>
        <v>270</v>
      </c>
      <c r="J22" s="24">
        <f>SUM([1]Ф.4.1.КФК1:Ф.4.1.КФК30!J22)</f>
        <v>270</v>
      </c>
      <c r="K22" s="70" t="s">
        <v>26</v>
      </c>
      <c r="L22" s="70" t="s">
        <v>26</v>
      </c>
      <c r="M22" s="70" t="s">
        <v>26</v>
      </c>
      <c r="N22" s="70" t="s">
        <v>26</v>
      </c>
      <c r="O22" s="70" t="s">
        <v>26</v>
      </c>
      <c r="P22" s="70" t="s">
        <v>26</v>
      </c>
      <c r="Q22" s="70" t="s">
        <v>26</v>
      </c>
      <c r="R22" s="70" t="s">
        <v>26</v>
      </c>
    </row>
    <row r="23" spans="1:18" ht="16.5" thickTop="1" thickBot="1" x14ac:dyDescent="0.3">
      <c r="A23" s="72" t="s">
        <v>120</v>
      </c>
      <c r="B23" s="22" t="s">
        <v>26</v>
      </c>
      <c r="C23" s="23" t="s">
        <v>31</v>
      </c>
      <c r="D23" s="24">
        <f>SUM([1]Ф.4.1.КФК1:Ф.4.1.КФК30!D23)</f>
        <v>0</v>
      </c>
      <c r="E23" s="70" t="s">
        <v>26</v>
      </c>
      <c r="F23" s="70" t="s">
        <v>26</v>
      </c>
      <c r="G23" s="70" t="s">
        <v>26</v>
      </c>
      <c r="H23" s="70" t="s">
        <v>26</v>
      </c>
      <c r="I23" s="24">
        <f>SUM([1]Ф.4.1.КФК1:Ф.4.1.КФК30!I23)</f>
        <v>0</v>
      </c>
      <c r="J23" s="24">
        <f>SUM([1]Ф.4.1.КФК1:Ф.4.1.КФК30!J23)</f>
        <v>0</v>
      </c>
      <c r="K23" s="70" t="s">
        <v>26</v>
      </c>
      <c r="L23" s="70" t="s">
        <v>26</v>
      </c>
      <c r="M23" s="70" t="s">
        <v>26</v>
      </c>
      <c r="N23" s="70" t="s">
        <v>26</v>
      </c>
      <c r="O23" s="70" t="s">
        <v>26</v>
      </c>
      <c r="P23" s="70" t="s">
        <v>26</v>
      </c>
      <c r="Q23" s="70" t="s">
        <v>26</v>
      </c>
      <c r="R23" s="70" t="s">
        <v>26</v>
      </c>
    </row>
    <row r="24" spans="1:18" ht="16.5" thickTop="1" thickBot="1" x14ac:dyDescent="0.3">
      <c r="A24" s="71" t="s">
        <v>121</v>
      </c>
      <c r="B24" s="22" t="s">
        <v>26</v>
      </c>
      <c r="C24" s="23" t="s">
        <v>33</v>
      </c>
      <c r="D24" s="24">
        <f>SUM([1]Ф.4.1.КФК1:Ф.4.1.КФК30!D24)</f>
        <v>0</v>
      </c>
      <c r="E24" s="70" t="s">
        <v>26</v>
      </c>
      <c r="F24" s="70" t="s">
        <v>26</v>
      </c>
      <c r="G24" s="70" t="s">
        <v>26</v>
      </c>
      <c r="H24" s="70" t="s">
        <v>26</v>
      </c>
      <c r="I24" s="24">
        <f>SUM([1]Ф.4.1.КФК1:Ф.4.1.КФК30!I24)</f>
        <v>0</v>
      </c>
      <c r="J24" s="24">
        <f>SUM([1]Ф.4.1.КФК1:Ф.4.1.КФК30!J24)</f>
        <v>0</v>
      </c>
      <c r="K24" s="70" t="s">
        <v>26</v>
      </c>
      <c r="L24" s="70" t="s">
        <v>26</v>
      </c>
      <c r="M24" s="70" t="s">
        <v>26</v>
      </c>
      <c r="N24" s="70" t="s">
        <v>26</v>
      </c>
      <c r="O24" s="70" t="s">
        <v>26</v>
      </c>
      <c r="P24" s="70" t="s">
        <v>26</v>
      </c>
      <c r="Q24" s="70" t="s">
        <v>26</v>
      </c>
      <c r="R24" s="70" t="s">
        <v>26</v>
      </c>
    </row>
    <row r="25" spans="1:18" ht="16.5" thickTop="1" thickBot="1" x14ac:dyDescent="0.3">
      <c r="A25" s="73" t="s">
        <v>122</v>
      </c>
      <c r="B25" s="22" t="s">
        <v>26</v>
      </c>
      <c r="C25" s="23" t="s">
        <v>35</v>
      </c>
      <c r="D25" s="24">
        <f>SUM([1]Ф.4.1.КФК1:Ф.4.1.КФК30!D25)</f>
        <v>0</v>
      </c>
      <c r="E25" s="70" t="s">
        <v>26</v>
      </c>
      <c r="F25" s="70" t="s">
        <v>26</v>
      </c>
      <c r="G25" s="70" t="s">
        <v>26</v>
      </c>
      <c r="H25" s="70" t="s">
        <v>26</v>
      </c>
      <c r="I25" s="24">
        <f>SUM([1]Ф.4.1.КФК1:Ф.4.1.КФК30!I25)</f>
        <v>0</v>
      </c>
      <c r="J25" s="24">
        <f>SUM([1]Ф.4.1.КФК1:Ф.4.1.КФК30!J25)</f>
        <v>0</v>
      </c>
      <c r="K25" s="70" t="s">
        <v>26</v>
      </c>
      <c r="L25" s="70" t="s">
        <v>26</v>
      </c>
      <c r="M25" s="70" t="s">
        <v>26</v>
      </c>
      <c r="N25" s="70" t="s">
        <v>26</v>
      </c>
      <c r="O25" s="70" t="s">
        <v>26</v>
      </c>
      <c r="P25" s="70" t="s">
        <v>26</v>
      </c>
      <c r="Q25" s="70" t="s">
        <v>26</v>
      </c>
      <c r="R25" s="70" t="s">
        <v>26</v>
      </c>
    </row>
    <row r="26" spans="1:18" ht="16.5" thickTop="1" thickBot="1" x14ac:dyDescent="0.3">
      <c r="A26" s="71" t="s">
        <v>123</v>
      </c>
      <c r="B26" s="22" t="s">
        <v>26</v>
      </c>
      <c r="C26" s="23" t="s">
        <v>37</v>
      </c>
      <c r="D26" s="24">
        <f>SUM([1]Ф.4.1.КФК1:Ф.4.1.КФК30!D26)</f>
        <v>0</v>
      </c>
      <c r="E26" s="70" t="s">
        <v>26</v>
      </c>
      <c r="F26" s="70" t="s">
        <v>26</v>
      </c>
      <c r="G26" s="70" t="s">
        <v>26</v>
      </c>
      <c r="H26" s="70" t="s">
        <v>26</v>
      </c>
      <c r="I26" s="70" t="s">
        <v>26</v>
      </c>
      <c r="J26" s="70" t="s">
        <v>26</v>
      </c>
      <c r="K26" s="70" t="s">
        <v>26</v>
      </c>
      <c r="L26" s="70" t="s">
        <v>26</v>
      </c>
      <c r="M26" s="70" t="s">
        <v>26</v>
      </c>
      <c r="N26" s="70" t="s">
        <v>26</v>
      </c>
      <c r="O26" s="70" t="s">
        <v>26</v>
      </c>
      <c r="P26" s="70" t="s">
        <v>26</v>
      </c>
      <c r="Q26" s="70" t="s">
        <v>26</v>
      </c>
      <c r="R26" s="70" t="s">
        <v>26</v>
      </c>
    </row>
    <row r="27" spans="1:18" ht="16.5" thickTop="1" thickBot="1" x14ac:dyDescent="0.3">
      <c r="A27" s="21" t="s">
        <v>124</v>
      </c>
      <c r="B27" s="21" t="s">
        <v>26</v>
      </c>
      <c r="C27" s="23" t="s">
        <v>39</v>
      </c>
      <c r="D27" s="24">
        <f>SUM([1]Ф.4.1.КФК1:Ф.4.1.КФК30!D27)</f>
        <v>0</v>
      </c>
      <c r="E27" s="70" t="s">
        <v>26</v>
      </c>
      <c r="F27" s="70" t="s">
        <v>26</v>
      </c>
      <c r="G27" s="70" t="s">
        <v>26</v>
      </c>
      <c r="H27" s="70" t="s">
        <v>26</v>
      </c>
      <c r="I27" s="70" t="s">
        <v>26</v>
      </c>
      <c r="J27" s="70" t="s">
        <v>26</v>
      </c>
      <c r="K27" s="24">
        <f>SUM([1]Ф.4.1.КФК1:Ф.4.1.КФК30!K27)</f>
        <v>0</v>
      </c>
      <c r="L27" s="24">
        <f>SUM([1]Ф.4.1.КФК1:Ф.4.1.КФК30!L27)</f>
        <v>0</v>
      </c>
      <c r="M27" s="24">
        <f>SUM([1]Ф.4.1.КФК1:Ф.4.1.КФК30!M27)</f>
        <v>0</v>
      </c>
      <c r="N27" s="24">
        <f>SUM([1]Ф.4.1.КФК1:Ф.4.1.КФК30!N27)</f>
        <v>0</v>
      </c>
      <c r="O27" s="24">
        <f>SUM([1]Ф.4.1.КФК1:Ф.4.1.КФК30!O27)</f>
        <v>0</v>
      </c>
      <c r="P27" s="24">
        <f>SUM([1]Ф.4.1.КФК1:Ф.4.1.КФК30!P27)</f>
        <v>0</v>
      </c>
      <c r="Q27" s="70" t="s">
        <v>26</v>
      </c>
      <c r="R27" s="70" t="s">
        <v>26</v>
      </c>
    </row>
    <row r="28" spans="1:18" ht="16.5" thickTop="1" thickBot="1" x14ac:dyDescent="0.3">
      <c r="A28" s="74" t="s">
        <v>125</v>
      </c>
      <c r="B28" s="22"/>
      <c r="C28" s="23"/>
      <c r="D28" s="24"/>
      <c r="E28" s="24"/>
      <c r="F28" s="70"/>
      <c r="G28" s="70"/>
      <c r="H28" s="70"/>
      <c r="I28" s="70"/>
      <c r="J28" s="70"/>
      <c r="K28" s="24"/>
      <c r="L28" s="24"/>
      <c r="M28" s="24"/>
      <c r="N28" s="24"/>
      <c r="O28" s="24"/>
      <c r="P28" s="24"/>
      <c r="Q28" s="70"/>
      <c r="R28" s="70"/>
    </row>
    <row r="29" spans="1:18" ht="16.5" thickTop="1" thickBot="1" x14ac:dyDescent="0.3">
      <c r="A29" s="22" t="s">
        <v>126</v>
      </c>
      <c r="B29" s="22">
        <v>2000</v>
      </c>
      <c r="C29" s="23" t="s">
        <v>41</v>
      </c>
      <c r="D29" s="24">
        <f>SUM([1]Ф.4.1.КФК1:Ф.4.1.КФК30!D29)</f>
        <v>0</v>
      </c>
      <c r="E29" s="70" t="s">
        <v>26</v>
      </c>
      <c r="F29" s="70" t="s">
        <v>26</v>
      </c>
      <c r="G29" s="70" t="s">
        <v>26</v>
      </c>
      <c r="H29" s="70" t="s">
        <v>26</v>
      </c>
      <c r="I29" s="70" t="s">
        <v>26</v>
      </c>
      <c r="J29" s="70" t="s">
        <v>26</v>
      </c>
      <c r="K29" s="24">
        <f>SUM([1]Ф.4.1.КФК1:Ф.4.1.КФК30!K29)</f>
        <v>0</v>
      </c>
      <c r="L29" s="24">
        <f>SUM([1]Ф.4.1.КФК1:Ф.4.1.КФК30!L29)</f>
        <v>0</v>
      </c>
      <c r="M29" s="24">
        <f>SUM([1]Ф.4.1.КФК1:Ф.4.1.КФК30!M29)</f>
        <v>0</v>
      </c>
      <c r="N29" s="24">
        <f>SUM([1]Ф.4.1.КФК1:Ф.4.1.КФК30!N29)</f>
        <v>0</v>
      </c>
      <c r="O29" s="24">
        <f>SUM([1]Ф.4.1.КФК1:Ф.4.1.КФК30!O29)</f>
        <v>0</v>
      </c>
      <c r="P29" s="24">
        <f>SUM([1]Ф.4.1.КФК1:Ф.4.1.КФК30!P29)</f>
        <v>0</v>
      </c>
      <c r="Q29" s="70" t="s">
        <v>26</v>
      </c>
      <c r="R29" s="70" t="s">
        <v>26</v>
      </c>
    </row>
    <row r="30" spans="1:18" ht="16.5" thickTop="1" thickBot="1" x14ac:dyDescent="0.3">
      <c r="A30" s="26" t="s">
        <v>30</v>
      </c>
      <c r="B30" s="22">
        <v>2100</v>
      </c>
      <c r="C30" s="23" t="s">
        <v>43</v>
      </c>
      <c r="D30" s="24">
        <f>SUM([1]Ф.4.1.КФК1:Ф.4.1.КФК30!D30)</f>
        <v>0</v>
      </c>
      <c r="E30" s="70" t="s">
        <v>26</v>
      </c>
      <c r="F30" s="70" t="s">
        <v>26</v>
      </c>
      <c r="G30" s="70" t="s">
        <v>26</v>
      </c>
      <c r="H30" s="70" t="s">
        <v>26</v>
      </c>
      <c r="I30" s="70" t="s">
        <v>26</v>
      </c>
      <c r="J30" s="70" t="s">
        <v>26</v>
      </c>
      <c r="K30" s="24">
        <f>SUM([1]Ф.4.1.КФК1:Ф.4.1.КФК30!K30)</f>
        <v>0</v>
      </c>
      <c r="L30" s="24">
        <f>SUM([1]Ф.4.1.КФК1:Ф.4.1.КФК30!L30)</f>
        <v>0</v>
      </c>
      <c r="M30" s="24">
        <f>SUM([1]Ф.4.1.КФК1:Ф.4.1.КФК30!M30)</f>
        <v>0</v>
      </c>
      <c r="N30" s="24">
        <f>SUM([1]Ф.4.1.КФК1:Ф.4.1.КФК30!N30)</f>
        <v>0</v>
      </c>
      <c r="O30" s="24">
        <f>SUM([1]Ф.4.1.КФК1:Ф.4.1.КФК30!O30)</f>
        <v>0</v>
      </c>
      <c r="P30" s="24">
        <f>SUM([1]Ф.4.1.КФК1:Ф.4.1.КФК30!P30)</f>
        <v>0</v>
      </c>
      <c r="Q30" s="70" t="s">
        <v>26</v>
      </c>
      <c r="R30" s="70" t="s">
        <v>26</v>
      </c>
    </row>
    <row r="31" spans="1:18" ht="16.5" thickTop="1" thickBot="1" x14ac:dyDescent="0.3">
      <c r="A31" s="27" t="s">
        <v>32</v>
      </c>
      <c r="B31" s="28">
        <v>2110</v>
      </c>
      <c r="C31" s="28">
        <v>100</v>
      </c>
      <c r="D31" s="24">
        <f>SUM([1]Ф.4.1.КФК1:Ф.4.1.КФК30!D31)</f>
        <v>0</v>
      </c>
      <c r="E31" s="70" t="s">
        <v>26</v>
      </c>
      <c r="F31" s="70" t="s">
        <v>26</v>
      </c>
      <c r="G31" s="70" t="s">
        <v>26</v>
      </c>
      <c r="H31" s="70" t="s">
        <v>26</v>
      </c>
      <c r="I31" s="70" t="s">
        <v>26</v>
      </c>
      <c r="J31" s="70" t="s">
        <v>26</v>
      </c>
      <c r="K31" s="24">
        <f>SUM([1]Ф.4.1.КФК1:Ф.4.1.КФК30!K31)</f>
        <v>0</v>
      </c>
      <c r="L31" s="24">
        <f>SUM([1]Ф.4.1.КФК1:Ф.4.1.КФК30!L31)</f>
        <v>0</v>
      </c>
      <c r="M31" s="24">
        <f>SUM([1]Ф.4.1.КФК1:Ф.4.1.КФК30!M31)</f>
        <v>0</v>
      </c>
      <c r="N31" s="24">
        <f>SUM([1]Ф.4.1.КФК1:Ф.4.1.КФК30!N31)</f>
        <v>0</v>
      </c>
      <c r="O31" s="24">
        <f>SUM([1]Ф.4.1.КФК1:Ф.4.1.КФК30!O31)</f>
        <v>0</v>
      </c>
      <c r="P31" s="24">
        <f>SUM([1]Ф.4.1.КФК1:Ф.4.1.КФК30!P31)</f>
        <v>0</v>
      </c>
      <c r="Q31" s="70" t="s">
        <v>26</v>
      </c>
      <c r="R31" s="70" t="s">
        <v>26</v>
      </c>
    </row>
    <row r="32" spans="1:18" ht="16.5" thickTop="1" thickBot="1" x14ac:dyDescent="0.3">
      <c r="A32" s="30" t="s">
        <v>34</v>
      </c>
      <c r="B32" s="25">
        <v>2111</v>
      </c>
      <c r="C32" s="25">
        <v>110</v>
      </c>
      <c r="D32" s="24">
        <f>SUM([1]Ф.4.1.КФК1:Ф.4.1.КФК30!D32)</f>
        <v>0</v>
      </c>
      <c r="E32" s="70" t="s">
        <v>26</v>
      </c>
      <c r="F32" s="70" t="s">
        <v>26</v>
      </c>
      <c r="G32" s="70" t="s">
        <v>26</v>
      </c>
      <c r="H32" s="70" t="s">
        <v>26</v>
      </c>
      <c r="I32" s="70" t="s">
        <v>26</v>
      </c>
      <c r="J32" s="70" t="s">
        <v>26</v>
      </c>
      <c r="K32" s="24">
        <f>SUM([1]Ф.4.1.КФК1:Ф.4.1.КФК30!K32)</f>
        <v>0</v>
      </c>
      <c r="L32" s="24">
        <f>SUM([1]Ф.4.1.КФК1:Ф.4.1.КФК30!L32)</f>
        <v>0</v>
      </c>
      <c r="M32" s="24">
        <f>SUM([1]Ф.4.1.КФК1:Ф.4.1.КФК30!M32)</f>
        <v>0</v>
      </c>
      <c r="N32" s="24">
        <f>SUM([1]Ф.4.1.КФК1:Ф.4.1.КФК30!N32)</f>
        <v>0</v>
      </c>
      <c r="O32" s="24">
        <f>SUM([1]Ф.4.1.КФК1:Ф.4.1.КФК30!O32)</f>
        <v>0</v>
      </c>
      <c r="P32" s="24">
        <f>SUM([1]Ф.4.1.КФК1:Ф.4.1.КФК30!P32)</f>
        <v>0</v>
      </c>
      <c r="Q32" s="70" t="s">
        <v>26</v>
      </c>
      <c r="R32" s="70" t="s">
        <v>26</v>
      </c>
    </row>
    <row r="33" spans="1:18" ht="16.5" thickTop="1" thickBot="1" x14ac:dyDescent="0.3">
      <c r="A33" s="30" t="s">
        <v>36</v>
      </c>
      <c r="B33" s="25">
        <v>2112</v>
      </c>
      <c r="C33" s="25">
        <v>120</v>
      </c>
      <c r="D33" s="24">
        <f>SUM([1]Ф.4.1.КФК1:Ф.4.1.КФК30!D33)</f>
        <v>0</v>
      </c>
      <c r="E33" s="70" t="s">
        <v>26</v>
      </c>
      <c r="F33" s="70" t="s">
        <v>26</v>
      </c>
      <c r="G33" s="70" t="s">
        <v>26</v>
      </c>
      <c r="H33" s="70" t="s">
        <v>26</v>
      </c>
      <c r="I33" s="70" t="s">
        <v>26</v>
      </c>
      <c r="J33" s="70" t="s">
        <v>26</v>
      </c>
      <c r="K33" s="24">
        <f>SUM([1]Ф.4.1.КФК1:Ф.4.1.КФК30!K33)</f>
        <v>0</v>
      </c>
      <c r="L33" s="24">
        <f>SUM([1]Ф.4.1.КФК1:Ф.4.1.КФК30!L33)</f>
        <v>0</v>
      </c>
      <c r="M33" s="24">
        <f>SUM([1]Ф.4.1.КФК1:Ф.4.1.КФК30!M33)</f>
        <v>0</v>
      </c>
      <c r="N33" s="24">
        <f>SUM([1]Ф.4.1.КФК1:Ф.4.1.КФК30!N33)</f>
        <v>0</v>
      </c>
      <c r="O33" s="24">
        <f>SUM([1]Ф.4.1.КФК1:Ф.4.1.КФК30!O33)</f>
        <v>0</v>
      </c>
      <c r="P33" s="24">
        <f>SUM([1]Ф.4.1.КФК1:Ф.4.1.КФК30!P33)</f>
        <v>0</v>
      </c>
      <c r="Q33" s="70" t="s">
        <v>26</v>
      </c>
      <c r="R33" s="70" t="s">
        <v>26</v>
      </c>
    </row>
    <row r="34" spans="1:18" ht="16.5" thickTop="1" thickBot="1" x14ac:dyDescent="0.3">
      <c r="A34" s="32" t="s">
        <v>38</v>
      </c>
      <c r="B34" s="28">
        <v>2120</v>
      </c>
      <c r="C34" s="28">
        <v>130</v>
      </c>
      <c r="D34" s="24">
        <f>SUM([1]Ф.4.1.КФК1:Ф.4.1.КФК30!D34)</f>
        <v>0</v>
      </c>
      <c r="E34" s="70" t="s">
        <v>26</v>
      </c>
      <c r="F34" s="70" t="s">
        <v>26</v>
      </c>
      <c r="G34" s="70" t="s">
        <v>26</v>
      </c>
      <c r="H34" s="70" t="s">
        <v>26</v>
      </c>
      <c r="I34" s="70" t="s">
        <v>26</v>
      </c>
      <c r="J34" s="70" t="s">
        <v>26</v>
      </c>
      <c r="K34" s="24">
        <f>SUM([1]Ф.4.1.КФК1:Ф.4.1.КФК30!K34)</f>
        <v>0</v>
      </c>
      <c r="L34" s="24">
        <f>SUM([1]Ф.4.1.КФК1:Ф.4.1.КФК30!L34)</f>
        <v>0</v>
      </c>
      <c r="M34" s="24">
        <f>SUM([1]Ф.4.1.КФК1:Ф.4.1.КФК30!M34)</f>
        <v>0</v>
      </c>
      <c r="N34" s="24">
        <f>SUM([1]Ф.4.1.КФК1:Ф.4.1.КФК30!N34)</f>
        <v>0</v>
      </c>
      <c r="O34" s="24">
        <f>SUM([1]Ф.4.1.КФК1:Ф.4.1.КФК30!O34)</f>
        <v>0</v>
      </c>
      <c r="P34" s="24">
        <f>SUM([1]Ф.4.1.КФК1:Ф.4.1.КФК30!P34)</f>
        <v>0</v>
      </c>
      <c r="Q34" s="70" t="s">
        <v>26</v>
      </c>
      <c r="R34" s="70" t="s">
        <v>26</v>
      </c>
    </row>
    <row r="35" spans="1:18" ht="16.5" thickTop="1" thickBot="1" x14ac:dyDescent="0.3">
      <c r="A35" s="33" t="s">
        <v>40</v>
      </c>
      <c r="B35" s="22">
        <v>2200</v>
      </c>
      <c r="C35" s="22">
        <v>140</v>
      </c>
      <c r="D35" s="24">
        <f>SUM([1]Ф.4.1.КФК1:Ф.4.1.КФК30!D35)</f>
        <v>0</v>
      </c>
      <c r="E35" s="70" t="s">
        <v>26</v>
      </c>
      <c r="F35" s="70" t="s">
        <v>26</v>
      </c>
      <c r="G35" s="70" t="s">
        <v>26</v>
      </c>
      <c r="H35" s="70" t="s">
        <v>26</v>
      </c>
      <c r="I35" s="70" t="s">
        <v>26</v>
      </c>
      <c r="J35" s="70" t="s">
        <v>26</v>
      </c>
      <c r="K35" s="24">
        <f>SUM([1]Ф.4.1.КФК1:Ф.4.1.КФК30!K35)</f>
        <v>0</v>
      </c>
      <c r="L35" s="24">
        <f>SUM([1]Ф.4.1.КФК1:Ф.4.1.КФК30!L35)</f>
        <v>0</v>
      </c>
      <c r="M35" s="24">
        <f>SUM([1]Ф.4.1.КФК1:Ф.4.1.КФК30!M35)</f>
        <v>0</v>
      </c>
      <c r="N35" s="24">
        <f>SUM([1]Ф.4.1.КФК1:Ф.4.1.КФК30!N35)</f>
        <v>0</v>
      </c>
      <c r="O35" s="24">
        <f>SUM([1]Ф.4.1.КФК1:Ф.4.1.КФК30!O35)</f>
        <v>0</v>
      </c>
      <c r="P35" s="24">
        <f>SUM([1]Ф.4.1.КФК1:Ф.4.1.КФК30!P35)</f>
        <v>0</v>
      </c>
      <c r="Q35" s="70" t="s">
        <v>26</v>
      </c>
      <c r="R35" s="70" t="s">
        <v>26</v>
      </c>
    </row>
    <row r="36" spans="1:18" ht="16.5" thickTop="1" thickBot="1" x14ac:dyDescent="0.3">
      <c r="A36" s="27" t="s">
        <v>42</v>
      </c>
      <c r="B36" s="28">
        <v>2210</v>
      </c>
      <c r="C36" s="28">
        <v>150</v>
      </c>
      <c r="D36" s="24">
        <f>SUM([1]Ф.4.1.КФК1:Ф.4.1.КФК30!D36)</f>
        <v>0</v>
      </c>
      <c r="E36" s="70" t="s">
        <v>26</v>
      </c>
      <c r="F36" s="70" t="s">
        <v>26</v>
      </c>
      <c r="G36" s="70" t="s">
        <v>26</v>
      </c>
      <c r="H36" s="70" t="s">
        <v>26</v>
      </c>
      <c r="I36" s="70" t="s">
        <v>26</v>
      </c>
      <c r="J36" s="70" t="s">
        <v>26</v>
      </c>
      <c r="K36" s="24">
        <f>SUM([1]Ф.4.1.КФК1:Ф.4.1.КФК30!K36)</f>
        <v>0</v>
      </c>
      <c r="L36" s="24">
        <f>SUM([1]Ф.4.1.КФК1:Ф.4.1.КФК30!L36)</f>
        <v>0</v>
      </c>
      <c r="M36" s="24">
        <f>SUM([1]Ф.4.1.КФК1:Ф.4.1.КФК30!M36)</f>
        <v>0</v>
      </c>
      <c r="N36" s="24">
        <f>SUM([1]Ф.4.1.КФК1:Ф.4.1.КФК30!N36)</f>
        <v>0</v>
      </c>
      <c r="O36" s="24">
        <f>SUM([1]Ф.4.1.КФК1:Ф.4.1.КФК30!O36)</f>
        <v>0</v>
      </c>
      <c r="P36" s="24">
        <f>SUM([1]Ф.4.1.КФК1:Ф.4.1.КФК30!P36)</f>
        <v>0</v>
      </c>
      <c r="Q36" s="70" t="s">
        <v>26</v>
      </c>
      <c r="R36" s="70" t="s">
        <v>26</v>
      </c>
    </row>
    <row r="37" spans="1:18" ht="16.5" thickTop="1" thickBot="1" x14ac:dyDescent="0.3">
      <c r="A37" s="27" t="s">
        <v>44</v>
      </c>
      <c r="B37" s="28">
        <v>2220</v>
      </c>
      <c r="C37" s="28">
        <v>160</v>
      </c>
      <c r="D37" s="24">
        <f>SUM([1]Ф.4.1.КФК1:Ф.4.1.КФК30!D37)</f>
        <v>0</v>
      </c>
      <c r="E37" s="70" t="s">
        <v>26</v>
      </c>
      <c r="F37" s="70" t="s">
        <v>26</v>
      </c>
      <c r="G37" s="70" t="s">
        <v>26</v>
      </c>
      <c r="H37" s="70" t="s">
        <v>26</v>
      </c>
      <c r="I37" s="70" t="s">
        <v>26</v>
      </c>
      <c r="J37" s="70" t="s">
        <v>26</v>
      </c>
      <c r="K37" s="24">
        <f>SUM([1]Ф.4.1.КФК1:Ф.4.1.КФК30!K37)</f>
        <v>0</v>
      </c>
      <c r="L37" s="24">
        <f>SUM([1]Ф.4.1.КФК1:Ф.4.1.КФК30!L37)</f>
        <v>0</v>
      </c>
      <c r="M37" s="24">
        <f>SUM([1]Ф.4.1.КФК1:Ф.4.1.КФК30!M37)</f>
        <v>0</v>
      </c>
      <c r="N37" s="24">
        <f>SUM([1]Ф.4.1.КФК1:Ф.4.1.КФК30!N37)</f>
        <v>0</v>
      </c>
      <c r="O37" s="24">
        <f>SUM([1]Ф.4.1.КФК1:Ф.4.1.КФК30!O37)</f>
        <v>0</v>
      </c>
      <c r="P37" s="24">
        <f>SUM([1]Ф.4.1.КФК1:Ф.4.1.КФК30!P37)</f>
        <v>0</v>
      </c>
      <c r="Q37" s="70" t="s">
        <v>26</v>
      </c>
      <c r="R37" s="70" t="s">
        <v>26</v>
      </c>
    </row>
    <row r="38" spans="1:18" ht="16.5" thickTop="1" thickBot="1" x14ac:dyDescent="0.3">
      <c r="A38" s="27" t="s">
        <v>45</v>
      </c>
      <c r="B38" s="28">
        <v>2230</v>
      </c>
      <c r="C38" s="28">
        <v>170</v>
      </c>
      <c r="D38" s="24">
        <f>SUM([1]Ф.4.1.КФК1:Ф.4.1.КФК30!D38)</f>
        <v>0</v>
      </c>
      <c r="E38" s="70" t="s">
        <v>26</v>
      </c>
      <c r="F38" s="70" t="s">
        <v>26</v>
      </c>
      <c r="G38" s="70" t="s">
        <v>26</v>
      </c>
      <c r="H38" s="70" t="s">
        <v>26</v>
      </c>
      <c r="I38" s="70" t="s">
        <v>26</v>
      </c>
      <c r="J38" s="70" t="s">
        <v>26</v>
      </c>
      <c r="K38" s="24">
        <f>SUM([1]Ф.4.1.КФК1:Ф.4.1.КФК30!K38)</f>
        <v>0</v>
      </c>
      <c r="L38" s="24">
        <f>SUM([1]Ф.4.1.КФК1:Ф.4.1.КФК30!L38)</f>
        <v>0</v>
      </c>
      <c r="M38" s="24">
        <f>SUM([1]Ф.4.1.КФК1:Ф.4.1.КФК30!M38)</f>
        <v>0</v>
      </c>
      <c r="N38" s="24">
        <f>SUM([1]Ф.4.1.КФК1:Ф.4.1.КФК30!N38)</f>
        <v>0</v>
      </c>
      <c r="O38" s="24">
        <f>SUM([1]Ф.4.1.КФК1:Ф.4.1.КФК30!O38)</f>
        <v>0</v>
      </c>
      <c r="P38" s="24">
        <f>SUM([1]Ф.4.1.КФК1:Ф.4.1.КФК30!P38)</f>
        <v>0</v>
      </c>
      <c r="Q38" s="70" t="s">
        <v>26</v>
      </c>
      <c r="R38" s="70" t="s">
        <v>26</v>
      </c>
    </row>
    <row r="39" spans="1:18" ht="16.5" thickTop="1" thickBot="1" x14ac:dyDescent="0.3">
      <c r="A39" s="27" t="s">
        <v>46</v>
      </c>
      <c r="B39" s="28">
        <v>2240</v>
      </c>
      <c r="C39" s="28">
        <v>180</v>
      </c>
      <c r="D39" s="24">
        <f>SUM([1]Ф.4.1.КФК1:Ф.4.1.КФК30!D39)</f>
        <v>0</v>
      </c>
      <c r="E39" s="70" t="s">
        <v>26</v>
      </c>
      <c r="F39" s="70" t="s">
        <v>26</v>
      </c>
      <c r="G39" s="70" t="s">
        <v>26</v>
      </c>
      <c r="H39" s="70" t="s">
        <v>26</v>
      </c>
      <c r="I39" s="70" t="s">
        <v>26</v>
      </c>
      <c r="J39" s="70" t="s">
        <v>26</v>
      </c>
      <c r="K39" s="24">
        <f>SUM([1]Ф.4.1.КФК1:Ф.4.1.КФК30!K39)</f>
        <v>0</v>
      </c>
      <c r="L39" s="24">
        <f>SUM([1]Ф.4.1.КФК1:Ф.4.1.КФК30!L39)</f>
        <v>0</v>
      </c>
      <c r="M39" s="24">
        <f>SUM([1]Ф.4.1.КФК1:Ф.4.1.КФК30!M39)</f>
        <v>0</v>
      </c>
      <c r="N39" s="24">
        <f>SUM([1]Ф.4.1.КФК1:Ф.4.1.КФК30!N39)</f>
        <v>0</v>
      </c>
      <c r="O39" s="24">
        <f>SUM([1]Ф.4.1.КФК1:Ф.4.1.КФК30!O39)</f>
        <v>0</v>
      </c>
      <c r="P39" s="24">
        <f>SUM([1]Ф.4.1.КФК1:Ф.4.1.КФК30!P39)</f>
        <v>0</v>
      </c>
      <c r="Q39" s="70" t="s">
        <v>26</v>
      </c>
      <c r="R39" s="70" t="s">
        <v>26</v>
      </c>
    </row>
    <row r="40" spans="1:18" ht="16.5" thickTop="1" thickBot="1" x14ac:dyDescent="0.3">
      <c r="A40" s="27" t="s">
        <v>47</v>
      </c>
      <c r="B40" s="28">
        <v>2250</v>
      </c>
      <c r="C40" s="28">
        <v>190</v>
      </c>
      <c r="D40" s="24">
        <f>SUM([1]Ф.4.1.КФК1:Ф.4.1.КФК30!D40)</f>
        <v>0</v>
      </c>
      <c r="E40" s="70" t="s">
        <v>26</v>
      </c>
      <c r="F40" s="70" t="s">
        <v>26</v>
      </c>
      <c r="G40" s="70" t="s">
        <v>26</v>
      </c>
      <c r="H40" s="70" t="s">
        <v>26</v>
      </c>
      <c r="I40" s="70" t="s">
        <v>26</v>
      </c>
      <c r="J40" s="70" t="s">
        <v>26</v>
      </c>
      <c r="K40" s="24">
        <f>SUM([1]Ф.4.1.КФК1:Ф.4.1.КФК30!K40)</f>
        <v>0</v>
      </c>
      <c r="L40" s="24">
        <f>SUM([1]Ф.4.1.КФК1:Ф.4.1.КФК30!L40)</f>
        <v>0</v>
      </c>
      <c r="M40" s="24">
        <f>SUM([1]Ф.4.1.КФК1:Ф.4.1.КФК30!M40)</f>
        <v>0</v>
      </c>
      <c r="N40" s="24">
        <f>SUM([1]Ф.4.1.КФК1:Ф.4.1.КФК30!N40)</f>
        <v>0</v>
      </c>
      <c r="O40" s="24">
        <f>SUM([1]Ф.4.1.КФК1:Ф.4.1.КФК30!O40)</f>
        <v>0</v>
      </c>
      <c r="P40" s="24">
        <f>SUM([1]Ф.4.1.КФК1:Ф.4.1.КФК30!P40)</f>
        <v>0</v>
      </c>
      <c r="Q40" s="70" t="s">
        <v>26</v>
      </c>
      <c r="R40" s="70" t="s">
        <v>26</v>
      </c>
    </row>
    <row r="41" spans="1:18" ht="16.5" thickTop="1" thickBot="1" x14ac:dyDescent="0.3">
      <c r="A41" s="32" t="s">
        <v>48</v>
      </c>
      <c r="B41" s="28">
        <v>2260</v>
      </c>
      <c r="C41" s="28">
        <v>200</v>
      </c>
      <c r="D41" s="24">
        <f>SUM([1]Ф.4.1.КФК1:Ф.4.1.КФК30!D41)</f>
        <v>0</v>
      </c>
      <c r="E41" s="70" t="s">
        <v>26</v>
      </c>
      <c r="F41" s="70" t="s">
        <v>26</v>
      </c>
      <c r="G41" s="70" t="s">
        <v>26</v>
      </c>
      <c r="H41" s="70" t="s">
        <v>26</v>
      </c>
      <c r="I41" s="70" t="s">
        <v>26</v>
      </c>
      <c r="J41" s="70" t="s">
        <v>26</v>
      </c>
      <c r="K41" s="24">
        <f>SUM([1]Ф.4.1.КФК1:Ф.4.1.КФК30!K41)</f>
        <v>0</v>
      </c>
      <c r="L41" s="24">
        <f>SUM([1]Ф.4.1.КФК1:Ф.4.1.КФК30!L41)</f>
        <v>0</v>
      </c>
      <c r="M41" s="24">
        <f>SUM([1]Ф.4.1.КФК1:Ф.4.1.КФК30!M41)</f>
        <v>0</v>
      </c>
      <c r="N41" s="24">
        <f>SUM([1]Ф.4.1.КФК1:Ф.4.1.КФК30!N41)</f>
        <v>0</v>
      </c>
      <c r="O41" s="24">
        <f>SUM([1]Ф.4.1.КФК1:Ф.4.1.КФК30!O41)</f>
        <v>0</v>
      </c>
      <c r="P41" s="24">
        <f>SUM([1]Ф.4.1.КФК1:Ф.4.1.КФК30!P41)</f>
        <v>0</v>
      </c>
      <c r="Q41" s="70" t="s">
        <v>26</v>
      </c>
      <c r="R41" s="70" t="s">
        <v>26</v>
      </c>
    </row>
    <row r="42" spans="1:18" ht="16.5" thickTop="1" thickBot="1" x14ac:dyDescent="0.3">
      <c r="A42" s="32" t="s">
        <v>49</v>
      </c>
      <c r="B42" s="28">
        <v>2270</v>
      </c>
      <c r="C42" s="28">
        <v>210</v>
      </c>
      <c r="D42" s="24">
        <f>SUM([1]Ф.4.1.КФК1:Ф.4.1.КФК30!D42)</f>
        <v>0</v>
      </c>
      <c r="E42" s="70" t="s">
        <v>26</v>
      </c>
      <c r="F42" s="70" t="s">
        <v>26</v>
      </c>
      <c r="G42" s="70" t="s">
        <v>26</v>
      </c>
      <c r="H42" s="70" t="s">
        <v>26</v>
      </c>
      <c r="I42" s="70" t="s">
        <v>26</v>
      </c>
      <c r="J42" s="70" t="s">
        <v>26</v>
      </c>
      <c r="K42" s="24">
        <f>SUM([1]Ф.4.1.КФК1:Ф.4.1.КФК30!K42)</f>
        <v>0</v>
      </c>
      <c r="L42" s="24">
        <f>SUM([1]Ф.4.1.КФК1:Ф.4.1.КФК30!L42)</f>
        <v>0</v>
      </c>
      <c r="M42" s="24">
        <f>SUM([1]Ф.4.1.КФК1:Ф.4.1.КФК30!M42)</f>
        <v>0</v>
      </c>
      <c r="N42" s="24">
        <f>SUM([1]Ф.4.1.КФК1:Ф.4.1.КФК30!N42)</f>
        <v>0</v>
      </c>
      <c r="O42" s="24">
        <f>SUM([1]Ф.4.1.КФК1:Ф.4.1.КФК30!O42)</f>
        <v>0</v>
      </c>
      <c r="P42" s="24">
        <f>SUM([1]Ф.4.1.КФК1:Ф.4.1.КФК30!P42)</f>
        <v>0</v>
      </c>
      <c r="Q42" s="70" t="s">
        <v>26</v>
      </c>
      <c r="R42" s="70" t="s">
        <v>26</v>
      </c>
    </row>
    <row r="43" spans="1:18" ht="16.5" thickTop="1" thickBot="1" x14ac:dyDescent="0.3">
      <c r="A43" s="30" t="s">
        <v>50</v>
      </c>
      <c r="B43" s="25">
        <v>2271</v>
      </c>
      <c r="C43" s="25">
        <v>220</v>
      </c>
      <c r="D43" s="24">
        <f>SUM([1]Ф.4.1.КФК1:Ф.4.1.КФК30!D43)</f>
        <v>0</v>
      </c>
      <c r="E43" s="70" t="s">
        <v>26</v>
      </c>
      <c r="F43" s="70" t="s">
        <v>26</v>
      </c>
      <c r="G43" s="70" t="s">
        <v>26</v>
      </c>
      <c r="H43" s="70" t="s">
        <v>26</v>
      </c>
      <c r="I43" s="70" t="s">
        <v>26</v>
      </c>
      <c r="J43" s="70" t="s">
        <v>26</v>
      </c>
      <c r="K43" s="24">
        <f>SUM([1]Ф.4.1.КФК1:Ф.4.1.КФК30!K43)</f>
        <v>0</v>
      </c>
      <c r="L43" s="24">
        <f>SUM([1]Ф.4.1.КФК1:Ф.4.1.КФК30!L43)</f>
        <v>0</v>
      </c>
      <c r="M43" s="24">
        <f>SUM([1]Ф.4.1.КФК1:Ф.4.1.КФК30!M43)</f>
        <v>0</v>
      </c>
      <c r="N43" s="24">
        <f>SUM([1]Ф.4.1.КФК1:Ф.4.1.КФК30!N43)</f>
        <v>0</v>
      </c>
      <c r="O43" s="24">
        <f>SUM([1]Ф.4.1.КФК1:Ф.4.1.КФК30!O43)</f>
        <v>0</v>
      </c>
      <c r="P43" s="24">
        <f>SUM([1]Ф.4.1.КФК1:Ф.4.1.КФК30!P43)</f>
        <v>0</v>
      </c>
      <c r="Q43" s="70" t="s">
        <v>26</v>
      </c>
      <c r="R43" s="70" t="s">
        <v>26</v>
      </c>
    </row>
    <row r="44" spans="1:18" ht="16.5" thickTop="1" thickBot="1" x14ac:dyDescent="0.3">
      <c r="A44" s="30" t="s">
        <v>51</v>
      </c>
      <c r="B44" s="25">
        <v>2272</v>
      </c>
      <c r="C44" s="28">
        <v>230</v>
      </c>
      <c r="D44" s="24">
        <f>SUM([1]Ф.4.1.КФК1:Ф.4.1.КФК30!D44)</f>
        <v>0</v>
      </c>
      <c r="E44" s="70" t="s">
        <v>26</v>
      </c>
      <c r="F44" s="70" t="s">
        <v>26</v>
      </c>
      <c r="G44" s="70" t="s">
        <v>26</v>
      </c>
      <c r="H44" s="70" t="s">
        <v>26</v>
      </c>
      <c r="I44" s="70" t="s">
        <v>26</v>
      </c>
      <c r="J44" s="70" t="s">
        <v>26</v>
      </c>
      <c r="K44" s="24">
        <f>SUM([1]Ф.4.1.КФК1:Ф.4.1.КФК30!K44)</f>
        <v>0</v>
      </c>
      <c r="L44" s="24">
        <f>SUM([1]Ф.4.1.КФК1:Ф.4.1.КФК30!L44)</f>
        <v>0</v>
      </c>
      <c r="M44" s="24">
        <f>SUM([1]Ф.4.1.КФК1:Ф.4.1.КФК30!M44)</f>
        <v>0</v>
      </c>
      <c r="N44" s="24">
        <f>SUM([1]Ф.4.1.КФК1:Ф.4.1.КФК30!N44)</f>
        <v>0</v>
      </c>
      <c r="O44" s="24">
        <f>SUM([1]Ф.4.1.КФК1:Ф.4.1.КФК30!O44)</f>
        <v>0</v>
      </c>
      <c r="P44" s="24">
        <f>SUM([1]Ф.4.1.КФК1:Ф.4.1.КФК30!P44)</f>
        <v>0</v>
      </c>
      <c r="Q44" s="70" t="s">
        <v>26</v>
      </c>
      <c r="R44" s="70" t="s">
        <v>26</v>
      </c>
    </row>
    <row r="45" spans="1:18" ht="16.5" thickTop="1" thickBot="1" x14ac:dyDescent="0.3">
      <c r="A45" s="30" t="s">
        <v>52</v>
      </c>
      <c r="B45" s="25">
        <v>2273</v>
      </c>
      <c r="C45" s="25">
        <v>240</v>
      </c>
      <c r="D45" s="24">
        <f>SUM([1]Ф.4.1.КФК1:Ф.4.1.КФК30!D45)</f>
        <v>0</v>
      </c>
      <c r="E45" s="70" t="s">
        <v>26</v>
      </c>
      <c r="F45" s="70" t="s">
        <v>26</v>
      </c>
      <c r="G45" s="70" t="s">
        <v>26</v>
      </c>
      <c r="H45" s="70" t="s">
        <v>26</v>
      </c>
      <c r="I45" s="70" t="s">
        <v>26</v>
      </c>
      <c r="J45" s="70" t="s">
        <v>26</v>
      </c>
      <c r="K45" s="24">
        <f>SUM([1]Ф.4.1.КФК1:Ф.4.1.КФК30!K45)</f>
        <v>0</v>
      </c>
      <c r="L45" s="24">
        <f>SUM([1]Ф.4.1.КФК1:Ф.4.1.КФК30!L45)</f>
        <v>0</v>
      </c>
      <c r="M45" s="24">
        <f>SUM([1]Ф.4.1.КФК1:Ф.4.1.КФК30!M45)</f>
        <v>0</v>
      </c>
      <c r="N45" s="24">
        <f>SUM([1]Ф.4.1.КФК1:Ф.4.1.КФК30!N45)</f>
        <v>0</v>
      </c>
      <c r="O45" s="24">
        <f>SUM([1]Ф.4.1.КФК1:Ф.4.1.КФК30!O45)</f>
        <v>0</v>
      </c>
      <c r="P45" s="24">
        <f>SUM([1]Ф.4.1.КФК1:Ф.4.1.КФК30!P45)</f>
        <v>0</v>
      </c>
      <c r="Q45" s="70" t="s">
        <v>26</v>
      </c>
      <c r="R45" s="70" t="s">
        <v>26</v>
      </c>
    </row>
    <row r="46" spans="1:18" ht="16.5" thickTop="1" thickBot="1" x14ac:dyDescent="0.3">
      <c r="A46" s="30" t="s">
        <v>53</v>
      </c>
      <c r="B46" s="25">
        <v>2274</v>
      </c>
      <c r="C46" s="28">
        <v>250</v>
      </c>
      <c r="D46" s="24">
        <f>SUM([1]Ф.4.1.КФК1:Ф.4.1.КФК30!D46)</f>
        <v>0</v>
      </c>
      <c r="E46" s="70" t="s">
        <v>26</v>
      </c>
      <c r="F46" s="70" t="s">
        <v>26</v>
      </c>
      <c r="G46" s="70" t="s">
        <v>26</v>
      </c>
      <c r="H46" s="70" t="s">
        <v>26</v>
      </c>
      <c r="I46" s="70" t="s">
        <v>26</v>
      </c>
      <c r="J46" s="70" t="s">
        <v>26</v>
      </c>
      <c r="K46" s="24">
        <f>SUM([1]Ф.4.1.КФК1:Ф.4.1.КФК30!K46)</f>
        <v>0</v>
      </c>
      <c r="L46" s="24">
        <f>SUM([1]Ф.4.1.КФК1:Ф.4.1.КФК30!L46)</f>
        <v>0</v>
      </c>
      <c r="M46" s="24">
        <f>SUM([1]Ф.4.1.КФК1:Ф.4.1.КФК30!M46)</f>
        <v>0</v>
      </c>
      <c r="N46" s="24">
        <f>SUM([1]Ф.4.1.КФК1:Ф.4.1.КФК30!N46)</f>
        <v>0</v>
      </c>
      <c r="O46" s="24">
        <f>SUM([1]Ф.4.1.КФК1:Ф.4.1.КФК30!O46)</f>
        <v>0</v>
      </c>
      <c r="P46" s="24">
        <f>SUM([1]Ф.4.1.КФК1:Ф.4.1.КФК30!P46)</f>
        <v>0</v>
      </c>
      <c r="Q46" s="70" t="s">
        <v>26</v>
      </c>
      <c r="R46" s="70" t="s">
        <v>26</v>
      </c>
    </row>
    <row r="47" spans="1:18" ht="16.5" thickTop="1" thickBot="1" x14ac:dyDescent="0.3">
      <c r="A47" s="30" t="s">
        <v>54</v>
      </c>
      <c r="B47" s="25">
        <v>2275</v>
      </c>
      <c r="C47" s="25">
        <v>260</v>
      </c>
      <c r="D47" s="24">
        <f>SUM([1]Ф.4.1.КФК1:Ф.4.1.КФК30!D47)</f>
        <v>0</v>
      </c>
      <c r="E47" s="70" t="s">
        <v>26</v>
      </c>
      <c r="F47" s="70" t="s">
        <v>26</v>
      </c>
      <c r="G47" s="70" t="s">
        <v>26</v>
      </c>
      <c r="H47" s="70" t="s">
        <v>26</v>
      </c>
      <c r="I47" s="70" t="s">
        <v>26</v>
      </c>
      <c r="J47" s="70" t="s">
        <v>26</v>
      </c>
      <c r="K47" s="24">
        <f>SUM([1]Ф.4.1.КФК1:Ф.4.1.КФК30!K47)</f>
        <v>0</v>
      </c>
      <c r="L47" s="24">
        <f>SUM([1]Ф.4.1.КФК1:Ф.4.1.КФК30!L47)</f>
        <v>0</v>
      </c>
      <c r="M47" s="24">
        <f>SUM([1]Ф.4.1.КФК1:Ф.4.1.КФК30!M47)</f>
        <v>0</v>
      </c>
      <c r="N47" s="24">
        <f>SUM([1]Ф.4.1.КФК1:Ф.4.1.КФК30!N47)</f>
        <v>0</v>
      </c>
      <c r="O47" s="24">
        <f>SUM([1]Ф.4.1.КФК1:Ф.4.1.КФК30!O47)</f>
        <v>0</v>
      </c>
      <c r="P47" s="24">
        <f>SUM([1]Ф.4.1.КФК1:Ф.4.1.КФК30!P47)</f>
        <v>0</v>
      </c>
      <c r="Q47" s="70" t="s">
        <v>26</v>
      </c>
      <c r="R47" s="70" t="s">
        <v>26</v>
      </c>
    </row>
    <row r="48" spans="1:18" ht="16.5" thickTop="1" thickBot="1" x14ac:dyDescent="0.3">
      <c r="A48" s="30" t="s">
        <v>55</v>
      </c>
      <c r="B48" s="25">
        <v>2276</v>
      </c>
      <c r="C48" s="25">
        <v>270</v>
      </c>
      <c r="D48" s="24">
        <f>SUM([1]Ф.4.1.КФК1:Ф.4.1.КФК30!D48)</f>
        <v>0</v>
      </c>
      <c r="E48" s="70" t="s">
        <v>26</v>
      </c>
      <c r="F48" s="70" t="s">
        <v>26</v>
      </c>
      <c r="G48" s="70" t="s">
        <v>26</v>
      </c>
      <c r="H48" s="70" t="s">
        <v>26</v>
      </c>
      <c r="I48" s="70" t="s">
        <v>26</v>
      </c>
      <c r="J48" s="70" t="s">
        <v>26</v>
      </c>
      <c r="K48" s="24">
        <f>SUM([1]Ф.4.1.КФК1:Ф.4.1.КФК30!K48)</f>
        <v>0</v>
      </c>
      <c r="L48" s="24">
        <f>SUM([1]Ф.4.1.КФК1:Ф.4.1.КФК30!L48)</f>
        <v>0</v>
      </c>
      <c r="M48" s="24">
        <f>SUM([1]Ф.4.1.КФК1:Ф.4.1.КФК30!M48)</f>
        <v>0</v>
      </c>
      <c r="N48" s="24">
        <f>SUM([1]Ф.4.1.КФК1:Ф.4.1.КФК30!N48)</f>
        <v>0</v>
      </c>
      <c r="O48" s="24">
        <f>SUM([1]Ф.4.1.КФК1:Ф.4.1.КФК30!O48)</f>
        <v>0</v>
      </c>
      <c r="P48" s="24">
        <f>SUM([1]Ф.4.1.КФК1:Ф.4.1.КФК30!P48)</f>
        <v>0</v>
      </c>
      <c r="Q48" s="70" t="s">
        <v>26</v>
      </c>
      <c r="R48" s="70" t="s">
        <v>26</v>
      </c>
    </row>
    <row r="49" spans="1:18" ht="16.5" thickTop="1" thickBot="1" x14ac:dyDescent="0.3">
      <c r="A49" s="32" t="s">
        <v>56</v>
      </c>
      <c r="B49" s="28">
        <v>2280</v>
      </c>
      <c r="C49" s="28">
        <v>280</v>
      </c>
      <c r="D49" s="24">
        <f>SUM([1]Ф.4.1.КФК1:Ф.4.1.КФК30!D49)</f>
        <v>0</v>
      </c>
      <c r="E49" s="70" t="s">
        <v>26</v>
      </c>
      <c r="F49" s="70" t="s">
        <v>26</v>
      </c>
      <c r="G49" s="70" t="s">
        <v>26</v>
      </c>
      <c r="H49" s="70" t="s">
        <v>26</v>
      </c>
      <c r="I49" s="70" t="s">
        <v>26</v>
      </c>
      <c r="J49" s="70" t="s">
        <v>26</v>
      </c>
      <c r="K49" s="24">
        <f>SUM([1]Ф.4.1.КФК1:Ф.4.1.КФК30!K49)</f>
        <v>0</v>
      </c>
      <c r="L49" s="24">
        <f>SUM([1]Ф.4.1.КФК1:Ф.4.1.КФК30!L49)</f>
        <v>0</v>
      </c>
      <c r="M49" s="24">
        <f>SUM([1]Ф.4.1.КФК1:Ф.4.1.КФК30!M49)</f>
        <v>0</v>
      </c>
      <c r="N49" s="24">
        <f>SUM([1]Ф.4.1.КФК1:Ф.4.1.КФК30!N49)</f>
        <v>0</v>
      </c>
      <c r="O49" s="24">
        <f>SUM([1]Ф.4.1.КФК1:Ф.4.1.КФК30!O49)</f>
        <v>0</v>
      </c>
      <c r="P49" s="24">
        <f>SUM([1]Ф.4.1.КФК1:Ф.4.1.КФК30!P49)</f>
        <v>0</v>
      </c>
      <c r="Q49" s="70" t="s">
        <v>26</v>
      </c>
      <c r="R49" s="70" t="s">
        <v>26</v>
      </c>
    </row>
    <row r="50" spans="1:18" ht="16.5" thickTop="1" thickBot="1" x14ac:dyDescent="0.3">
      <c r="A50" s="75" t="s">
        <v>57</v>
      </c>
      <c r="B50" s="25">
        <v>2281</v>
      </c>
      <c r="C50" s="25">
        <v>290</v>
      </c>
      <c r="D50" s="24">
        <f>SUM([1]Ф.4.1.КФК1:Ф.4.1.КФК30!D50)</f>
        <v>0</v>
      </c>
      <c r="E50" s="70" t="s">
        <v>26</v>
      </c>
      <c r="F50" s="70" t="s">
        <v>26</v>
      </c>
      <c r="G50" s="70" t="s">
        <v>26</v>
      </c>
      <c r="H50" s="70" t="s">
        <v>26</v>
      </c>
      <c r="I50" s="70" t="s">
        <v>26</v>
      </c>
      <c r="J50" s="70" t="s">
        <v>26</v>
      </c>
      <c r="K50" s="24">
        <f>SUM([1]Ф.4.1.КФК1:Ф.4.1.КФК30!K50)</f>
        <v>0</v>
      </c>
      <c r="L50" s="24">
        <f>SUM([1]Ф.4.1.КФК1:Ф.4.1.КФК30!L50)</f>
        <v>0</v>
      </c>
      <c r="M50" s="24">
        <f>SUM([1]Ф.4.1.КФК1:Ф.4.1.КФК30!M50)</f>
        <v>0</v>
      </c>
      <c r="N50" s="24">
        <f>SUM([1]Ф.4.1.КФК1:Ф.4.1.КФК30!N50)</f>
        <v>0</v>
      </c>
      <c r="O50" s="24">
        <f>SUM([1]Ф.4.1.КФК1:Ф.4.1.КФК30!O50)</f>
        <v>0</v>
      </c>
      <c r="P50" s="24">
        <f>SUM([1]Ф.4.1.КФК1:Ф.4.1.КФК30!P50)</f>
        <v>0</v>
      </c>
      <c r="Q50" s="70" t="s">
        <v>26</v>
      </c>
      <c r="R50" s="70" t="s">
        <v>26</v>
      </c>
    </row>
    <row r="51" spans="1:18" ht="16.5" thickTop="1" thickBot="1" x14ac:dyDescent="0.3">
      <c r="A51" s="30" t="s">
        <v>58</v>
      </c>
      <c r="B51" s="25">
        <v>2282</v>
      </c>
      <c r="C51" s="28">
        <v>300</v>
      </c>
      <c r="D51" s="24">
        <f>SUM([1]Ф.4.1.КФК1:Ф.4.1.КФК30!D51)</f>
        <v>0</v>
      </c>
      <c r="E51" s="70" t="s">
        <v>26</v>
      </c>
      <c r="F51" s="70" t="s">
        <v>26</v>
      </c>
      <c r="G51" s="70" t="s">
        <v>26</v>
      </c>
      <c r="H51" s="70" t="s">
        <v>26</v>
      </c>
      <c r="I51" s="70" t="s">
        <v>26</v>
      </c>
      <c r="J51" s="70" t="s">
        <v>26</v>
      </c>
      <c r="K51" s="24">
        <f>SUM([1]Ф.4.1.КФК1:Ф.4.1.КФК30!K51)</f>
        <v>0</v>
      </c>
      <c r="L51" s="24">
        <f>SUM([1]Ф.4.1.КФК1:Ф.4.1.КФК30!L51)</f>
        <v>0</v>
      </c>
      <c r="M51" s="24">
        <f>SUM([1]Ф.4.1.КФК1:Ф.4.1.КФК30!M51)</f>
        <v>0</v>
      </c>
      <c r="N51" s="24">
        <f>SUM([1]Ф.4.1.КФК1:Ф.4.1.КФК30!N51)</f>
        <v>0</v>
      </c>
      <c r="O51" s="24">
        <f>SUM([1]Ф.4.1.КФК1:Ф.4.1.КФК30!O51)</f>
        <v>0</v>
      </c>
      <c r="P51" s="24">
        <f>SUM([1]Ф.4.1.КФК1:Ф.4.1.КФК30!P51)</f>
        <v>0</v>
      </c>
      <c r="Q51" s="70" t="s">
        <v>26</v>
      </c>
      <c r="R51" s="70" t="s">
        <v>26</v>
      </c>
    </row>
    <row r="52" spans="1:18" ht="16.5" thickTop="1" thickBot="1" x14ac:dyDescent="0.3">
      <c r="A52" s="26" t="s">
        <v>59</v>
      </c>
      <c r="B52" s="22">
        <v>2400</v>
      </c>
      <c r="C52" s="22">
        <v>310</v>
      </c>
      <c r="D52" s="24">
        <f>SUM([1]Ф.4.1.КФК1:Ф.4.1.КФК30!D52)</f>
        <v>0</v>
      </c>
      <c r="E52" s="70" t="s">
        <v>26</v>
      </c>
      <c r="F52" s="70" t="s">
        <v>26</v>
      </c>
      <c r="G52" s="70" t="s">
        <v>26</v>
      </c>
      <c r="H52" s="70" t="s">
        <v>26</v>
      </c>
      <c r="I52" s="70" t="s">
        <v>26</v>
      </c>
      <c r="J52" s="70" t="s">
        <v>26</v>
      </c>
      <c r="K52" s="24">
        <f>SUM([1]Ф.4.1.КФК1:Ф.4.1.КФК30!K52)</f>
        <v>0</v>
      </c>
      <c r="L52" s="24">
        <f>SUM([1]Ф.4.1.КФК1:Ф.4.1.КФК30!L52)</f>
        <v>0</v>
      </c>
      <c r="M52" s="24">
        <f>SUM([1]Ф.4.1.КФК1:Ф.4.1.КФК30!M52)</f>
        <v>0</v>
      </c>
      <c r="N52" s="24">
        <f>SUM([1]Ф.4.1.КФК1:Ф.4.1.КФК30!N52)</f>
        <v>0</v>
      </c>
      <c r="O52" s="24">
        <f>SUM([1]Ф.4.1.КФК1:Ф.4.1.КФК30!O52)</f>
        <v>0</v>
      </c>
      <c r="P52" s="24">
        <f>SUM([1]Ф.4.1.КФК1:Ф.4.1.КФК30!P52)</f>
        <v>0</v>
      </c>
      <c r="Q52" s="70" t="s">
        <v>26</v>
      </c>
      <c r="R52" s="70" t="s">
        <v>26</v>
      </c>
    </row>
    <row r="53" spans="1:18" ht="16.5" thickTop="1" thickBot="1" x14ac:dyDescent="0.3">
      <c r="A53" s="36" t="s">
        <v>60</v>
      </c>
      <c r="B53" s="28">
        <v>2410</v>
      </c>
      <c r="C53" s="28">
        <v>320</v>
      </c>
      <c r="D53" s="24">
        <f>SUM([1]Ф.4.1.КФК1:Ф.4.1.КФК30!D53)</f>
        <v>0</v>
      </c>
      <c r="E53" s="70" t="s">
        <v>26</v>
      </c>
      <c r="F53" s="70" t="s">
        <v>26</v>
      </c>
      <c r="G53" s="70" t="s">
        <v>26</v>
      </c>
      <c r="H53" s="70" t="s">
        <v>26</v>
      </c>
      <c r="I53" s="70" t="s">
        <v>26</v>
      </c>
      <c r="J53" s="70" t="s">
        <v>26</v>
      </c>
      <c r="K53" s="24">
        <f>SUM([1]Ф.4.1.КФК1:Ф.4.1.КФК30!K53)</f>
        <v>0</v>
      </c>
      <c r="L53" s="24">
        <f>SUM([1]Ф.4.1.КФК1:Ф.4.1.КФК30!L53)</f>
        <v>0</v>
      </c>
      <c r="M53" s="24">
        <f>SUM([1]Ф.4.1.КФК1:Ф.4.1.КФК30!M53)</f>
        <v>0</v>
      </c>
      <c r="N53" s="24">
        <f>SUM([1]Ф.4.1.КФК1:Ф.4.1.КФК30!N53)</f>
        <v>0</v>
      </c>
      <c r="O53" s="24">
        <f>SUM([1]Ф.4.1.КФК1:Ф.4.1.КФК30!O53)</f>
        <v>0</v>
      </c>
      <c r="P53" s="24">
        <f>SUM([1]Ф.4.1.КФК1:Ф.4.1.КФК30!P53)</f>
        <v>0</v>
      </c>
      <c r="Q53" s="70" t="s">
        <v>26</v>
      </c>
      <c r="R53" s="70" t="s">
        <v>26</v>
      </c>
    </row>
    <row r="54" spans="1:18" ht="16.5" thickTop="1" thickBot="1" x14ac:dyDescent="0.3">
      <c r="A54" s="36" t="s">
        <v>61</v>
      </c>
      <c r="B54" s="28">
        <v>2420</v>
      </c>
      <c r="C54" s="28">
        <v>330</v>
      </c>
      <c r="D54" s="24">
        <f>SUM([1]Ф.4.1.КФК1:Ф.4.1.КФК30!D54)</f>
        <v>0</v>
      </c>
      <c r="E54" s="70" t="s">
        <v>26</v>
      </c>
      <c r="F54" s="70" t="s">
        <v>26</v>
      </c>
      <c r="G54" s="70" t="s">
        <v>26</v>
      </c>
      <c r="H54" s="70" t="s">
        <v>26</v>
      </c>
      <c r="I54" s="70" t="s">
        <v>26</v>
      </c>
      <c r="J54" s="70" t="s">
        <v>26</v>
      </c>
      <c r="K54" s="24">
        <f>SUM([1]Ф.4.1.КФК1:Ф.4.1.КФК30!K54)</f>
        <v>0</v>
      </c>
      <c r="L54" s="24">
        <f>SUM([1]Ф.4.1.КФК1:Ф.4.1.КФК30!L54)</f>
        <v>0</v>
      </c>
      <c r="M54" s="24">
        <f>SUM([1]Ф.4.1.КФК1:Ф.4.1.КФК30!M54)</f>
        <v>0</v>
      </c>
      <c r="N54" s="24">
        <f>SUM([1]Ф.4.1.КФК1:Ф.4.1.КФК30!N54)</f>
        <v>0</v>
      </c>
      <c r="O54" s="24">
        <f>SUM([1]Ф.4.1.КФК1:Ф.4.1.КФК30!O54)</f>
        <v>0</v>
      </c>
      <c r="P54" s="24">
        <f>SUM([1]Ф.4.1.КФК1:Ф.4.1.КФК30!P54)</f>
        <v>0</v>
      </c>
      <c r="Q54" s="70" t="s">
        <v>26</v>
      </c>
      <c r="R54" s="70" t="s">
        <v>26</v>
      </c>
    </row>
    <row r="55" spans="1:18" ht="16.5" thickTop="1" thickBot="1" x14ac:dyDescent="0.3">
      <c r="A55" s="37" t="s">
        <v>62</v>
      </c>
      <c r="B55" s="22">
        <v>2600</v>
      </c>
      <c r="C55" s="76">
        <v>340</v>
      </c>
      <c r="D55" s="24">
        <f>SUM([1]Ф.4.1.КФК1:Ф.4.1.КФК30!D55)</f>
        <v>0</v>
      </c>
      <c r="E55" s="70" t="s">
        <v>26</v>
      </c>
      <c r="F55" s="70" t="s">
        <v>26</v>
      </c>
      <c r="G55" s="70" t="s">
        <v>26</v>
      </c>
      <c r="H55" s="70" t="s">
        <v>26</v>
      </c>
      <c r="I55" s="70" t="s">
        <v>26</v>
      </c>
      <c r="J55" s="70" t="s">
        <v>26</v>
      </c>
      <c r="K55" s="24">
        <f>SUM([1]Ф.4.1.КФК1:Ф.4.1.КФК30!K55)</f>
        <v>0</v>
      </c>
      <c r="L55" s="24">
        <f>SUM([1]Ф.4.1.КФК1:Ф.4.1.КФК30!L55)</f>
        <v>0</v>
      </c>
      <c r="M55" s="24">
        <f>SUM([1]Ф.4.1.КФК1:Ф.4.1.КФК30!M55)</f>
        <v>0</v>
      </c>
      <c r="N55" s="24">
        <f>SUM([1]Ф.4.1.КФК1:Ф.4.1.КФК30!N55)</f>
        <v>0</v>
      </c>
      <c r="O55" s="24">
        <f>SUM([1]Ф.4.1.КФК1:Ф.4.1.КФК30!O55)</f>
        <v>0</v>
      </c>
      <c r="P55" s="24">
        <f>SUM([1]Ф.4.1.КФК1:Ф.4.1.КФК30!P55)</f>
        <v>0</v>
      </c>
      <c r="Q55" s="70" t="s">
        <v>26</v>
      </c>
      <c r="R55" s="70" t="s">
        <v>26</v>
      </c>
    </row>
    <row r="56" spans="1:18" ht="16.5" thickTop="1" thickBot="1" x14ac:dyDescent="0.3">
      <c r="A56" s="32" t="s">
        <v>63</v>
      </c>
      <c r="B56" s="28">
        <v>2610</v>
      </c>
      <c r="C56" s="28">
        <v>350</v>
      </c>
      <c r="D56" s="24">
        <f>SUM([1]Ф.4.1.КФК1:Ф.4.1.КФК30!D56)</f>
        <v>0</v>
      </c>
      <c r="E56" s="70" t="s">
        <v>26</v>
      </c>
      <c r="F56" s="70" t="s">
        <v>26</v>
      </c>
      <c r="G56" s="70" t="s">
        <v>26</v>
      </c>
      <c r="H56" s="70" t="s">
        <v>26</v>
      </c>
      <c r="I56" s="70" t="s">
        <v>26</v>
      </c>
      <c r="J56" s="70" t="s">
        <v>26</v>
      </c>
      <c r="K56" s="24">
        <f>SUM([1]Ф.4.1.КФК1:Ф.4.1.КФК30!K56)</f>
        <v>0</v>
      </c>
      <c r="L56" s="24">
        <f>SUM([1]Ф.4.1.КФК1:Ф.4.1.КФК30!L56)</f>
        <v>0</v>
      </c>
      <c r="M56" s="24">
        <f>SUM([1]Ф.4.1.КФК1:Ф.4.1.КФК30!M56)</f>
        <v>0</v>
      </c>
      <c r="N56" s="24">
        <f>SUM([1]Ф.4.1.КФК1:Ф.4.1.КФК30!N56)</f>
        <v>0</v>
      </c>
      <c r="O56" s="24">
        <f>SUM([1]Ф.4.1.КФК1:Ф.4.1.КФК30!O56)</f>
        <v>0</v>
      </c>
      <c r="P56" s="24">
        <f>SUM([1]Ф.4.1.КФК1:Ф.4.1.КФК30!P56)</f>
        <v>0</v>
      </c>
      <c r="Q56" s="70" t="s">
        <v>26</v>
      </c>
      <c r="R56" s="70" t="s">
        <v>26</v>
      </c>
    </row>
    <row r="57" spans="1:18" ht="16.5" thickTop="1" thickBot="1" x14ac:dyDescent="0.3">
      <c r="A57" s="32" t="s">
        <v>64</v>
      </c>
      <c r="B57" s="28">
        <v>2620</v>
      </c>
      <c r="C57" s="28">
        <v>360</v>
      </c>
      <c r="D57" s="24">
        <f>SUM([1]Ф.4.1.КФК1:Ф.4.1.КФК30!D57)</f>
        <v>0</v>
      </c>
      <c r="E57" s="70" t="s">
        <v>26</v>
      </c>
      <c r="F57" s="70" t="s">
        <v>26</v>
      </c>
      <c r="G57" s="70" t="s">
        <v>26</v>
      </c>
      <c r="H57" s="70" t="s">
        <v>26</v>
      </c>
      <c r="I57" s="70" t="s">
        <v>26</v>
      </c>
      <c r="J57" s="70" t="s">
        <v>26</v>
      </c>
      <c r="K57" s="24">
        <f>SUM([1]Ф.4.1.КФК1:Ф.4.1.КФК30!K57)</f>
        <v>0</v>
      </c>
      <c r="L57" s="24">
        <f>SUM([1]Ф.4.1.КФК1:Ф.4.1.КФК30!L57)</f>
        <v>0</v>
      </c>
      <c r="M57" s="24">
        <f>SUM([1]Ф.4.1.КФК1:Ф.4.1.КФК30!M57)</f>
        <v>0</v>
      </c>
      <c r="N57" s="24">
        <f>SUM([1]Ф.4.1.КФК1:Ф.4.1.КФК30!N57)</f>
        <v>0</v>
      </c>
      <c r="O57" s="24">
        <f>SUM([1]Ф.4.1.КФК1:Ф.4.1.КФК30!O57)</f>
        <v>0</v>
      </c>
      <c r="P57" s="24">
        <f>SUM([1]Ф.4.1.КФК1:Ф.4.1.КФК30!P57)</f>
        <v>0</v>
      </c>
      <c r="Q57" s="70" t="s">
        <v>26</v>
      </c>
      <c r="R57" s="70" t="s">
        <v>26</v>
      </c>
    </row>
    <row r="58" spans="1:18" ht="16.5" thickTop="1" thickBot="1" x14ac:dyDescent="0.3">
      <c r="A58" s="36" t="s">
        <v>65</v>
      </c>
      <c r="B58" s="28">
        <v>2630</v>
      </c>
      <c r="C58" s="28">
        <v>370</v>
      </c>
      <c r="D58" s="24">
        <f>SUM([1]Ф.4.1.КФК1:Ф.4.1.КФК30!D58)</f>
        <v>0</v>
      </c>
      <c r="E58" s="70" t="s">
        <v>26</v>
      </c>
      <c r="F58" s="70" t="s">
        <v>26</v>
      </c>
      <c r="G58" s="70" t="s">
        <v>26</v>
      </c>
      <c r="H58" s="70" t="s">
        <v>26</v>
      </c>
      <c r="I58" s="70" t="s">
        <v>26</v>
      </c>
      <c r="J58" s="70" t="s">
        <v>26</v>
      </c>
      <c r="K58" s="24">
        <f>SUM([1]Ф.4.1.КФК1:Ф.4.1.КФК30!K58)</f>
        <v>0</v>
      </c>
      <c r="L58" s="24">
        <f>SUM([1]Ф.4.1.КФК1:Ф.4.1.КФК30!L58)</f>
        <v>0</v>
      </c>
      <c r="M58" s="24">
        <f>SUM([1]Ф.4.1.КФК1:Ф.4.1.КФК30!M58)</f>
        <v>0</v>
      </c>
      <c r="N58" s="24">
        <f>SUM([1]Ф.4.1.КФК1:Ф.4.1.КФК30!N58)</f>
        <v>0</v>
      </c>
      <c r="O58" s="24">
        <f>SUM([1]Ф.4.1.КФК1:Ф.4.1.КФК30!O58)</f>
        <v>0</v>
      </c>
      <c r="P58" s="24">
        <f>SUM([1]Ф.4.1.КФК1:Ф.4.1.КФК30!P58)</f>
        <v>0</v>
      </c>
      <c r="Q58" s="70" t="s">
        <v>26</v>
      </c>
      <c r="R58" s="70" t="s">
        <v>26</v>
      </c>
    </row>
    <row r="59" spans="1:18" ht="16.5" thickTop="1" thickBot="1" x14ac:dyDescent="0.3">
      <c r="A59" s="33" t="s">
        <v>66</v>
      </c>
      <c r="B59" s="22">
        <v>2700</v>
      </c>
      <c r="C59" s="22">
        <v>380</v>
      </c>
      <c r="D59" s="24">
        <f>SUM([1]Ф.4.1.КФК1:Ф.4.1.КФК30!D59)</f>
        <v>0</v>
      </c>
      <c r="E59" s="70" t="s">
        <v>26</v>
      </c>
      <c r="F59" s="70" t="s">
        <v>26</v>
      </c>
      <c r="G59" s="70" t="s">
        <v>26</v>
      </c>
      <c r="H59" s="70" t="s">
        <v>26</v>
      </c>
      <c r="I59" s="70" t="s">
        <v>26</v>
      </c>
      <c r="J59" s="70" t="s">
        <v>26</v>
      </c>
      <c r="K59" s="24">
        <f>SUM([1]Ф.4.1.КФК1:Ф.4.1.КФК30!K59)</f>
        <v>0</v>
      </c>
      <c r="L59" s="24">
        <f>SUM([1]Ф.4.1.КФК1:Ф.4.1.КФК30!L59)</f>
        <v>0</v>
      </c>
      <c r="M59" s="24">
        <f>SUM([1]Ф.4.1.КФК1:Ф.4.1.КФК30!M59)</f>
        <v>0</v>
      </c>
      <c r="N59" s="24">
        <f>SUM([1]Ф.4.1.КФК1:Ф.4.1.КФК30!N59)</f>
        <v>0</v>
      </c>
      <c r="O59" s="24">
        <f>SUM([1]Ф.4.1.КФК1:Ф.4.1.КФК30!O59)</f>
        <v>0</v>
      </c>
      <c r="P59" s="24">
        <f>SUM([1]Ф.4.1.КФК1:Ф.4.1.КФК30!P59)</f>
        <v>0</v>
      </c>
      <c r="Q59" s="70" t="s">
        <v>26</v>
      </c>
      <c r="R59" s="70" t="s">
        <v>26</v>
      </c>
    </row>
    <row r="60" spans="1:18" ht="16.5" thickTop="1" thickBot="1" x14ac:dyDescent="0.3">
      <c r="A60" s="32" t="s">
        <v>67</v>
      </c>
      <c r="B60" s="28">
        <v>2710</v>
      </c>
      <c r="C60" s="28">
        <v>390</v>
      </c>
      <c r="D60" s="24">
        <f>SUM([1]Ф.4.1.КФК1:Ф.4.1.КФК30!D60)</f>
        <v>0</v>
      </c>
      <c r="E60" s="70" t="s">
        <v>26</v>
      </c>
      <c r="F60" s="70" t="s">
        <v>26</v>
      </c>
      <c r="G60" s="70" t="s">
        <v>26</v>
      </c>
      <c r="H60" s="70" t="s">
        <v>26</v>
      </c>
      <c r="I60" s="70" t="s">
        <v>26</v>
      </c>
      <c r="J60" s="70" t="s">
        <v>26</v>
      </c>
      <c r="K60" s="24">
        <f>SUM([1]Ф.4.1.КФК1:Ф.4.1.КФК30!K60)</f>
        <v>0</v>
      </c>
      <c r="L60" s="24">
        <f>SUM([1]Ф.4.1.КФК1:Ф.4.1.КФК30!L60)</f>
        <v>0</v>
      </c>
      <c r="M60" s="24">
        <f>SUM([1]Ф.4.1.КФК1:Ф.4.1.КФК30!M60)</f>
        <v>0</v>
      </c>
      <c r="N60" s="24">
        <f>SUM([1]Ф.4.1.КФК1:Ф.4.1.КФК30!N60)</f>
        <v>0</v>
      </c>
      <c r="O60" s="24">
        <f>SUM([1]Ф.4.1.КФК1:Ф.4.1.КФК30!O60)</f>
        <v>0</v>
      </c>
      <c r="P60" s="24">
        <f>SUM([1]Ф.4.1.КФК1:Ф.4.1.КФК30!P60)</f>
        <v>0</v>
      </c>
      <c r="Q60" s="70" t="s">
        <v>26</v>
      </c>
      <c r="R60" s="70" t="s">
        <v>26</v>
      </c>
    </row>
    <row r="61" spans="1:18" ht="16.5" thickTop="1" thickBot="1" x14ac:dyDescent="0.3">
      <c r="A61" s="32" t="s">
        <v>68</v>
      </c>
      <c r="B61" s="28">
        <v>2720</v>
      </c>
      <c r="C61" s="28">
        <v>400</v>
      </c>
      <c r="D61" s="24">
        <f>SUM([1]Ф.4.1.КФК1:Ф.4.1.КФК30!D61)</f>
        <v>0</v>
      </c>
      <c r="E61" s="70" t="s">
        <v>26</v>
      </c>
      <c r="F61" s="70" t="s">
        <v>26</v>
      </c>
      <c r="G61" s="70" t="s">
        <v>26</v>
      </c>
      <c r="H61" s="70" t="s">
        <v>26</v>
      </c>
      <c r="I61" s="70" t="s">
        <v>26</v>
      </c>
      <c r="J61" s="70" t="s">
        <v>26</v>
      </c>
      <c r="K61" s="24">
        <f>SUM([1]Ф.4.1.КФК1:Ф.4.1.КФК30!K61)</f>
        <v>0</v>
      </c>
      <c r="L61" s="24">
        <f>SUM([1]Ф.4.1.КФК1:Ф.4.1.КФК30!L61)</f>
        <v>0</v>
      </c>
      <c r="M61" s="24">
        <f>SUM([1]Ф.4.1.КФК1:Ф.4.1.КФК30!M61)</f>
        <v>0</v>
      </c>
      <c r="N61" s="24">
        <f>SUM([1]Ф.4.1.КФК1:Ф.4.1.КФК30!N61)</f>
        <v>0</v>
      </c>
      <c r="O61" s="24">
        <f>SUM([1]Ф.4.1.КФК1:Ф.4.1.КФК30!O61)</f>
        <v>0</v>
      </c>
      <c r="P61" s="24">
        <f>SUM([1]Ф.4.1.КФК1:Ф.4.1.КФК30!P61)</f>
        <v>0</v>
      </c>
      <c r="Q61" s="70" t="s">
        <v>26</v>
      </c>
      <c r="R61" s="70" t="s">
        <v>26</v>
      </c>
    </row>
    <row r="62" spans="1:18" ht="16.5" thickTop="1" thickBot="1" x14ac:dyDescent="0.3">
      <c r="A62" s="32" t="s">
        <v>69</v>
      </c>
      <c r="B62" s="28">
        <v>2730</v>
      </c>
      <c r="C62" s="28">
        <v>410</v>
      </c>
      <c r="D62" s="24">
        <f>SUM([1]Ф.4.1.КФК1:Ф.4.1.КФК30!D62)</f>
        <v>0</v>
      </c>
      <c r="E62" s="70" t="s">
        <v>26</v>
      </c>
      <c r="F62" s="70" t="s">
        <v>26</v>
      </c>
      <c r="G62" s="70" t="s">
        <v>26</v>
      </c>
      <c r="H62" s="70" t="s">
        <v>26</v>
      </c>
      <c r="I62" s="70" t="s">
        <v>26</v>
      </c>
      <c r="J62" s="70" t="s">
        <v>26</v>
      </c>
      <c r="K62" s="24">
        <f>SUM([1]Ф.4.1.КФК1:Ф.4.1.КФК30!K62)</f>
        <v>0</v>
      </c>
      <c r="L62" s="24">
        <f>SUM([1]Ф.4.1.КФК1:Ф.4.1.КФК30!L62)</f>
        <v>0</v>
      </c>
      <c r="M62" s="24">
        <f>SUM([1]Ф.4.1.КФК1:Ф.4.1.КФК30!M62)</f>
        <v>0</v>
      </c>
      <c r="N62" s="24">
        <f>SUM([1]Ф.4.1.КФК1:Ф.4.1.КФК30!N62)</f>
        <v>0</v>
      </c>
      <c r="O62" s="24">
        <f>SUM([1]Ф.4.1.КФК1:Ф.4.1.КФК30!O62)</f>
        <v>0</v>
      </c>
      <c r="P62" s="24">
        <f>SUM([1]Ф.4.1.КФК1:Ф.4.1.КФК30!P62)</f>
        <v>0</v>
      </c>
      <c r="Q62" s="70" t="s">
        <v>26</v>
      </c>
      <c r="R62" s="70" t="s">
        <v>26</v>
      </c>
    </row>
    <row r="63" spans="1:18" ht="16.5" thickTop="1" thickBot="1" x14ac:dyDescent="0.3">
      <c r="A63" s="33" t="s">
        <v>70</v>
      </c>
      <c r="B63" s="22">
        <v>2800</v>
      </c>
      <c r="C63" s="22">
        <v>420</v>
      </c>
      <c r="D63" s="24">
        <f>SUM([1]Ф.4.1.КФК1:Ф.4.1.КФК30!D63)</f>
        <v>0</v>
      </c>
      <c r="E63" s="70" t="s">
        <v>26</v>
      </c>
      <c r="F63" s="70" t="s">
        <v>26</v>
      </c>
      <c r="G63" s="70" t="s">
        <v>26</v>
      </c>
      <c r="H63" s="70" t="s">
        <v>26</v>
      </c>
      <c r="I63" s="70" t="s">
        <v>26</v>
      </c>
      <c r="J63" s="70" t="s">
        <v>26</v>
      </c>
      <c r="K63" s="24">
        <f>SUM([1]Ф.4.1.КФК1:Ф.4.1.КФК30!K63)</f>
        <v>0</v>
      </c>
      <c r="L63" s="24">
        <f>SUM([1]Ф.4.1.КФК1:Ф.4.1.КФК30!L63)</f>
        <v>0</v>
      </c>
      <c r="M63" s="24">
        <f>SUM([1]Ф.4.1.КФК1:Ф.4.1.КФК30!M63)</f>
        <v>0</v>
      </c>
      <c r="N63" s="24">
        <f>SUM([1]Ф.4.1.КФК1:Ф.4.1.КФК30!N63)</f>
        <v>0</v>
      </c>
      <c r="O63" s="24">
        <f>SUM([1]Ф.4.1.КФК1:Ф.4.1.КФК30!O63)</f>
        <v>0</v>
      </c>
      <c r="P63" s="24">
        <f>SUM([1]Ф.4.1.КФК1:Ф.4.1.КФК30!P63)</f>
        <v>0</v>
      </c>
      <c r="Q63" s="70" t="s">
        <v>26</v>
      </c>
      <c r="R63" s="70" t="s">
        <v>26</v>
      </c>
    </row>
    <row r="64" spans="1:18" ht="16.5" thickTop="1" thickBot="1" x14ac:dyDescent="0.3">
      <c r="A64" s="22" t="s">
        <v>71</v>
      </c>
      <c r="B64" s="22">
        <v>3000</v>
      </c>
      <c r="C64" s="22">
        <v>430</v>
      </c>
      <c r="D64" s="24">
        <f>SUM([1]Ф.4.1.КФК1:Ф.4.1.КФК30!D64)</f>
        <v>0</v>
      </c>
      <c r="E64" s="70" t="s">
        <v>26</v>
      </c>
      <c r="F64" s="70" t="s">
        <v>26</v>
      </c>
      <c r="G64" s="70" t="s">
        <v>26</v>
      </c>
      <c r="H64" s="70" t="s">
        <v>26</v>
      </c>
      <c r="I64" s="70" t="s">
        <v>26</v>
      </c>
      <c r="J64" s="70" t="s">
        <v>26</v>
      </c>
      <c r="K64" s="24">
        <f>SUM([1]Ф.4.1.КФК1:Ф.4.1.КФК30!K64)</f>
        <v>0</v>
      </c>
      <c r="L64" s="24">
        <f>SUM([1]Ф.4.1.КФК1:Ф.4.1.КФК30!L64)</f>
        <v>0</v>
      </c>
      <c r="M64" s="24">
        <f>SUM([1]Ф.4.1.КФК1:Ф.4.1.КФК30!M64)</f>
        <v>0</v>
      </c>
      <c r="N64" s="24">
        <f>SUM([1]Ф.4.1.КФК1:Ф.4.1.КФК30!N64)</f>
        <v>0</v>
      </c>
      <c r="O64" s="24">
        <f>SUM([1]Ф.4.1.КФК1:Ф.4.1.КФК30!O64)</f>
        <v>0</v>
      </c>
      <c r="P64" s="24">
        <f>SUM([1]Ф.4.1.КФК1:Ф.4.1.КФК30!P64)</f>
        <v>0</v>
      </c>
      <c r="Q64" s="70" t="s">
        <v>26</v>
      </c>
      <c r="R64" s="70" t="s">
        <v>26</v>
      </c>
    </row>
    <row r="65" spans="1:18" ht="16.5" thickTop="1" thickBot="1" x14ac:dyDescent="0.3">
      <c r="A65" s="26" t="s">
        <v>72</v>
      </c>
      <c r="B65" s="22">
        <v>3100</v>
      </c>
      <c r="C65" s="22">
        <v>440</v>
      </c>
      <c r="D65" s="24">
        <f>SUM([1]Ф.4.1.КФК1:Ф.4.1.КФК30!D65)</f>
        <v>0</v>
      </c>
      <c r="E65" s="70" t="s">
        <v>26</v>
      </c>
      <c r="F65" s="70" t="s">
        <v>26</v>
      </c>
      <c r="G65" s="70" t="s">
        <v>26</v>
      </c>
      <c r="H65" s="70" t="s">
        <v>26</v>
      </c>
      <c r="I65" s="70" t="s">
        <v>26</v>
      </c>
      <c r="J65" s="70" t="s">
        <v>26</v>
      </c>
      <c r="K65" s="24">
        <f>SUM([1]Ф.4.1.КФК1:Ф.4.1.КФК30!K65)</f>
        <v>0</v>
      </c>
      <c r="L65" s="24">
        <f>SUM([1]Ф.4.1.КФК1:Ф.4.1.КФК30!L65)</f>
        <v>0</v>
      </c>
      <c r="M65" s="24">
        <f>SUM([1]Ф.4.1.КФК1:Ф.4.1.КФК30!M65)</f>
        <v>0</v>
      </c>
      <c r="N65" s="24">
        <f>SUM([1]Ф.4.1.КФК1:Ф.4.1.КФК30!N65)</f>
        <v>0</v>
      </c>
      <c r="O65" s="24">
        <f>SUM([1]Ф.4.1.КФК1:Ф.4.1.КФК30!O65)</f>
        <v>0</v>
      </c>
      <c r="P65" s="24">
        <f>SUM([1]Ф.4.1.КФК1:Ф.4.1.КФК30!P65)</f>
        <v>0</v>
      </c>
      <c r="Q65" s="70" t="s">
        <v>26</v>
      </c>
      <c r="R65" s="70" t="s">
        <v>26</v>
      </c>
    </row>
    <row r="66" spans="1:18" ht="16.5" thickTop="1" thickBot="1" x14ac:dyDescent="0.3">
      <c r="A66" s="32" t="s">
        <v>73</v>
      </c>
      <c r="B66" s="28">
        <v>3110</v>
      </c>
      <c r="C66" s="28">
        <v>450</v>
      </c>
      <c r="D66" s="24">
        <f>SUM([1]Ф.4.1.КФК1:Ф.4.1.КФК30!D66)</f>
        <v>0</v>
      </c>
      <c r="E66" s="70" t="s">
        <v>26</v>
      </c>
      <c r="F66" s="70" t="s">
        <v>26</v>
      </c>
      <c r="G66" s="70" t="s">
        <v>26</v>
      </c>
      <c r="H66" s="70" t="s">
        <v>26</v>
      </c>
      <c r="I66" s="70" t="s">
        <v>26</v>
      </c>
      <c r="J66" s="70" t="s">
        <v>26</v>
      </c>
      <c r="K66" s="24">
        <f>SUM([1]Ф.4.1.КФК1:Ф.4.1.КФК30!K66)</f>
        <v>0</v>
      </c>
      <c r="L66" s="24">
        <f>SUM([1]Ф.4.1.КФК1:Ф.4.1.КФК30!L66)</f>
        <v>0</v>
      </c>
      <c r="M66" s="24">
        <f>SUM([1]Ф.4.1.КФК1:Ф.4.1.КФК30!M66)</f>
        <v>0</v>
      </c>
      <c r="N66" s="24">
        <f>SUM([1]Ф.4.1.КФК1:Ф.4.1.КФК30!N66)</f>
        <v>0</v>
      </c>
      <c r="O66" s="24">
        <f>SUM([1]Ф.4.1.КФК1:Ф.4.1.КФК30!O66)</f>
        <v>0</v>
      </c>
      <c r="P66" s="24">
        <f>SUM([1]Ф.4.1.КФК1:Ф.4.1.КФК30!P66)</f>
        <v>0</v>
      </c>
      <c r="Q66" s="70" t="s">
        <v>26</v>
      </c>
      <c r="R66" s="70" t="s">
        <v>26</v>
      </c>
    </row>
    <row r="67" spans="1:18" ht="16.5" thickTop="1" thickBot="1" x14ac:dyDescent="0.3">
      <c r="A67" s="36" t="s">
        <v>74</v>
      </c>
      <c r="B67" s="28">
        <v>3120</v>
      </c>
      <c r="C67" s="28">
        <v>460</v>
      </c>
      <c r="D67" s="24">
        <f>SUM([1]Ф.4.1.КФК1:Ф.4.1.КФК30!D67)</f>
        <v>0</v>
      </c>
      <c r="E67" s="70" t="s">
        <v>26</v>
      </c>
      <c r="F67" s="70" t="s">
        <v>26</v>
      </c>
      <c r="G67" s="70" t="s">
        <v>26</v>
      </c>
      <c r="H67" s="70" t="s">
        <v>26</v>
      </c>
      <c r="I67" s="70" t="s">
        <v>26</v>
      </c>
      <c r="J67" s="70" t="s">
        <v>26</v>
      </c>
      <c r="K67" s="24">
        <f>SUM([1]Ф.4.1.КФК1:Ф.4.1.КФК30!K67)</f>
        <v>0</v>
      </c>
      <c r="L67" s="24">
        <f>SUM([1]Ф.4.1.КФК1:Ф.4.1.КФК30!L67)</f>
        <v>0</v>
      </c>
      <c r="M67" s="24">
        <f>SUM([1]Ф.4.1.КФК1:Ф.4.1.КФК30!M67)</f>
        <v>0</v>
      </c>
      <c r="N67" s="24">
        <f>SUM([1]Ф.4.1.КФК1:Ф.4.1.КФК30!N67)</f>
        <v>0</v>
      </c>
      <c r="O67" s="24">
        <f>SUM([1]Ф.4.1.КФК1:Ф.4.1.КФК30!O67)</f>
        <v>0</v>
      </c>
      <c r="P67" s="24">
        <f>SUM([1]Ф.4.1.КФК1:Ф.4.1.КФК30!P67)</f>
        <v>0</v>
      </c>
      <c r="Q67" s="70" t="s">
        <v>26</v>
      </c>
      <c r="R67" s="70" t="s">
        <v>26</v>
      </c>
    </row>
    <row r="68" spans="1:18" ht="16.5" thickTop="1" thickBot="1" x14ac:dyDescent="0.3">
      <c r="A68" s="30" t="s">
        <v>75</v>
      </c>
      <c r="B68" s="25">
        <v>3121</v>
      </c>
      <c r="C68" s="25">
        <v>470</v>
      </c>
      <c r="D68" s="24">
        <f>SUM([1]Ф.4.1.КФК1:Ф.4.1.КФК30!D68)</f>
        <v>0</v>
      </c>
      <c r="E68" s="70" t="s">
        <v>26</v>
      </c>
      <c r="F68" s="70" t="s">
        <v>26</v>
      </c>
      <c r="G68" s="70" t="s">
        <v>26</v>
      </c>
      <c r="H68" s="70" t="s">
        <v>26</v>
      </c>
      <c r="I68" s="70" t="s">
        <v>26</v>
      </c>
      <c r="J68" s="70" t="s">
        <v>26</v>
      </c>
      <c r="K68" s="24">
        <f>SUM([1]Ф.4.1.КФК1:Ф.4.1.КФК30!K68)</f>
        <v>0</v>
      </c>
      <c r="L68" s="24">
        <f>SUM([1]Ф.4.1.КФК1:Ф.4.1.КФК30!L68)</f>
        <v>0</v>
      </c>
      <c r="M68" s="24">
        <f>SUM([1]Ф.4.1.КФК1:Ф.4.1.КФК30!M68)</f>
        <v>0</v>
      </c>
      <c r="N68" s="24">
        <f>SUM([1]Ф.4.1.КФК1:Ф.4.1.КФК30!N68)</f>
        <v>0</v>
      </c>
      <c r="O68" s="24">
        <f>SUM([1]Ф.4.1.КФК1:Ф.4.1.КФК30!O68)</f>
        <v>0</v>
      </c>
      <c r="P68" s="24">
        <f>SUM([1]Ф.4.1.КФК1:Ф.4.1.КФК30!P68)</f>
        <v>0</v>
      </c>
      <c r="Q68" s="70" t="s">
        <v>26</v>
      </c>
      <c r="R68" s="70" t="s">
        <v>26</v>
      </c>
    </row>
    <row r="69" spans="1:18" ht="16.5" thickTop="1" thickBot="1" x14ac:dyDescent="0.3">
      <c r="A69" s="30" t="s">
        <v>76</v>
      </c>
      <c r="B69" s="25">
        <v>3122</v>
      </c>
      <c r="C69" s="25">
        <v>480</v>
      </c>
      <c r="D69" s="24">
        <f>SUM([1]Ф.4.1.КФК1:Ф.4.1.КФК30!D69)</f>
        <v>0</v>
      </c>
      <c r="E69" s="70" t="s">
        <v>26</v>
      </c>
      <c r="F69" s="70" t="s">
        <v>26</v>
      </c>
      <c r="G69" s="70" t="s">
        <v>26</v>
      </c>
      <c r="H69" s="70" t="s">
        <v>26</v>
      </c>
      <c r="I69" s="70" t="s">
        <v>26</v>
      </c>
      <c r="J69" s="70" t="s">
        <v>26</v>
      </c>
      <c r="K69" s="24">
        <f>SUM([1]Ф.4.1.КФК1:Ф.4.1.КФК30!K69)</f>
        <v>0</v>
      </c>
      <c r="L69" s="24">
        <f>SUM([1]Ф.4.1.КФК1:Ф.4.1.КФК30!L69)</f>
        <v>0</v>
      </c>
      <c r="M69" s="24">
        <f>SUM([1]Ф.4.1.КФК1:Ф.4.1.КФК30!M69)</f>
        <v>0</v>
      </c>
      <c r="N69" s="24">
        <f>SUM([1]Ф.4.1.КФК1:Ф.4.1.КФК30!N69)</f>
        <v>0</v>
      </c>
      <c r="O69" s="24">
        <f>SUM([1]Ф.4.1.КФК1:Ф.4.1.КФК30!O69)</f>
        <v>0</v>
      </c>
      <c r="P69" s="24">
        <f>SUM([1]Ф.4.1.КФК1:Ф.4.1.КФК30!P69)</f>
        <v>0</v>
      </c>
      <c r="Q69" s="70" t="s">
        <v>26</v>
      </c>
      <c r="R69" s="70" t="s">
        <v>26</v>
      </c>
    </row>
    <row r="70" spans="1:18" ht="16.5" thickTop="1" thickBot="1" x14ac:dyDescent="0.3">
      <c r="A70" s="27" t="s">
        <v>77</v>
      </c>
      <c r="B70" s="28">
        <v>3130</v>
      </c>
      <c r="C70" s="28">
        <v>490</v>
      </c>
      <c r="D70" s="24">
        <f>SUM([1]Ф.4.1.КФК1:Ф.4.1.КФК30!D70)</f>
        <v>0</v>
      </c>
      <c r="E70" s="70" t="s">
        <v>26</v>
      </c>
      <c r="F70" s="70" t="s">
        <v>26</v>
      </c>
      <c r="G70" s="70" t="s">
        <v>26</v>
      </c>
      <c r="H70" s="70" t="s">
        <v>26</v>
      </c>
      <c r="I70" s="70" t="s">
        <v>26</v>
      </c>
      <c r="J70" s="70" t="s">
        <v>26</v>
      </c>
      <c r="K70" s="24">
        <f>SUM([1]Ф.4.1.КФК1:Ф.4.1.КФК30!K70)</f>
        <v>0</v>
      </c>
      <c r="L70" s="24">
        <f>SUM([1]Ф.4.1.КФК1:Ф.4.1.КФК30!L70)</f>
        <v>0</v>
      </c>
      <c r="M70" s="24">
        <f>SUM([1]Ф.4.1.КФК1:Ф.4.1.КФК30!M70)</f>
        <v>0</v>
      </c>
      <c r="N70" s="24">
        <f>SUM([1]Ф.4.1.КФК1:Ф.4.1.КФК30!N70)</f>
        <v>0</v>
      </c>
      <c r="O70" s="24">
        <f>SUM([1]Ф.4.1.КФК1:Ф.4.1.КФК30!O70)</f>
        <v>0</v>
      </c>
      <c r="P70" s="24">
        <f>SUM([1]Ф.4.1.КФК1:Ф.4.1.КФК30!P70)</f>
        <v>0</v>
      </c>
      <c r="Q70" s="70" t="s">
        <v>26</v>
      </c>
      <c r="R70" s="70" t="s">
        <v>26</v>
      </c>
    </row>
    <row r="71" spans="1:18" ht="16.5" thickTop="1" thickBot="1" x14ac:dyDescent="0.3">
      <c r="A71" s="30" t="s">
        <v>78</v>
      </c>
      <c r="B71" s="25">
        <v>3131</v>
      </c>
      <c r="C71" s="25">
        <v>500</v>
      </c>
      <c r="D71" s="24">
        <f>SUM([1]Ф.4.1.КФК1:Ф.4.1.КФК30!D71)</f>
        <v>0</v>
      </c>
      <c r="E71" s="70" t="s">
        <v>26</v>
      </c>
      <c r="F71" s="70" t="s">
        <v>26</v>
      </c>
      <c r="G71" s="70" t="s">
        <v>26</v>
      </c>
      <c r="H71" s="70" t="s">
        <v>26</v>
      </c>
      <c r="I71" s="70" t="s">
        <v>26</v>
      </c>
      <c r="J71" s="70" t="s">
        <v>26</v>
      </c>
      <c r="K71" s="24">
        <f>SUM([1]Ф.4.1.КФК1:Ф.4.1.КФК30!K71)</f>
        <v>0</v>
      </c>
      <c r="L71" s="24">
        <f>SUM([1]Ф.4.1.КФК1:Ф.4.1.КФК30!L71)</f>
        <v>0</v>
      </c>
      <c r="M71" s="24">
        <f>SUM([1]Ф.4.1.КФК1:Ф.4.1.КФК30!M71)</f>
        <v>0</v>
      </c>
      <c r="N71" s="24">
        <f>SUM([1]Ф.4.1.КФК1:Ф.4.1.КФК30!N71)</f>
        <v>0</v>
      </c>
      <c r="O71" s="24">
        <f>SUM([1]Ф.4.1.КФК1:Ф.4.1.КФК30!O71)</f>
        <v>0</v>
      </c>
      <c r="P71" s="24">
        <f>SUM([1]Ф.4.1.КФК1:Ф.4.1.КФК30!P71)</f>
        <v>0</v>
      </c>
      <c r="Q71" s="70" t="s">
        <v>26</v>
      </c>
      <c r="R71" s="70" t="s">
        <v>26</v>
      </c>
    </row>
    <row r="72" spans="1:18" ht="16.5" thickTop="1" thickBot="1" x14ac:dyDescent="0.3">
      <c r="A72" s="30" t="s">
        <v>79</v>
      </c>
      <c r="B72" s="25">
        <v>3132</v>
      </c>
      <c r="C72" s="25">
        <v>510</v>
      </c>
      <c r="D72" s="24">
        <f>SUM([1]Ф.4.1.КФК1:Ф.4.1.КФК30!D72)</f>
        <v>0</v>
      </c>
      <c r="E72" s="70" t="s">
        <v>26</v>
      </c>
      <c r="F72" s="70" t="s">
        <v>26</v>
      </c>
      <c r="G72" s="70" t="s">
        <v>26</v>
      </c>
      <c r="H72" s="70" t="s">
        <v>26</v>
      </c>
      <c r="I72" s="70" t="s">
        <v>26</v>
      </c>
      <c r="J72" s="70" t="s">
        <v>26</v>
      </c>
      <c r="K72" s="24">
        <f>SUM([1]Ф.4.1.КФК1:Ф.4.1.КФК30!K72)</f>
        <v>0</v>
      </c>
      <c r="L72" s="24">
        <f>SUM([1]Ф.4.1.КФК1:Ф.4.1.КФК30!L72)</f>
        <v>0</v>
      </c>
      <c r="M72" s="24">
        <f>SUM([1]Ф.4.1.КФК1:Ф.4.1.КФК30!M72)</f>
        <v>0</v>
      </c>
      <c r="N72" s="24">
        <f>SUM([1]Ф.4.1.КФК1:Ф.4.1.КФК30!N72)</f>
        <v>0</v>
      </c>
      <c r="O72" s="24">
        <f>SUM([1]Ф.4.1.КФК1:Ф.4.1.КФК30!O72)</f>
        <v>0</v>
      </c>
      <c r="P72" s="24">
        <f>SUM([1]Ф.4.1.КФК1:Ф.4.1.КФК30!P72)</f>
        <v>0</v>
      </c>
      <c r="Q72" s="70" t="s">
        <v>26</v>
      </c>
      <c r="R72" s="70" t="s">
        <v>26</v>
      </c>
    </row>
    <row r="73" spans="1:18" ht="16.5" thickTop="1" thickBot="1" x14ac:dyDescent="0.3">
      <c r="A73" s="27" t="s">
        <v>80</v>
      </c>
      <c r="B73" s="28">
        <v>3140</v>
      </c>
      <c r="C73" s="28">
        <v>520</v>
      </c>
      <c r="D73" s="24">
        <f>SUM([1]Ф.4.1.КФК1:Ф.4.1.КФК30!D73)</f>
        <v>0</v>
      </c>
      <c r="E73" s="70" t="s">
        <v>26</v>
      </c>
      <c r="F73" s="70" t="s">
        <v>26</v>
      </c>
      <c r="G73" s="70" t="s">
        <v>26</v>
      </c>
      <c r="H73" s="70" t="s">
        <v>26</v>
      </c>
      <c r="I73" s="70" t="s">
        <v>26</v>
      </c>
      <c r="J73" s="70" t="s">
        <v>26</v>
      </c>
      <c r="K73" s="24">
        <f>SUM([1]Ф.4.1.КФК1:Ф.4.1.КФК30!K73)</f>
        <v>0</v>
      </c>
      <c r="L73" s="24">
        <f>SUM([1]Ф.4.1.КФК1:Ф.4.1.КФК30!L73)</f>
        <v>0</v>
      </c>
      <c r="M73" s="24">
        <f>SUM([1]Ф.4.1.КФК1:Ф.4.1.КФК30!M73)</f>
        <v>0</v>
      </c>
      <c r="N73" s="24">
        <f>SUM([1]Ф.4.1.КФК1:Ф.4.1.КФК30!N73)</f>
        <v>0</v>
      </c>
      <c r="O73" s="24">
        <f>SUM([1]Ф.4.1.КФК1:Ф.4.1.КФК30!O73)</f>
        <v>0</v>
      </c>
      <c r="P73" s="24">
        <f>SUM([1]Ф.4.1.КФК1:Ф.4.1.КФК30!P73)</f>
        <v>0</v>
      </c>
      <c r="Q73" s="70" t="s">
        <v>26</v>
      </c>
      <c r="R73" s="70" t="s">
        <v>26</v>
      </c>
    </row>
    <row r="74" spans="1:18" ht="16.5" thickTop="1" thickBot="1" x14ac:dyDescent="0.3">
      <c r="A74" s="38" t="s">
        <v>81</v>
      </c>
      <c r="B74" s="25">
        <v>3141</v>
      </c>
      <c r="C74" s="25">
        <v>530</v>
      </c>
      <c r="D74" s="24">
        <f>SUM([1]Ф.4.1.КФК1:Ф.4.1.КФК30!D74)</f>
        <v>0</v>
      </c>
      <c r="E74" s="70" t="s">
        <v>26</v>
      </c>
      <c r="F74" s="70" t="s">
        <v>26</v>
      </c>
      <c r="G74" s="70" t="s">
        <v>26</v>
      </c>
      <c r="H74" s="70" t="s">
        <v>26</v>
      </c>
      <c r="I74" s="70" t="s">
        <v>26</v>
      </c>
      <c r="J74" s="70" t="s">
        <v>26</v>
      </c>
      <c r="K74" s="24">
        <f>SUM([1]Ф.4.1.КФК1:Ф.4.1.КФК30!K74)</f>
        <v>0</v>
      </c>
      <c r="L74" s="24">
        <f>SUM([1]Ф.4.1.КФК1:Ф.4.1.КФК30!L74)</f>
        <v>0</v>
      </c>
      <c r="M74" s="24">
        <f>SUM([1]Ф.4.1.КФК1:Ф.4.1.КФК30!M74)</f>
        <v>0</v>
      </c>
      <c r="N74" s="24">
        <f>SUM([1]Ф.4.1.КФК1:Ф.4.1.КФК30!N74)</f>
        <v>0</v>
      </c>
      <c r="O74" s="24">
        <f>SUM([1]Ф.4.1.КФК1:Ф.4.1.КФК30!O74)</f>
        <v>0</v>
      </c>
      <c r="P74" s="24">
        <f>SUM([1]Ф.4.1.КФК1:Ф.4.1.КФК30!P74)</f>
        <v>0</v>
      </c>
      <c r="Q74" s="70" t="s">
        <v>26</v>
      </c>
      <c r="R74" s="70" t="s">
        <v>26</v>
      </c>
    </row>
    <row r="75" spans="1:18" ht="16.5" thickTop="1" thickBot="1" x14ac:dyDescent="0.3">
      <c r="A75" s="38" t="s">
        <v>82</v>
      </c>
      <c r="B75" s="25">
        <v>3142</v>
      </c>
      <c r="C75" s="25">
        <v>540</v>
      </c>
      <c r="D75" s="24">
        <f>SUM([1]Ф.4.1.КФК1:Ф.4.1.КФК30!D75)</f>
        <v>0</v>
      </c>
      <c r="E75" s="70" t="s">
        <v>26</v>
      </c>
      <c r="F75" s="70" t="s">
        <v>26</v>
      </c>
      <c r="G75" s="70" t="s">
        <v>26</v>
      </c>
      <c r="H75" s="70" t="s">
        <v>26</v>
      </c>
      <c r="I75" s="70" t="s">
        <v>26</v>
      </c>
      <c r="J75" s="70" t="s">
        <v>26</v>
      </c>
      <c r="K75" s="24">
        <f>SUM([1]Ф.4.1.КФК1:Ф.4.1.КФК30!K75)</f>
        <v>0</v>
      </c>
      <c r="L75" s="24">
        <f>SUM([1]Ф.4.1.КФК1:Ф.4.1.КФК30!L75)</f>
        <v>0</v>
      </c>
      <c r="M75" s="24">
        <f>SUM([1]Ф.4.1.КФК1:Ф.4.1.КФК30!M75)</f>
        <v>0</v>
      </c>
      <c r="N75" s="24">
        <f>SUM([1]Ф.4.1.КФК1:Ф.4.1.КФК30!N75)</f>
        <v>0</v>
      </c>
      <c r="O75" s="24">
        <f>SUM([1]Ф.4.1.КФК1:Ф.4.1.КФК30!O75)</f>
        <v>0</v>
      </c>
      <c r="P75" s="24">
        <f>SUM([1]Ф.4.1.КФК1:Ф.4.1.КФК30!P75)</f>
        <v>0</v>
      </c>
      <c r="Q75" s="70" t="s">
        <v>26</v>
      </c>
      <c r="R75" s="70" t="s">
        <v>26</v>
      </c>
    </row>
    <row r="76" spans="1:18" ht="16.5" thickTop="1" thickBot="1" x14ac:dyDescent="0.3">
      <c r="A76" s="38" t="s">
        <v>83</v>
      </c>
      <c r="B76" s="25">
        <v>3143</v>
      </c>
      <c r="C76" s="25">
        <v>550</v>
      </c>
      <c r="D76" s="24">
        <f>SUM([1]Ф.4.1.КФК1:Ф.4.1.КФК30!D76)</f>
        <v>0</v>
      </c>
      <c r="E76" s="70" t="s">
        <v>26</v>
      </c>
      <c r="F76" s="70" t="s">
        <v>26</v>
      </c>
      <c r="G76" s="70" t="s">
        <v>26</v>
      </c>
      <c r="H76" s="70" t="s">
        <v>26</v>
      </c>
      <c r="I76" s="70" t="s">
        <v>26</v>
      </c>
      <c r="J76" s="70" t="s">
        <v>26</v>
      </c>
      <c r="K76" s="24">
        <f>SUM([1]Ф.4.1.КФК1:Ф.4.1.КФК30!K76)</f>
        <v>0</v>
      </c>
      <c r="L76" s="24">
        <f>SUM([1]Ф.4.1.КФК1:Ф.4.1.КФК30!L76)</f>
        <v>0</v>
      </c>
      <c r="M76" s="24">
        <f>SUM([1]Ф.4.1.КФК1:Ф.4.1.КФК30!M76)</f>
        <v>0</v>
      </c>
      <c r="N76" s="24">
        <f>SUM([1]Ф.4.1.КФК1:Ф.4.1.КФК30!N76)</f>
        <v>0</v>
      </c>
      <c r="O76" s="24">
        <f>SUM([1]Ф.4.1.КФК1:Ф.4.1.КФК30!O76)</f>
        <v>0</v>
      </c>
      <c r="P76" s="24">
        <f>SUM([1]Ф.4.1.КФК1:Ф.4.1.КФК30!P76)</f>
        <v>0</v>
      </c>
      <c r="Q76" s="70" t="s">
        <v>26</v>
      </c>
      <c r="R76" s="70" t="s">
        <v>26</v>
      </c>
    </row>
    <row r="77" spans="1:18" ht="16.5" thickTop="1" thickBot="1" x14ac:dyDescent="0.3">
      <c r="A77" s="27" t="s">
        <v>84</v>
      </c>
      <c r="B77" s="28">
        <v>3150</v>
      </c>
      <c r="C77" s="28">
        <v>560</v>
      </c>
      <c r="D77" s="24">
        <f>SUM([1]Ф.4.1.КФК1:Ф.4.1.КФК30!D77)</f>
        <v>0</v>
      </c>
      <c r="E77" s="70" t="s">
        <v>26</v>
      </c>
      <c r="F77" s="70" t="s">
        <v>26</v>
      </c>
      <c r="G77" s="70" t="s">
        <v>26</v>
      </c>
      <c r="H77" s="70" t="s">
        <v>26</v>
      </c>
      <c r="I77" s="70" t="s">
        <v>26</v>
      </c>
      <c r="J77" s="70" t="s">
        <v>26</v>
      </c>
      <c r="K77" s="24">
        <f>SUM([1]Ф.4.1.КФК1:Ф.4.1.КФК30!K77)</f>
        <v>0</v>
      </c>
      <c r="L77" s="24">
        <f>SUM([1]Ф.4.1.КФК1:Ф.4.1.КФК30!L77)</f>
        <v>0</v>
      </c>
      <c r="M77" s="24">
        <f>SUM([1]Ф.4.1.КФК1:Ф.4.1.КФК30!M77)</f>
        <v>0</v>
      </c>
      <c r="N77" s="24">
        <f>SUM([1]Ф.4.1.КФК1:Ф.4.1.КФК30!N77)</f>
        <v>0</v>
      </c>
      <c r="O77" s="24">
        <f>SUM([1]Ф.4.1.КФК1:Ф.4.1.КФК30!O77)</f>
        <v>0</v>
      </c>
      <c r="P77" s="24">
        <f>SUM([1]Ф.4.1.КФК1:Ф.4.1.КФК30!P77)</f>
        <v>0</v>
      </c>
      <c r="Q77" s="70" t="s">
        <v>26</v>
      </c>
      <c r="R77" s="70" t="s">
        <v>26</v>
      </c>
    </row>
    <row r="78" spans="1:18" ht="16.5" thickTop="1" thickBot="1" x14ac:dyDescent="0.3">
      <c r="A78" s="27" t="s">
        <v>85</v>
      </c>
      <c r="B78" s="28">
        <v>3160</v>
      </c>
      <c r="C78" s="28">
        <v>570</v>
      </c>
      <c r="D78" s="24">
        <f>SUM([1]Ф.4.1.КФК1:Ф.4.1.КФК30!D78)</f>
        <v>0</v>
      </c>
      <c r="E78" s="70" t="s">
        <v>26</v>
      </c>
      <c r="F78" s="70" t="s">
        <v>26</v>
      </c>
      <c r="G78" s="70" t="s">
        <v>26</v>
      </c>
      <c r="H78" s="70" t="s">
        <v>26</v>
      </c>
      <c r="I78" s="70" t="s">
        <v>26</v>
      </c>
      <c r="J78" s="70" t="s">
        <v>26</v>
      </c>
      <c r="K78" s="24">
        <f>SUM([1]Ф.4.1.КФК1:Ф.4.1.КФК30!K78)</f>
        <v>0</v>
      </c>
      <c r="L78" s="24">
        <f>SUM([1]Ф.4.1.КФК1:Ф.4.1.КФК30!L78)</f>
        <v>0</v>
      </c>
      <c r="M78" s="24">
        <f>SUM([1]Ф.4.1.КФК1:Ф.4.1.КФК30!M78)</f>
        <v>0</v>
      </c>
      <c r="N78" s="24">
        <f>SUM([1]Ф.4.1.КФК1:Ф.4.1.КФК30!N78)</f>
        <v>0</v>
      </c>
      <c r="O78" s="24">
        <f>SUM([1]Ф.4.1.КФК1:Ф.4.1.КФК30!O78)</f>
        <v>0</v>
      </c>
      <c r="P78" s="24">
        <f>SUM([1]Ф.4.1.КФК1:Ф.4.1.КФК30!P78)</f>
        <v>0</v>
      </c>
      <c r="Q78" s="70" t="s">
        <v>26</v>
      </c>
      <c r="R78" s="70" t="s">
        <v>26</v>
      </c>
    </row>
    <row r="79" spans="1:18" ht="16.5" thickTop="1" thickBot="1" x14ac:dyDescent="0.3">
      <c r="A79" s="26" t="s">
        <v>86</v>
      </c>
      <c r="B79" s="22">
        <v>3200</v>
      </c>
      <c r="C79" s="22">
        <v>580</v>
      </c>
      <c r="D79" s="24">
        <f>SUM([1]Ф.4.1.КФК1:Ф.4.1.КФК30!D79)</f>
        <v>0</v>
      </c>
      <c r="E79" s="70" t="s">
        <v>26</v>
      </c>
      <c r="F79" s="70" t="s">
        <v>26</v>
      </c>
      <c r="G79" s="70" t="s">
        <v>26</v>
      </c>
      <c r="H79" s="70" t="s">
        <v>26</v>
      </c>
      <c r="I79" s="70" t="s">
        <v>26</v>
      </c>
      <c r="J79" s="70" t="s">
        <v>26</v>
      </c>
      <c r="K79" s="24">
        <f>SUM([1]Ф.4.1.КФК1:Ф.4.1.КФК30!K79)</f>
        <v>0</v>
      </c>
      <c r="L79" s="24">
        <f>SUM([1]Ф.4.1.КФК1:Ф.4.1.КФК30!L79)</f>
        <v>0</v>
      </c>
      <c r="M79" s="24">
        <f>SUM([1]Ф.4.1.КФК1:Ф.4.1.КФК30!M79)</f>
        <v>0</v>
      </c>
      <c r="N79" s="24">
        <f>SUM([1]Ф.4.1.КФК1:Ф.4.1.КФК30!N79)</f>
        <v>0</v>
      </c>
      <c r="O79" s="24">
        <f>SUM([1]Ф.4.1.КФК1:Ф.4.1.КФК30!O79)</f>
        <v>0</v>
      </c>
      <c r="P79" s="24">
        <f>SUM([1]Ф.4.1.КФК1:Ф.4.1.КФК30!P79)</f>
        <v>0</v>
      </c>
      <c r="Q79" s="70" t="s">
        <v>26</v>
      </c>
      <c r="R79" s="70" t="s">
        <v>26</v>
      </c>
    </row>
    <row r="80" spans="1:18" ht="16.5" thickTop="1" thickBot="1" x14ac:dyDescent="0.3">
      <c r="A80" s="32" t="s">
        <v>87</v>
      </c>
      <c r="B80" s="28">
        <v>3210</v>
      </c>
      <c r="C80" s="28">
        <v>590</v>
      </c>
      <c r="D80" s="24">
        <f>SUM([1]Ф.4.1.КФК1:Ф.4.1.КФК30!D80)</f>
        <v>0</v>
      </c>
      <c r="E80" s="70" t="s">
        <v>26</v>
      </c>
      <c r="F80" s="70" t="s">
        <v>26</v>
      </c>
      <c r="G80" s="70" t="s">
        <v>26</v>
      </c>
      <c r="H80" s="70" t="s">
        <v>26</v>
      </c>
      <c r="I80" s="70" t="s">
        <v>26</v>
      </c>
      <c r="J80" s="70" t="s">
        <v>26</v>
      </c>
      <c r="K80" s="24">
        <f>SUM([1]Ф.4.1.КФК1:Ф.4.1.КФК30!K80)</f>
        <v>0</v>
      </c>
      <c r="L80" s="24">
        <f>SUM([1]Ф.4.1.КФК1:Ф.4.1.КФК30!L80)</f>
        <v>0</v>
      </c>
      <c r="M80" s="24">
        <f>SUM([1]Ф.4.1.КФК1:Ф.4.1.КФК30!M80)</f>
        <v>0</v>
      </c>
      <c r="N80" s="24">
        <f>SUM([1]Ф.4.1.КФК1:Ф.4.1.КФК30!N80)</f>
        <v>0</v>
      </c>
      <c r="O80" s="24">
        <f>SUM([1]Ф.4.1.КФК1:Ф.4.1.КФК30!O80)</f>
        <v>0</v>
      </c>
      <c r="P80" s="24">
        <f>SUM([1]Ф.4.1.КФК1:Ф.4.1.КФК30!P80)</f>
        <v>0</v>
      </c>
      <c r="Q80" s="70" t="s">
        <v>26</v>
      </c>
      <c r="R80" s="70" t="s">
        <v>26</v>
      </c>
    </row>
    <row r="81" spans="1:18" ht="16.5" thickTop="1" thickBot="1" x14ac:dyDescent="0.3">
      <c r="A81" s="32" t="s">
        <v>88</v>
      </c>
      <c r="B81" s="28">
        <v>3220</v>
      </c>
      <c r="C81" s="28">
        <v>600</v>
      </c>
      <c r="D81" s="24">
        <f>SUM([1]Ф.4.1.КФК1:Ф.4.1.КФК30!D81)</f>
        <v>0</v>
      </c>
      <c r="E81" s="70" t="s">
        <v>26</v>
      </c>
      <c r="F81" s="70" t="s">
        <v>26</v>
      </c>
      <c r="G81" s="70" t="s">
        <v>26</v>
      </c>
      <c r="H81" s="70" t="s">
        <v>26</v>
      </c>
      <c r="I81" s="70" t="s">
        <v>26</v>
      </c>
      <c r="J81" s="70" t="s">
        <v>26</v>
      </c>
      <c r="K81" s="24">
        <f>SUM([1]Ф.4.1.КФК1:Ф.4.1.КФК30!K81)</f>
        <v>0</v>
      </c>
      <c r="L81" s="24">
        <f>SUM([1]Ф.4.1.КФК1:Ф.4.1.КФК30!L81)</f>
        <v>0</v>
      </c>
      <c r="M81" s="24">
        <f>SUM([1]Ф.4.1.КФК1:Ф.4.1.КФК30!M81)</f>
        <v>0</v>
      </c>
      <c r="N81" s="24">
        <f>SUM([1]Ф.4.1.КФК1:Ф.4.1.КФК30!N81)</f>
        <v>0</v>
      </c>
      <c r="O81" s="24">
        <f>SUM([1]Ф.4.1.КФК1:Ф.4.1.КФК30!O81)</f>
        <v>0</v>
      </c>
      <c r="P81" s="24">
        <f>SUM([1]Ф.4.1.КФК1:Ф.4.1.КФК30!P81)</f>
        <v>0</v>
      </c>
      <c r="Q81" s="70" t="s">
        <v>26</v>
      </c>
      <c r="R81" s="70" t="s">
        <v>26</v>
      </c>
    </row>
    <row r="82" spans="1:18" ht="16.5" thickTop="1" thickBot="1" x14ac:dyDescent="0.3">
      <c r="A82" s="27" t="s">
        <v>89</v>
      </c>
      <c r="B82" s="28">
        <v>3230</v>
      </c>
      <c r="C82" s="28">
        <v>610</v>
      </c>
      <c r="D82" s="24">
        <f>SUM([1]Ф.4.1.КФК1:Ф.4.1.КФК30!D82)</f>
        <v>0</v>
      </c>
      <c r="E82" s="70" t="s">
        <v>26</v>
      </c>
      <c r="F82" s="70" t="s">
        <v>26</v>
      </c>
      <c r="G82" s="70" t="s">
        <v>26</v>
      </c>
      <c r="H82" s="70" t="s">
        <v>26</v>
      </c>
      <c r="I82" s="70" t="s">
        <v>26</v>
      </c>
      <c r="J82" s="70" t="s">
        <v>26</v>
      </c>
      <c r="K82" s="24">
        <f>SUM([1]Ф.4.1.КФК1:Ф.4.1.КФК30!K82)</f>
        <v>0</v>
      </c>
      <c r="L82" s="24">
        <f>SUM([1]Ф.4.1.КФК1:Ф.4.1.КФК30!L82)</f>
        <v>0</v>
      </c>
      <c r="M82" s="24">
        <f>SUM([1]Ф.4.1.КФК1:Ф.4.1.КФК30!M82)</f>
        <v>0</v>
      </c>
      <c r="N82" s="24">
        <f>SUM([1]Ф.4.1.КФК1:Ф.4.1.КФК30!N82)</f>
        <v>0</v>
      </c>
      <c r="O82" s="24">
        <f>SUM([1]Ф.4.1.КФК1:Ф.4.1.КФК30!O82)</f>
        <v>0</v>
      </c>
      <c r="P82" s="24">
        <f>SUM([1]Ф.4.1.КФК1:Ф.4.1.КФК30!P82)</f>
        <v>0</v>
      </c>
      <c r="Q82" s="70" t="s">
        <v>26</v>
      </c>
      <c r="R82" s="70" t="s">
        <v>26</v>
      </c>
    </row>
    <row r="83" spans="1:18" ht="16.5" thickTop="1" thickBot="1" x14ac:dyDescent="0.3">
      <c r="A83" s="32" t="s">
        <v>90</v>
      </c>
      <c r="B83" s="28">
        <v>3240</v>
      </c>
      <c r="C83" s="28">
        <v>620</v>
      </c>
      <c r="D83" s="24">
        <f>SUM([1]Ф.4.1.КФК1:Ф.4.1.КФК30!D83)</f>
        <v>0</v>
      </c>
      <c r="E83" s="70" t="s">
        <v>26</v>
      </c>
      <c r="F83" s="70" t="s">
        <v>26</v>
      </c>
      <c r="G83" s="70" t="s">
        <v>26</v>
      </c>
      <c r="H83" s="70" t="s">
        <v>26</v>
      </c>
      <c r="I83" s="70" t="s">
        <v>26</v>
      </c>
      <c r="J83" s="70" t="s">
        <v>26</v>
      </c>
      <c r="K83" s="24">
        <f>SUM([1]Ф.4.1.КФК1:Ф.4.1.КФК30!K83)</f>
        <v>0</v>
      </c>
      <c r="L83" s="24">
        <f>SUM([1]Ф.4.1.КФК1:Ф.4.1.КФК30!L83)</f>
        <v>0</v>
      </c>
      <c r="M83" s="24">
        <f>SUM([1]Ф.4.1.КФК1:Ф.4.1.КФК30!M83)</f>
        <v>0</v>
      </c>
      <c r="N83" s="24">
        <f>SUM([1]Ф.4.1.КФК1:Ф.4.1.КФК30!N83)</f>
        <v>0</v>
      </c>
      <c r="O83" s="24">
        <f>SUM([1]Ф.4.1.КФК1:Ф.4.1.КФК30!O83)</f>
        <v>0</v>
      </c>
      <c r="P83" s="24">
        <f>SUM([1]Ф.4.1.КФК1:Ф.4.1.КФК30!P83)</f>
        <v>0</v>
      </c>
      <c r="Q83" s="70" t="s">
        <v>26</v>
      </c>
      <c r="R83" s="70" t="s">
        <v>26</v>
      </c>
    </row>
    <row r="84" spans="1:18" ht="15.75" thickTop="1" x14ac:dyDescent="0.25">
      <c r="A84" s="43"/>
      <c r="B84" s="77"/>
      <c r="C84" s="77"/>
      <c r="D84" s="78"/>
      <c r="E84" s="78"/>
      <c r="F84" s="79"/>
      <c r="G84" s="79"/>
      <c r="H84" s="79"/>
      <c r="I84" s="79"/>
      <c r="J84" s="79"/>
      <c r="K84" s="78"/>
      <c r="L84" s="78"/>
      <c r="M84" s="78"/>
      <c r="N84" s="78"/>
      <c r="O84" s="78"/>
      <c r="P84" s="78"/>
      <c r="Q84" s="78"/>
      <c r="R84" s="79"/>
    </row>
    <row r="85" spans="1:18" x14ac:dyDescent="0.25">
      <c r="A85" s="49"/>
      <c r="B85" s="80"/>
      <c r="C85" s="80"/>
      <c r="D85" s="81"/>
      <c r="E85" s="81"/>
      <c r="F85" s="82"/>
      <c r="G85" s="82"/>
      <c r="H85" s="82"/>
      <c r="I85" s="82"/>
      <c r="J85" s="82"/>
      <c r="K85" s="81"/>
      <c r="L85" s="81"/>
      <c r="M85" s="81"/>
      <c r="N85" s="81"/>
      <c r="O85" s="81"/>
      <c r="P85" s="81"/>
      <c r="Q85" s="81"/>
      <c r="R85" s="82"/>
    </row>
    <row r="86" spans="1:18" x14ac:dyDescent="0.25">
      <c r="A86" s="49" t="s">
        <v>127</v>
      </c>
      <c r="B86" s="80">
        <v>2450</v>
      </c>
      <c r="C86" s="80">
        <v>610</v>
      </c>
      <c r="D86" s="83" t="str">
        <f>IF(((SUM([1]Ф.4.1.КФК1!D86))+(SUM([1]Ф.4.1.КФК2!D86))+(SUM([1]Ф.4.1.КФК3!D86))+(SUM([1]Ф.4.1.КФК4!D86))+(SUM([1]Ф.4.1.КФК5!D86))+(SUM([1]Ф.4.1.КФК6!D86))+(SUM([1]Ф.4.1.КФК7!D86))+(SUM([1]Ф.4.1.КФК8!D86))+(SUM([1]Ф.4.1.КФК9!D86))+(SUM([1]Ф.4.1.КФК10!D86))+(SUM([1]Ф.4.1.КФК11!D86))+(SUM([1]Ф.4.1.КФК12!D86))+(SUM([1]Ф.4.1.КФК13!D86))+(SUM([1]Ф.4.1.КФК14!D86))+(SUM([1]Ф.4.1.КФК15!D86))+(SUM([1]Ф.4.1.КФК16!D86))+(SUM([1]Ф.4.1.КФК17!D86))+(SUM([1]Ф.4.1.КФК18!D86))+(SUM([1]Ф.4.1.КФК19!D86))+(SUM([1]Ф.4.1.КФК20!D86)))&gt;0,(SUM([1]Ф.4.1.КФК1!D86))+(SUM([1]Ф.4.1.КФК2!D86))+(SUM([1]Ф.4.1.КФК3!D86))+(SUM([1]Ф.4.1.КФК4!D86))+(SUM([1]Ф.4.1.КФК5!D86))+(SUM([1]Ф.4.1.КФК6!D86))+(SUM([1]Ф.4.1.КФК7!D86))+(SUM([1]Ф.4.1.КФК8!D86))+(SUM([1]Ф.4.1.КФК9!D86))+(SUM([1]Ф.4.1.КФК10!D86))+(SUM([1]Ф.4.1.КФК11!D86))+(SUM([1]Ф.4.1.КФК12!D86))+(SUM([1]Ф.4.1.КФК13!D86))+(SUM([1]Ф.4.1.КФК14!D86))+(SUM([1]Ф.4.1.КФК15!D86))+(SUM([1]Ф.4.1.КФК16!D86))+(SUM([1]Ф.4.1.КФК17!D86))+(SUM([1]Ф.4.1.КФК18!D86))+(SUM([1]Ф.4.1.КФК19!D86))+(SUM([1]Ф.4.1.КФК20!D86)),"-")</f>
        <v>-</v>
      </c>
      <c r="E86" s="83"/>
      <c r="F86" s="84" t="s">
        <v>26</v>
      </c>
      <c r="G86" s="84" t="s">
        <v>26</v>
      </c>
      <c r="H86" s="84" t="s">
        <v>26</v>
      </c>
      <c r="I86" s="84" t="s">
        <v>26</v>
      </c>
      <c r="J86" s="84" t="s">
        <v>26</v>
      </c>
      <c r="K86" s="83" t="str">
        <f>IF(((SUM([1]Ф.4.1.КФК1!K86))+(SUM([1]Ф.4.1.КФК2!K86))+(SUM([1]Ф.4.1.КФК3!K86))+(SUM([1]Ф.4.1.КФК4!K86))+(SUM([1]Ф.4.1.КФК5!K86))+(SUM([1]Ф.4.1.КФК6!K86))+(SUM([1]Ф.4.1.КФК7!K86))+(SUM([1]Ф.4.1.КФК8!K86))+(SUM([1]Ф.4.1.КФК9!K86))+(SUM([1]Ф.4.1.КФК10!K86))+(SUM([1]Ф.4.1.КФК11!K86))+(SUM([1]Ф.4.1.КФК12!K86))+(SUM([1]Ф.4.1.КФК13!K86))+(SUM([1]Ф.4.1.КФК14!K86))+(SUM([1]Ф.4.1.КФК15!K86))+(SUM([1]Ф.4.1.КФК16!K86))+(SUM([1]Ф.4.1.КФК17!K86))+(SUM([1]Ф.4.1.КФК18!K86))+(SUM([1]Ф.4.1.КФК19!K86))+(SUM([1]Ф.4.1.КФК20!K86)))&gt;0,(SUM([1]Ф.4.1.КФК1!K86))+(SUM([1]Ф.4.1.КФК2!K86))+(SUM([1]Ф.4.1.КФК3!K86))+(SUM([1]Ф.4.1.КФК4!K86))+(SUM([1]Ф.4.1.КФК5!K86))+(SUM([1]Ф.4.1.КФК6!K86))+(SUM([1]Ф.4.1.КФК7!K86))+(SUM([1]Ф.4.1.КФК8!K86))+(SUM([1]Ф.4.1.КФК9!K86))+(SUM([1]Ф.4.1.КФК10!K86))+(SUM([1]Ф.4.1.КФК11!K86))+(SUM([1]Ф.4.1.КФК12!K86))+(SUM([1]Ф.4.1.КФК13!K86))+(SUM([1]Ф.4.1.КФК14!K86))+(SUM([1]Ф.4.1.КФК15!K86))+(SUM([1]Ф.4.1.КФК16!K86))+(SUM([1]Ф.4.1.КФК17!K86))+(SUM([1]Ф.4.1.КФК18!K86))+(SUM([1]Ф.4.1.КФК19!K86))+(SUM([1]Ф.4.1.КФК20!K86)),"-")</f>
        <v>-</v>
      </c>
      <c r="L86" s="83"/>
      <c r="M86" s="83"/>
      <c r="N86" s="83" t="str">
        <f>IF(((SUM([1]Ф.4.1.КФК1!N86))+(SUM([1]Ф.4.1.КФК2!N86))+(SUM([1]Ф.4.1.КФК3!N86))+(SUM([1]Ф.4.1.КФК4!N86))+(SUM([1]Ф.4.1.КФК5!N86))+(SUM([1]Ф.4.1.КФК6!N86))+(SUM([1]Ф.4.1.КФК7!N86))+(SUM([1]Ф.4.1.КФК8!N86))+(SUM([1]Ф.4.1.КФК9!N86))+(SUM([1]Ф.4.1.КФК10!N86))+(SUM([1]Ф.4.1.КФК11!N86))+(SUM([1]Ф.4.1.КФК12!N86))+(SUM([1]Ф.4.1.КФК13!N86))+(SUM([1]Ф.4.1.КФК14!N86))+(SUM([1]Ф.4.1.КФК15!N86))+(SUM([1]Ф.4.1.КФК16!N86))+(SUM([1]Ф.4.1.КФК17!N86))+(SUM([1]Ф.4.1.КФК18!N86))+(SUM([1]Ф.4.1.КФК19!N86))+(SUM([1]Ф.4.1.КФК20!N86)))&gt;0,(SUM([1]Ф.4.1.КФК1!N86))+(SUM([1]Ф.4.1.КФК2!N86))+(SUM([1]Ф.4.1.КФК3!N86))+(SUM([1]Ф.4.1.КФК4!N86))+(SUM([1]Ф.4.1.КФК5!N86))+(SUM([1]Ф.4.1.КФК6!N86))+(SUM([1]Ф.4.1.КФК7!N86))+(SUM([1]Ф.4.1.КФК8!N86))+(SUM([1]Ф.4.1.КФК9!N86))+(SUM([1]Ф.4.1.КФК10!N86))+(SUM([1]Ф.4.1.КФК11!N86))+(SUM([1]Ф.4.1.КФК12!N86))+(SUM([1]Ф.4.1.КФК13!N86))+(SUM([1]Ф.4.1.КФК14!N86))+(SUM([1]Ф.4.1.КФК15!N86))+(SUM([1]Ф.4.1.КФК16!N86))+(SUM([1]Ф.4.1.КФК17!N86))+(SUM([1]Ф.4.1.КФК18!N86))+(SUM([1]Ф.4.1.КФК19!N86))+(SUM([1]Ф.4.1.КФК20!N86)),"-")</f>
        <v>-</v>
      </c>
      <c r="O86" s="83" t="str">
        <f>IF(((SUM([1]Ф.4.1.КФК1!O86))+(SUM([1]Ф.4.1.КФК2!O86))+(SUM([1]Ф.4.1.КФК3!O86))+(SUM([1]Ф.4.1.КФК4!O86))+(SUM([1]Ф.4.1.КФК5!O86))+(SUM([1]Ф.4.1.КФК6!O86))+(SUM([1]Ф.4.1.КФК7!O86))+(SUM([1]Ф.4.1.КФК8!O86))+(SUM([1]Ф.4.1.КФК9!O86))+(SUM([1]Ф.4.1.КФК10!O86))+(SUM([1]Ф.4.1.КФК11!O86))+(SUM([1]Ф.4.1.КФК12!O86))+(SUM([1]Ф.4.1.КФК13!O86))+(SUM([1]Ф.4.1.КФК14!O86))+(SUM([1]Ф.4.1.КФК15!O86))+(SUM([1]Ф.4.1.КФК16!O86))+(SUM([1]Ф.4.1.КФК17!O86))+(SUM([1]Ф.4.1.КФК18!O86))+(SUM([1]Ф.4.1.КФК19!O86))+(SUM([1]Ф.4.1.КФК20!O86)))&gt;0,(SUM([1]Ф.4.1.КФК1!O86))+(SUM([1]Ф.4.1.КФК2!O86))+(SUM([1]Ф.4.1.КФК3!O86))+(SUM([1]Ф.4.1.КФК4!O86))+(SUM([1]Ф.4.1.КФК5!O86))+(SUM([1]Ф.4.1.КФК6!O86))+(SUM([1]Ф.4.1.КФК7!O86))+(SUM([1]Ф.4.1.КФК8!O86))+(SUM([1]Ф.4.1.КФК9!O86))+(SUM([1]Ф.4.1.КФК10!O86))+(SUM([1]Ф.4.1.КФК11!O86))+(SUM([1]Ф.4.1.КФК12!O86))+(SUM([1]Ф.4.1.КФК13!O86))+(SUM([1]Ф.4.1.КФК14!O86))+(SUM([1]Ф.4.1.КФК15!O86))+(SUM([1]Ф.4.1.КФК16!O86))+(SUM([1]Ф.4.1.КФК17!O86))+(SUM([1]Ф.4.1.КФК18!O86))+(SUM([1]Ф.4.1.КФК19!O86))+(SUM([1]Ф.4.1.КФК20!O86)),"-")</f>
        <v>-</v>
      </c>
      <c r="P86" s="83" t="str">
        <f>IF(((SUM([1]Ф.4.1.КФК1!P86))+(SUM([1]Ф.4.1.КФК2!P86))+(SUM([1]Ф.4.1.КФК3!P86))+(SUM([1]Ф.4.1.КФК4!P86))+(SUM([1]Ф.4.1.КФК5!P86))+(SUM([1]Ф.4.1.КФК6!P86))+(SUM([1]Ф.4.1.КФК7!P86))+(SUM([1]Ф.4.1.КФК8!P86))+(SUM([1]Ф.4.1.КФК9!P86))+(SUM([1]Ф.4.1.КФК10!P86))+(SUM([1]Ф.4.1.КФК11!P86))+(SUM([1]Ф.4.1.КФК12!P86))+(SUM([1]Ф.4.1.КФК13!P86))+(SUM([1]Ф.4.1.КФК14!P86))+(SUM([1]Ф.4.1.КФК15!P86))+(SUM([1]Ф.4.1.КФК16!P86))+(SUM([1]Ф.4.1.КФК17!P86))+(SUM([1]Ф.4.1.КФК18!P86))+(SUM([1]Ф.4.1.КФК19!P86))+(SUM([1]Ф.4.1.КФК20!P86)))&gt;0,(SUM([1]Ф.4.1.КФК1!P86))+(SUM([1]Ф.4.1.КФК2!P86))+(SUM([1]Ф.4.1.КФК3!P86))+(SUM([1]Ф.4.1.КФК4!P86))+(SUM([1]Ф.4.1.КФК5!P86))+(SUM([1]Ф.4.1.КФК6!P86))+(SUM([1]Ф.4.1.КФК7!P86))+(SUM([1]Ф.4.1.КФК8!P86))+(SUM([1]Ф.4.1.КФК9!P86))+(SUM([1]Ф.4.1.КФК10!P86))+(SUM([1]Ф.4.1.КФК11!P86))+(SUM([1]Ф.4.1.КФК12!P86))+(SUM([1]Ф.4.1.КФК13!P86))+(SUM([1]Ф.4.1.КФК14!P86))+(SUM([1]Ф.4.1.КФК15!P86))+(SUM([1]Ф.4.1.КФК16!P86))+(SUM([1]Ф.4.1.КФК17!P86))+(SUM([1]Ф.4.1.КФК18!P86))+(SUM([1]Ф.4.1.КФК19!P86))+(SUM([1]Ф.4.1.КФК20!P86)),"-")</f>
        <v>-</v>
      </c>
      <c r="Q86" s="83"/>
      <c r="R86" s="84" t="s">
        <v>26</v>
      </c>
    </row>
    <row r="87" spans="1:18" x14ac:dyDescent="0.25">
      <c r="A87" s="51" t="s">
        <v>91</v>
      </c>
      <c r="B87" s="85">
        <v>4100</v>
      </c>
      <c r="C87" s="85">
        <v>620</v>
      </c>
      <c r="D87" s="84" t="s">
        <v>26</v>
      </c>
      <c r="E87" s="84"/>
      <c r="F87" s="84" t="s">
        <v>26</v>
      </c>
      <c r="G87" s="84" t="s">
        <v>26</v>
      </c>
      <c r="H87" s="84" t="s">
        <v>26</v>
      </c>
      <c r="I87" s="84" t="s">
        <v>26</v>
      </c>
      <c r="J87" s="84" t="s">
        <v>26</v>
      </c>
      <c r="K87" s="84" t="s">
        <v>26</v>
      </c>
      <c r="L87" s="84"/>
      <c r="M87" s="84"/>
      <c r="N87" s="84" t="s">
        <v>26</v>
      </c>
      <c r="O87" s="84" t="s">
        <v>26</v>
      </c>
      <c r="P87" s="84" t="s">
        <v>26</v>
      </c>
      <c r="Q87" s="84"/>
      <c r="R87" s="84" t="s">
        <v>26</v>
      </c>
    </row>
    <row r="88" spans="1:18" x14ac:dyDescent="0.25">
      <c r="A88" s="49" t="s">
        <v>92</v>
      </c>
      <c r="B88" s="80">
        <v>4110</v>
      </c>
      <c r="C88" s="85">
        <v>630</v>
      </c>
      <c r="D88" s="84" t="s">
        <v>26</v>
      </c>
      <c r="E88" s="84"/>
      <c r="F88" s="84" t="s">
        <v>26</v>
      </c>
      <c r="G88" s="84" t="s">
        <v>26</v>
      </c>
      <c r="H88" s="84" t="s">
        <v>26</v>
      </c>
      <c r="I88" s="84" t="s">
        <v>26</v>
      </c>
      <c r="J88" s="84" t="s">
        <v>26</v>
      </c>
      <c r="K88" s="84" t="s">
        <v>26</v>
      </c>
      <c r="L88" s="84"/>
      <c r="M88" s="84"/>
      <c r="N88" s="84" t="s">
        <v>26</v>
      </c>
      <c r="O88" s="84" t="s">
        <v>26</v>
      </c>
      <c r="P88" s="84" t="s">
        <v>26</v>
      </c>
      <c r="Q88" s="84"/>
      <c r="R88" s="84" t="s">
        <v>26</v>
      </c>
    </row>
    <row r="89" spans="1:18" x14ac:dyDescent="0.25">
      <c r="A89" s="46" t="s">
        <v>93</v>
      </c>
      <c r="B89" s="86">
        <v>4111</v>
      </c>
      <c r="C89" s="85">
        <v>640</v>
      </c>
      <c r="D89" s="84" t="s">
        <v>26</v>
      </c>
      <c r="E89" s="84"/>
      <c r="F89" s="84" t="s">
        <v>26</v>
      </c>
      <c r="G89" s="84" t="s">
        <v>26</v>
      </c>
      <c r="H89" s="84" t="s">
        <v>26</v>
      </c>
      <c r="I89" s="84" t="s">
        <v>26</v>
      </c>
      <c r="J89" s="84" t="s">
        <v>26</v>
      </c>
      <c r="K89" s="84" t="s">
        <v>26</v>
      </c>
      <c r="L89" s="84"/>
      <c r="M89" s="84"/>
      <c r="N89" s="84" t="s">
        <v>26</v>
      </c>
      <c r="O89" s="84" t="s">
        <v>26</v>
      </c>
      <c r="P89" s="84" t="s">
        <v>26</v>
      </c>
      <c r="Q89" s="84"/>
      <c r="R89" s="84" t="s">
        <v>26</v>
      </c>
    </row>
    <row r="90" spans="1:18" x14ac:dyDescent="0.25">
      <c r="A90" s="46" t="s">
        <v>94</v>
      </c>
      <c r="B90" s="86">
        <v>4112</v>
      </c>
      <c r="C90" s="85">
        <v>650</v>
      </c>
      <c r="D90" s="84" t="s">
        <v>26</v>
      </c>
      <c r="E90" s="84"/>
      <c r="F90" s="84" t="s">
        <v>26</v>
      </c>
      <c r="G90" s="84" t="s">
        <v>26</v>
      </c>
      <c r="H90" s="84" t="s">
        <v>26</v>
      </c>
      <c r="I90" s="84" t="s">
        <v>26</v>
      </c>
      <c r="J90" s="84" t="s">
        <v>26</v>
      </c>
      <c r="K90" s="84" t="s">
        <v>26</v>
      </c>
      <c r="L90" s="84"/>
      <c r="M90" s="84"/>
      <c r="N90" s="84" t="s">
        <v>26</v>
      </c>
      <c r="O90" s="84" t="s">
        <v>26</v>
      </c>
      <c r="P90" s="84" t="s">
        <v>26</v>
      </c>
      <c r="Q90" s="84"/>
      <c r="R90" s="84" t="s">
        <v>26</v>
      </c>
    </row>
    <row r="91" spans="1:18" x14ac:dyDescent="0.25">
      <c r="A91" s="48" t="s">
        <v>95</v>
      </c>
      <c r="B91" s="86">
        <v>4113</v>
      </c>
      <c r="C91" s="85">
        <v>660</v>
      </c>
      <c r="D91" s="84" t="s">
        <v>26</v>
      </c>
      <c r="E91" s="84"/>
      <c r="F91" s="84" t="s">
        <v>26</v>
      </c>
      <c r="G91" s="84" t="s">
        <v>26</v>
      </c>
      <c r="H91" s="84" t="s">
        <v>26</v>
      </c>
      <c r="I91" s="84" t="s">
        <v>26</v>
      </c>
      <c r="J91" s="84" t="s">
        <v>26</v>
      </c>
      <c r="K91" s="84" t="s">
        <v>26</v>
      </c>
      <c r="L91" s="84"/>
      <c r="M91" s="84"/>
      <c r="N91" s="84" t="s">
        <v>26</v>
      </c>
      <c r="O91" s="84" t="s">
        <v>26</v>
      </c>
      <c r="P91" s="84" t="s">
        <v>26</v>
      </c>
      <c r="Q91" s="84"/>
      <c r="R91" s="84" t="s">
        <v>26</v>
      </c>
    </row>
    <row r="92" spans="1:18" x14ac:dyDescent="0.25">
      <c r="A92" s="49" t="s">
        <v>128</v>
      </c>
      <c r="B92" s="80">
        <v>4120</v>
      </c>
      <c r="C92" s="85">
        <v>670</v>
      </c>
      <c r="D92" s="84" t="s">
        <v>26</v>
      </c>
      <c r="E92" s="84"/>
      <c r="F92" s="84" t="s">
        <v>26</v>
      </c>
      <c r="G92" s="84" t="s">
        <v>26</v>
      </c>
      <c r="H92" s="84" t="s">
        <v>26</v>
      </c>
      <c r="I92" s="84" t="s">
        <v>26</v>
      </c>
      <c r="J92" s="84" t="s">
        <v>26</v>
      </c>
      <c r="K92" s="84" t="s">
        <v>26</v>
      </c>
      <c r="L92" s="84"/>
      <c r="M92" s="84"/>
      <c r="N92" s="84" t="s">
        <v>26</v>
      </c>
      <c r="O92" s="84" t="s">
        <v>26</v>
      </c>
      <c r="P92" s="84" t="s">
        <v>26</v>
      </c>
      <c r="Q92" s="84"/>
      <c r="R92" s="84" t="s">
        <v>26</v>
      </c>
    </row>
    <row r="93" spans="1:18" x14ac:dyDescent="0.25">
      <c r="A93" s="87" t="s">
        <v>129</v>
      </c>
      <c r="B93" s="86">
        <v>4121</v>
      </c>
      <c r="C93" s="85">
        <v>680</v>
      </c>
      <c r="D93" s="84" t="s">
        <v>26</v>
      </c>
      <c r="E93" s="84"/>
      <c r="F93" s="84" t="s">
        <v>26</v>
      </c>
      <c r="G93" s="84" t="s">
        <v>26</v>
      </c>
      <c r="H93" s="84" t="s">
        <v>26</v>
      </c>
      <c r="I93" s="84" t="s">
        <v>26</v>
      </c>
      <c r="J93" s="84" t="s">
        <v>26</v>
      </c>
      <c r="K93" s="84" t="s">
        <v>26</v>
      </c>
      <c r="L93" s="84"/>
      <c r="M93" s="84"/>
      <c r="N93" s="84" t="s">
        <v>26</v>
      </c>
      <c r="O93" s="84" t="s">
        <v>26</v>
      </c>
      <c r="P93" s="84" t="s">
        <v>26</v>
      </c>
      <c r="Q93" s="84"/>
      <c r="R93" s="84" t="s">
        <v>26</v>
      </c>
    </row>
    <row r="94" spans="1:18" x14ac:dyDescent="0.25">
      <c r="A94" s="87" t="s">
        <v>130</v>
      </c>
      <c r="B94" s="86">
        <v>4122</v>
      </c>
      <c r="C94" s="85">
        <v>690</v>
      </c>
      <c r="D94" s="84" t="s">
        <v>26</v>
      </c>
      <c r="E94" s="84"/>
      <c r="F94" s="84" t="s">
        <v>26</v>
      </c>
      <c r="G94" s="84" t="s">
        <v>26</v>
      </c>
      <c r="H94" s="84" t="s">
        <v>26</v>
      </c>
      <c r="I94" s="84" t="s">
        <v>26</v>
      </c>
      <c r="J94" s="84" t="s">
        <v>26</v>
      </c>
      <c r="K94" s="84" t="s">
        <v>26</v>
      </c>
      <c r="L94" s="84"/>
      <c r="M94" s="84"/>
      <c r="N94" s="84" t="s">
        <v>26</v>
      </c>
      <c r="O94" s="84" t="s">
        <v>26</v>
      </c>
      <c r="P94" s="84" t="s">
        <v>26</v>
      </c>
      <c r="Q94" s="84"/>
      <c r="R94" s="84" t="s">
        <v>26</v>
      </c>
    </row>
    <row r="95" spans="1:18" x14ac:dyDescent="0.25">
      <c r="A95" s="46" t="s">
        <v>131</v>
      </c>
      <c r="B95" s="86">
        <v>4123</v>
      </c>
      <c r="C95" s="85">
        <v>700</v>
      </c>
      <c r="D95" s="84" t="s">
        <v>26</v>
      </c>
      <c r="E95" s="84"/>
      <c r="F95" s="84" t="s">
        <v>26</v>
      </c>
      <c r="G95" s="84" t="s">
        <v>26</v>
      </c>
      <c r="H95" s="84" t="s">
        <v>26</v>
      </c>
      <c r="I95" s="84" t="s">
        <v>26</v>
      </c>
      <c r="J95" s="84" t="s">
        <v>26</v>
      </c>
      <c r="K95" s="84" t="s">
        <v>26</v>
      </c>
      <c r="L95" s="84"/>
      <c r="M95" s="84"/>
      <c r="N95" s="84" t="s">
        <v>26</v>
      </c>
      <c r="O95" s="84" t="s">
        <v>26</v>
      </c>
      <c r="P95" s="84" t="s">
        <v>26</v>
      </c>
      <c r="Q95" s="84"/>
      <c r="R95" s="84" t="s">
        <v>26</v>
      </c>
    </row>
    <row r="96" spans="1:18" x14ac:dyDescent="0.25">
      <c r="A96" s="51" t="s">
        <v>96</v>
      </c>
      <c r="B96" s="85">
        <v>4200</v>
      </c>
      <c r="C96" s="85">
        <v>710</v>
      </c>
      <c r="D96" s="84" t="s">
        <v>26</v>
      </c>
      <c r="E96" s="84"/>
      <c r="F96" s="84" t="s">
        <v>26</v>
      </c>
      <c r="G96" s="84" t="s">
        <v>26</v>
      </c>
      <c r="H96" s="84" t="s">
        <v>26</v>
      </c>
      <c r="I96" s="84" t="s">
        <v>26</v>
      </c>
      <c r="J96" s="84" t="s">
        <v>26</v>
      </c>
      <c r="K96" s="84" t="s">
        <v>26</v>
      </c>
      <c r="L96" s="84"/>
      <c r="M96" s="84"/>
      <c r="N96" s="84" t="s">
        <v>26</v>
      </c>
      <c r="O96" s="84" t="s">
        <v>26</v>
      </c>
      <c r="P96" s="84" t="s">
        <v>26</v>
      </c>
      <c r="Q96" s="84"/>
      <c r="R96" s="84" t="s">
        <v>26</v>
      </c>
    </row>
    <row r="97" spans="1:18" x14ac:dyDescent="0.25">
      <c r="A97" s="49" t="s">
        <v>97</v>
      </c>
      <c r="B97" s="80">
        <v>4210</v>
      </c>
      <c r="C97" s="85">
        <v>720</v>
      </c>
      <c r="D97" s="88" t="s">
        <v>26</v>
      </c>
      <c r="E97" s="88"/>
      <c r="F97" s="88" t="s">
        <v>26</v>
      </c>
      <c r="G97" s="84" t="s">
        <v>26</v>
      </c>
      <c r="H97" s="84" t="s">
        <v>26</v>
      </c>
      <c r="I97" s="84" t="s">
        <v>26</v>
      </c>
      <c r="J97" s="84" t="s">
        <v>26</v>
      </c>
      <c r="K97" s="84" t="s">
        <v>26</v>
      </c>
      <c r="L97" s="84"/>
      <c r="M97" s="84"/>
      <c r="N97" s="84" t="s">
        <v>26</v>
      </c>
      <c r="O97" s="84" t="s">
        <v>26</v>
      </c>
      <c r="P97" s="84" t="s">
        <v>26</v>
      </c>
      <c r="Q97" s="84"/>
      <c r="R97" s="84" t="s">
        <v>26</v>
      </c>
    </row>
    <row r="98" spans="1:18" x14ac:dyDescent="0.25">
      <c r="A98" s="49" t="s">
        <v>132</v>
      </c>
      <c r="B98" s="80">
        <v>4220</v>
      </c>
      <c r="C98" s="85">
        <v>730</v>
      </c>
      <c r="D98" s="84" t="s">
        <v>26</v>
      </c>
      <c r="E98" s="84"/>
      <c r="F98" s="84" t="s">
        <v>26</v>
      </c>
      <c r="G98" s="89" t="s">
        <v>26</v>
      </c>
      <c r="H98" s="84" t="s">
        <v>26</v>
      </c>
      <c r="I98" s="84" t="s">
        <v>26</v>
      </c>
      <c r="J98" s="84" t="s">
        <v>26</v>
      </c>
      <c r="K98" s="84" t="s">
        <v>26</v>
      </c>
      <c r="L98" s="84"/>
      <c r="M98" s="84"/>
      <c r="N98" s="84" t="s">
        <v>26</v>
      </c>
      <c r="O98" s="84" t="s">
        <v>26</v>
      </c>
      <c r="P98" s="84" t="s">
        <v>26</v>
      </c>
      <c r="Q98" s="84"/>
      <c r="R98" s="84" t="s">
        <v>26</v>
      </c>
    </row>
    <row r="99" spans="1:18" x14ac:dyDescent="0.25">
      <c r="A99" s="90"/>
      <c r="B99" s="91"/>
      <c r="C99" s="92"/>
      <c r="D99" s="93"/>
      <c r="E99" s="93"/>
      <c r="F99" s="93"/>
      <c r="K99" s="94"/>
      <c r="L99" s="94"/>
      <c r="M99" s="94"/>
      <c r="N99" s="94"/>
      <c r="O99" s="94"/>
      <c r="P99" s="94"/>
      <c r="Q99" s="94"/>
      <c r="R99" s="94"/>
    </row>
    <row r="100" spans="1:18" x14ac:dyDescent="0.25">
      <c r="A100" s="95" t="str">
        <f>[1]ЗАПОЛНИТЬ!F28</f>
        <v>Пальчикевич І.З.</v>
      </c>
      <c r="C100" s="57"/>
      <c r="D100" s="96"/>
      <c r="E100" s="94"/>
      <c r="F100" s="94"/>
      <c r="G100" s="94"/>
      <c r="H100" s="166">
        <f>[1]ЗАПОЛНИТЬ!F24</f>
        <v>0</v>
      </c>
      <c r="I100" s="166"/>
      <c r="J100" s="166"/>
    </row>
    <row r="101" spans="1:18" x14ac:dyDescent="0.25">
      <c r="A101" s="95"/>
      <c r="C101" s="57"/>
      <c r="D101" s="97" t="s">
        <v>102</v>
      </c>
      <c r="E101" s="98"/>
      <c r="F101" s="99"/>
      <c r="H101" s="167" t="s">
        <v>103</v>
      </c>
      <c r="I101" s="167"/>
      <c r="J101" s="167"/>
    </row>
    <row r="102" spans="1:18" x14ac:dyDescent="0.25">
      <c r="A102" s="95">
        <f>[1]ЗАПОЛНИТЬ!F29</f>
        <v>0</v>
      </c>
      <c r="C102" s="1"/>
      <c r="D102" s="100"/>
      <c r="E102" s="98"/>
      <c r="F102" s="98"/>
      <c r="H102" s="166" t="str">
        <f>[1]ЗАПОЛНИТЬ!F26</f>
        <v>Онуфер О.В.</v>
      </c>
      <c r="I102" s="166"/>
      <c r="J102" s="166"/>
    </row>
    <row r="103" spans="1:18" x14ac:dyDescent="0.25">
      <c r="A103" s="58" t="str">
        <f>[1]ЗАПОЛНИТЬ!C17</f>
        <v>2019 р.</v>
      </c>
      <c r="C103" s="1"/>
      <c r="D103" s="98" t="s">
        <v>102</v>
      </c>
      <c r="E103" s="98"/>
      <c r="F103" s="99"/>
      <c r="H103" s="167" t="s">
        <v>103</v>
      </c>
      <c r="I103" s="167"/>
      <c r="J103" s="167"/>
    </row>
  </sheetData>
  <mergeCells count="51">
    <mergeCell ref="A1:R1"/>
    <mergeCell ref="A2:J2"/>
    <mergeCell ref="A4:R4"/>
    <mergeCell ref="Q6:R6"/>
    <mergeCell ref="B7:L7"/>
    <mergeCell ref="M7:N7"/>
    <mergeCell ref="Q7:R7"/>
    <mergeCell ref="B8:L8"/>
    <mergeCell ref="M8:N8"/>
    <mergeCell ref="Q8:R8"/>
    <mergeCell ref="B9:L9"/>
    <mergeCell ref="M9:N9"/>
    <mergeCell ref="Q9:R9"/>
    <mergeCell ref="A10:D10"/>
    <mergeCell ref="E10:F10"/>
    <mergeCell ref="G10:O10"/>
    <mergeCell ref="A11:D11"/>
    <mergeCell ref="E11:F11"/>
    <mergeCell ref="G11:R11"/>
    <mergeCell ref="G16:G19"/>
    <mergeCell ref="E17:E19"/>
    <mergeCell ref="F17:F19"/>
    <mergeCell ref="A12:D12"/>
    <mergeCell ref="E12:F12"/>
    <mergeCell ref="G12:R12"/>
    <mergeCell ref="A13:D13"/>
    <mergeCell ref="E13:F13"/>
    <mergeCell ref="G13:R13"/>
    <mergeCell ref="A16:A19"/>
    <mergeCell ref="B16:B19"/>
    <mergeCell ref="C16:C19"/>
    <mergeCell ref="D16:D19"/>
    <mergeCell ref="E16:F16"/>
    <mergeCell ref="R18:R19"/>
    <mergeCell ref="H100:J100"/>
    <mergeCell ref="H101:J101"/>
    <mergeCell ref="H16:H19"/>
    <mergeCell ref="I16:I19"/>
    <mergeCell ref="J16:J19"/>
    <mergeCell ref="K16:N16"/>
    <mergeCell ref="O16:P16"/>
    <mergeCell ref="Q16:R17"/>
    <mergeCell ref="K17:K19"/>
    <mergeCell ref="L17:N17"/>
    <mergeCell ref="O17:O19"/>
    <mergeCell ref="P17:P19"/>
    <mergeCell ref="H102:J102"/>
    <mergeCell ref="H103:J103"/>
    <mergeCell ref="L18:L19"/>
    <mergeCell ref="M18:N18"/>
    <mergeCell ref="Q18:Q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workbookViewId="0">
      <selection activeCell="O4" sqref="O4"/>
    </sheetView>
  </sheetViews>
  <sheetFormatPr defaultRowHeight="15" x14ac:dyDescent="0.25"/>
  <cols>
    <col min="1" max="1" width="73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61" t="s">
        <v>137</v>
      </c>
      <c r="J1" s="161"/>
      <c r="K1" s="161"/>
      <c r="L1" s="161"/>
      <c r="M1" s="161"/>
      <c r="N1" s="161"/>
    </row>
    <row r="2" spans="1:14" x14ac:dyDescent="0.25">
      <c r="A2" s="1"/>
      <c r="B2" s="1"/>
      <c r="C2" s="1"/>
      <c r="D2" s="1"/>
      <c r="E2" s="1"/>
      <c r="F2" s="1"/>
      <c r="G2" s="1"/>
      <c r="H2" s="2"/>
      <c r="I2" s="161"/>
      <c r="J2" s="161"/>
      <c r="K2" s="161"/>
      <c r="L2" s="161"/>
      <c r="M2" s="161"/>
      <c r="N2" s="161"/>
    </row>
    <row r="3" spans="1:14" x14ac:dyDescent="0.25">
      <c r="A3" s="1"/>
      <c r="B3" s="1"/>
      <c r="C3" s="1"/>
      <c r="D3" s="1"/>
      <c r="E3" s="1"/>
      <c r="F3" s="1"/>
      <c r="G3" s="1"/>
      <c r="H3" s="2"/>
      <c r="I3" s="161"/>
      <c r="J3" s="161"/>
      <c r="K3" s="161"/>
      <c r="L3" s="161"/>
      <c r="M3" s="161"/>
      <c r="N3" s="161"/>
    </row>
    <row r="4" spans="1:14" x14ac:dyDescent="0.25">
      <c r="A4" s="162" t="s">
        <v>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3"/>
    </row>
    <row r="5" spans="1:14" x14ac:dyDescent="0.25">
      <c r="A5" s="163" t="str">
        <f>IF([1]ЗАПОЛНИТЬ!$F$7=1,CONCATENATE([1]шапки!A5),CONCATENATE([1]шапки!A5,[1]шапки!C5))</f>
        <v xml:space="preserve">про надходження і використання інших надходжень спеціального фонду (форма№ 4-3д, </v>
      </c>
      <c r="B5" s="163"/>
      <c r="C5" s="163"/>
      <c r="D5" s="163"/>
      <c r="E5" s="163"/>
      <c r="F5" s="163"/>
      <c r="G5" s="163"/>
      <c r="H5" s="163"/>
      <c r="I5" s="4" t="str">
        <f>IF([1]ЗАПОЛНИТЬ!$F$7=1,[1]шапки!C5,[1]шапки!D5)</f>
        <v>№ 4-3м)</v>
      </c>
      <c r="J5" s="3" t="str">
        <f>IF([1]ЗАПОЛНИТЬ!$F$7=1,[1]шапки!D5,"")</f>
        <v/>
      </c>
      <c r="K5" s="3"/>
      <c r="L5" s="62"/>
      <c r="M5" s="62"/>
      <c r="N5" s="3"/>
    </row>
    <row r="6" spans="1:14" x14ac:dyDescent="0.25">
      <c r="A6" s="162" t="str">
        <f>CONCATENATE("за ",[1]ЗАПОЛНИТЬ!$B$17," ",[1]ЗАПОЛНИТЬ!$C$17)</f>
        <v>за 9 місяців 2019 р.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"/>
    </row>
    <row r="7" spans="1:14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96" t="s">
        <v>2</v>
      </c>
      <c r="N8" s="196"/>
    </row>
    <row r="9" spans="1:14" x14ac:dyDescent="0.25">
      <c r="A9" s="8" t="s">
        <v>3</v>
      </c>
      <c r="B9" s="164" t="str">
        <f>[1]ЗАПОЛНИТЬ!B3</f>
        <v>Йосиповицька СЗОШ І ст.</v>
      </c>
      <c r="C9" s="164"/>
      <c r="D9" s="164"/>
      <c r="E9" s="164"/>
      <c r="F9" s="164"/>
      <c r="G9" s="164"/>
      <c r="H9" s="164"/>
      <c r="I9" s="164"/>
      <c r="J9" s="164"/>
      <c r="K9" s="9" t="str">
        <f>[1]ЗАПОЛНИТЬ!A13</f>
        <v>за ЄДРПОУ</v>
      </c>
      <c r="L9" s="5"/>
      <c r="M9" s="203" t="str">
        <f>[1]ЗАПОЛНИТЬ!B13</f>
        <v>22390562</v>
      </c>
      <c r="N9" s="203"/>
    </row>
    <row r="10" spans="1:14" x14ac:dyDescent="0.25">
      <c r="A10" s="13" t="s">
        <v>5</v>
      </c>
      <c r="B10" s="165" t="str">
        <f>[1]ЗАПОЛНИТЬ!B5</f>
        <v>Львівська область, Стрийський район, с.Йосиповичі</v>
      </c>
      <c r="C10" s="165"/>
      <c r="D10" s="165"/>
      <c r="E10" s="165"/>
      <c r="F10" s="165"/>
      <c r="G10" s="165"/>
      <c r="H10" s="165"/>
      <c r="I10" s="165"/>
      <c r="J10" s="165"/>
      <c r="K10" s="9" t="str">
        <f>[1]ЗАПОЛНИТЬ!A14</f>
        <v>за КОАТУУ</v>
      </c>
      <c r="L10" s="5"/>
      <c r="M10" s="203">
        <f>[1]ЗАПОЛНИТЬ!B14</f>
        <v>4611200000</v>
      </c>
      <c r="N10" s="203"/>
    </row>
    <row r="11" spans="1:14" x14ac:dyDescent="0.25">
      <c r="A11" s="13" t="str">
        <f>[1]Ф.4.2.КФК15!A11</f>
        <v>Організаційно-правова форма господарювання</v>
      </c>
      <c r="B11" s="165" t="str">
        <f>[1]ЗАПОЛНИТЬ!D15</f>
        <v>Орган державної влади</v>
      </c>
      <c r="C11" s="165"/>
      <c r="D11" s="165"/>
      <c r="E11" s="165"/>
      <c r="F11" s="165"/>
      <c r="G11" s="165"/>
      <c r="H11" s="165"/>
      <c r="I11" s="165"/>
      <c r="J11" s="165"/>
      <c r="K11" s="9" t="str">
        <f>[1]ЗАПОЛНИТЬ!A15</f>
        <v>за КОПФГ</v>
      </c>
      <c r="L11" s="5"/>
      <c r="M11" s="204">
        <f>[1]ЗАПОЛНИТЬ!B15</f>
        <v>410</v>
      </c>
      <c r="N11" s="204"/>
    </row>
    <row r="12" spans="1:14" x14ac:dyDescent="0.25">
      <c r="A12" s="205" t="s">
        <v>9</v>
      </c>
      <c r="B12" s="205"/>
      <c r="C12" s="11"/>
      <c r="D12" s="115" t="str">
        <f>[1]ЗАПОЛНИТЬ!H9</f>
        <v>350</v>
      </c>
      <c r="E12" s="206" t="str">
        <f>IF(D12&gt;0,VLOOKUP(D12,'[1]ДовидникКВК(ГОС)'!A$1:B$65536,2,FALSE),"")</f>
        <v>Міністерство фінансів України</v>
      </c>
      <c r="F12" s="206"/>
      <c r="G12" s="206"/>
      <c r="H12" s="206"/>
      <c r="I12" s="206"/>
      <c r="J12" s="206"/>
      <c r="K12" s="116"/>
      <c r="L12" s="67"/>
      <c r="M12" s="67"/>
      <c r="N12" s="12"/>
    </row>
    <row r="13" spans="1:14" ht="15.75" x14ac:dyDescent="0.25">
      <c r="A13" s="153" t="s">
        <v>10</v>
      </c>
      <c r="B13" s="153"/>
      <c r="C13" s="11"/>
      <c r="D13" s="117"/>
      <c r="E13" s="202"/>
      <c r="F13" s="202"/>
      <c r="G13" s="202"/>
      <c r="H13" s="202"/>
      <c r="I13" s="202"/>
      <c r="J13" s="202"/>
      <c r="K13" s="202"/>
      <c r="L13" s="202"/>
      <c r="M13" s="202"/>
      <c r="N13" s="12"/>
    </row>
    <row r="14" spans="1:14" x14ac:dyDescent="0.25">
      <c r="A14" s="153" t="s">
        <v>11</v>
      </c>
      <c r="B14" s="153"/>
      <c r="C14" s="11"/>
      <c r="D14" s="19" t="str">
        <f>[1]ЗАПОЛНИТЬ!H10</f>
        <v>06</v>
      </c>
      <c r="E14" s="187" t="str">
        <f>[1]ЗАПОЛНИТЬ!I10</f>
        <v>Орган з питань освіти</v>
      </c>
      <c r="F14" s="187"/>
      <c r="G14" s="187"/>
      <c r="H14" s="187"/>
      <c r="I14" s="187"/>
      <c r="J14" s="187"/>
      <c r="K14" s="187"/>
      <c r="L14" s="187"/>
      <c r="M14" s="187"/>
      <c r="N14" s="12"/>
    </row>
    <row r="15" spans="1:14" ht="27" customHeight="1" x14ac:dyDescent="0.25">
      <c r="A15" s="153" t="s">
        <v>12</v>
      </c>
      <c r="B15" s="153"/>
      <c r="C15" s="11"/>
      <c r="D15" s="16"/>
      <c r="E15" s="154"/>
      <c r="F15" s="154"/>
      <c r="G15" s="154"/>
      <c r="H15" s="154"/>
      <c r="I15" s="154"/>
      <c r="J15" s="154"/>
      <c r="K15" s="154"/>
      <c r="L15" s="154"/>
      <c r="M15" s="154"/>
      <c r="N15" s="12"/>
    </row>
    <row r="16" spans="1:14" x14ac:dyDescent="0.25">
      <c r="A16" s="20" t="s">
        <v>138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5.75" thickBot="1" x14ac:dyDescent="0.3">
      <c r="A17" s="20" t="s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6.5" thickTop="1" thickBot="1" x14ac:dyDescent="0.3">
      <c r="A18" s="156" t="s">
        <v>15</v>
      </c>
      <c r="B18" s="200" t="s">
        <v>16</v>
      </c>
      <c r="C18" s="200" t="s">
        <v>17</v>
      </c>
      <c r="D18" s="200" t="s">
        <v>133</v>
      </c>
      <c r="E18" s="200" t="s">
        <v>19</v>
      </c>
      <c r="F18" s="200" t="s">
        <v>20</v>
      </c>
      <c r="G18" s="200"/>
      <c r="H18" s="200" t="s">
        <v>134</v>
      </c>
      <c r="I18" s="200" t="s">
        <v>21</v>
      </c>
      <c r="J18" s="200" t="s">
        <v>22</v>
      </c>
      <c r="K18" s="200"/>
      <c r="L18" s="200" t="s">
        <v>23</v>
      </c>
      <c r="M18" s="200" t="s">
        <v>24</v>
      </c>
      <c r="N18" s="200"/>
    </row>
    <row r="19" spans="1:14" ht="16.5" thickTop="1" thickBot="1" x14ac:dyDescent="0.3">
      <c r="A19" s="156"/>
      <c r="B19" s="200"/>
      <c r="C19" s="200"/>
      <c r="D19" s="200"/>
      <c r="E19" s="200"/>
      <c r="F19" s="200" t="s">
        <v>110</v>
      </c>
      <c r="G19" s="201" t="s">
        <v>111</v>
      </c>
      <c r="H19" s="200"/>
      <c r="I19" s="200"/>
      <c r="J19" s="200" t="s">
        <v>110</v>
      </c>
      <c r="K19" s="201" t="s">
        <v>117</v>
      </c>
      <c r="L19" s="200"/>
      <c r="M19" s="200" t="s">
        <v>110</v>
      </c>
      <c r="N19" s="199" t="s">
        <v>111</v>
      </c>
    </row>
    <row r="20" spans="1:14" ht="16.5" thickTop="1" thickBot="1" x14ac:dyDescent="0.3">
      <c r="A20" s="156"/>
      <c r="B20" s="200"/>
      <c r="C20" s="200"/>
      <c r="D20" s="200"/>
      <c r="E20" s="200"/>
      <c r="F20" s="200"/>
      <c r="G20" s="201"/>
      <c r="H20" s="200"/>
      <c r="I20" s="200"/>
      <c r="J20" s="200"/>
      <c r="K20" s="201"/>
      <c r="L20" s="200"/>
      <c r="M20" s="200"/>
      <c r="N20" s="199"/>
    </row>
    <row r="21" spans="1:14" ht="16.5" thickTop="1" thickBot="1" x14ac:dyDescent="0.3">
      <c r="A21" s="101">
        <v>1</v>
      </c>
      <c r="B21" s="101">
        <v>2</v>
      </c>
      <c r="C21" s="101">
        <v>3</v>
      </c>
      <c r="D21" s="101">
        <v>4</v>
      </c>
      <c r="E21" s="101">
        <v>5</v>
      </c>
      <c r="F21" s="101">
        <v>6</v>
      </c>
      <c r="G21" s="101">
        <v>7</v>
      </c>
      <c r="H21" s="101">
        <v>8</v>
      </c>
      <c r="I21" s="101">
        <v>9</v>
      </c>
      <c r="J21" s="101">
        <v>10</v>
      </c>
      <c r="K21" s="101">
        <v>11</v>
      </c>
      <c r="L21" s="101">
        <v>12</v>
      </c>
      <c r="M21" s="101">
        <v>12</v>
      </c>
      <c r="N21" s="101">
        <v>13</v>
      </c>
    </row>
    <row r="22" spans="1:14" ht="16.5" thickTop="1" thickBot="1" x14ac:dyDescent="0.3">
      <c r="A22" s="22" t="s">
        <v>25</v>
      </c>
      <c r="B22" s="22" t="s">
        <v>26</v>
      </c>
      <c r="C22" s="23" t="s">
        <v>27</v>
      </c>
      <c r="D22" s="24">
        <f>SUM([1]Ф.4.3.КФК1:Ф.4.3.КФК40!D22)</f>
        <v>360000</v>
      </c>
      <c r="E22" s="24">
        <f>SUM([1]Ф.4.3.КФК1:Ф.4.3.КФК40!E22)</f>
        <v>0</v>
      </c>
      <c r="F22" s="24">
        <f>SUM([1]Ф.4.3.КФК1:Ф.4.3.КФК40!F22)</f>
        <v>0</v>
      </c>
      <c r="G22" s="24">
        <f>SUM([1]Ф.4.3.КФК1:Ф.4.3.КФК40!G22)</f>
        <v>0</v>
      </c>
      <c r="H22" s="24">
        <f>SUM([1]Ф.4.3.КФК1:Ф.4.3.КФК40!H22)</f>
        <v>0</v>
      </c>
      <c r="I22" s="24">
        <f>SUM([1]Ф.4.3.КФК1:Ф.4.3.КФК40!I22)</f>
        <v>220618.42</v>
      </c>
      <c r="J22" s="24">
        <f>SUM([1]Ф.4.3.КФК1:Ф.4.3.КФК40!J22)</f>
        <v>220618.42</v>
      </c>
      <c r="K22" s="24">
        <f>SUM([1]Ф.4.3.КФК1:Ф.4.3.КФК40!K22)</f>
        <v>0</v>
      </c>
      <c r="L22" s="24">
        <f>SUM([1]Ф.4.3.КФК1:Ф.4.3.КФК40!L22)</f>
        <v>0</v>
      </c>
      <c r="M22" s="24">
        <f>SUM([1]Ф.4.3.КФК1:Ф.4.3.КФК40!M22)</f>
        <v>0</v>
      </c>
      <c r="N22" s="24">
        <f>SUM([1]Ф.4.3.КФК1:Ф.4.3.КФК40!N22)</f>
        <v>0</v>
      </c>
    </row>
    <row r="23" spans="1:14" ht="16.5" thickTop="1" thickBot="1" x14ac:dyDescent="0.3">
      <c r="A23" s="25" t="s">
        <v>125</v>
      </c>
      <c r="B23" s="22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6.5" thickTop="1" thickBot="1" x14ac:dyDescent="0.3">
      <c r="A24" s="25" t="s">
        <v>126</v>
      </c>
      <c r="B24" s="22">
        <v>2000</v>
      </c>
      <c r="C24" s="23" t="s">
        <v>29</v>
      </c>
      <c r="D24" s="24">
        <f>SUM([1]Ф.4.3.КФК1:Ф.4.3.КФК40!D24)</f>
        <v>0</v>
      </c>
      <c r="E24" s="24">
        <f>SUM([1]Ф.4.3.КФК1:Ф.4.3.КФК40!E24)</f>
        <v>0</v>
      </c>
      <c r="F24" s="24">
        <f>SUM([1]Ф.4.3.КФК1:Ф.4.3.КФК40!F24)</f>
        <v>0</v>
      </c>
      <c r="G24" s="24">
        <f>SUM([1]Ф.4.3.КФК1:Ф.4.3.КФК40!G24)</f>
        <v>0</v>
      </c>
      <c r="H24" s="24">
        <f>SUM([1]Ф.4.3.КФК1:Ф.4.3.КФК40!H24)</f>
        <v>0</v>
      </c>
      <c r="I24" s="24">
        <f>SUM([1]Ф.4.3.КФК1:Ф.4.3.КФК40!I24)</f>
        <v>0</v>
      </c>
      <c r="J24" s="24">
        <f>SUM([1]Ф.4.3.КФК1:Ф.4.3.КФК40!J24)</f>
        <v>0</v>
      </c>
      <c r="K24" s="24">
        <f>SUM([1]Ф.4.3.КФК1:Ф.4.3.КФК40!K24)</f>
        <v>0</v>
      </c>
      <c r="L24" s="24">
        <f>SUM([1]Ф.4.3.КФК1:Ф.4.3.КФК40!L24)</f>
        <v>0</v>
      </c>
      <c r="M24" s="24">
        <f>SUM([1]Ф.4.3.КФК1:Ф.4.3.КФК40!M24)</f>
        <v>0</v>
      </c>
      <c r="N24" s="24">
        <f>SUM([1]Ф.4.3.КФК1:Ф.4.3.КФК40!N24)</f>
        <v>0</v>
      </c>
    </row>
    <row r="25" spans="1:14" ht="16.5" thickTop="1" thickBot="1" x14ac:dyDescent="0.3">
      <c r="A25" s="26" t="s">
        <v>30</v>
      </c>
      <c r="B25" s="22">
        <v>2100</v>
      </c>
      <c r="C25" s="23" t="s">
        <v>31</v>
      </c>
      <c r="D25" s="24">
        <f>SUM([1]Ф.4.3.КФК1:Ф.4.3.КФК40!D25)</f>
        <v>0</v>
      </c>
      <c r="E25" s="24">
        <f>SUM([1]Ф.4.3.КФК1:Ф.4.3.КФК40!E25)</f>
        <v>0</v>
      </c>
      <c r="F25" s="24">
        <f>SUM([1]Ф.4.3.КФК1:Ф.4.3.КФК40!F25)</f>
        <v>0</v>
      </c>
      <c r="G25" s="24">
        <f>SUM([1]Ф.4.3.КФК1:Ф.4.3.КФК40!G25)</f>
        <v>0</v>
      </c>
      <c r="H25" s="24">
        <f>SUM([1]Ф.4.3.КФК1:Ф.4.3.КФК40!H25)</f>
        <v>0</v>
      </c>
      <c r="I25" s="24">
        <f>SUM([1]Ф.4.3.КФК1:Ф.4.3.КФК40!I25)</f>
        <v>0</v>
      </c>
      <c r="J25" s="24">
        <f>SUM([1]Ф.4.3.КФК1:Ф.4.3.КФК40!J25)</f>
        <v>0</v>
      </c>
      <c r="K25" s="24">
        <f>SUM([1]Ф.4.3.КФК1:Ф.4.3.КФК40!K25)</f>
        <v>0</v>
      </c>
      <c r="L25" s="24">
        <f>SUM([1]Ф.4.3.КФК1:Ф.4.3.КФК40!L25)</f>
        <v>0</v>
      </c>
      <c r="M25" s="24">
        <f>SUM([1]Ф.4.3.КФК1:Ф.4.3.КФК40!M25)</f>
        <v>0</v>
      </c>
      <c r="N25" s="24">
        <f>SUM([1]Ф.4.3.КФК1:Ф.4.3.КФК40!N25)</f>
        <v>0</v>
      </c>
    </row>
    <row r="26" spans="1:14" ht="16.5" thickTop="1" thickBot="1" x14ac:dyDescent="0.3">
      <c r="A26" s="27" t="s">
        <v>32</v>
      </c>
      <c r="B26" s="28">
        <v>2110</v>
      </c>
      <c r="C26" s="29" t="s">
        <v>33</v>
      </c>
      <c r="D26" s="24">
        <f>SUM([1]Ф.4.3.КФК1:Ф.4.3.КФК40!D26)</f>
        <v>0</v>
      </c>
      <c r="E26" s="24">
        <f>SUM([1]Ф.4.3.КФК1:Ф.4.3.КФК40!E26)</f>
        <v>0</v>
      </c>
      <c r="F26" s="24">
        <f>SUM([1]Ф.4.3.КФК1:Ф.4.3.КФК40!F26)</f>
        <v>0</v>
      </c>
      <c r="G26" s="24">
        <f>SUM([1]Ф.4.3.КФК1:Ф.4.3.КФК40!G26)</f>
        <v>0</v>
      </c>
      <c r="H26" s="24">
        <f>SUM([1]Ф.4.3.КФК1:Ф.4.3.КФК40!H26)</f>
        <v>0</v>
      </c>
      <c r="I26" s="24">
        <f>SUM([1]Ф.4.3.КФК1:Ф.4.3.КФК40!I26)</f>
        <v>0</v>
      </c>
      <c r="J26" s="24">
        <f>SUM([1]Ф.4.3.КФК1:Ф.4.3.КФК40!J26)</f>
        <v>0</v>
      </c>
      <c r="K26" s="24">
        <f>SUM([1]Ф.4.3.КФК1:Ф.4.3.КФК40!K26)</f>
        <v>0</v>
      </c>
      <c r="L26" s="24">
        <f>SUM([1]Ф.4.3.КФК1:Ф.4.3.КФК40!L26)</f>
        <v>0</v>
      </c>
      <c r="M26" s="24">
        <f>SUM([1]Ф.4.3.КФК1:Ф.4.3.КФК40!M26)</f>
        <v>0</v>
      </c>
      <c r="N26" s="24">
        <f>SUM([1]Ф.4.3.КФК1:Ф.4.3.КФК40!N26)</f>
        <v>0</v>
      </c>
    </row>
    <row r="27" spans="1:14" ht="16.5" thickTop="1" thickBot="1" x14ac:dyDescent="0.3">
      <c r="A27" s="30" t="s">
        <v>34</v>
      </c>
      <c r="B27" s="25">
        <v>2111</v>
      </c>
      <c r="C27" s="31" t="s">
        <v>35</v>
      </c>
      <c r="D27" s="24">
        <f>SUM([1]Ф.4.3.КФК1:Ф.4.3.КФК40!D27)</f>
        <v>0</v>
      </c>
      <c r="E27" s="24">
        <f>SUM([1]Ф.4.3.КФК1:Ф.4.3.КФК40!E27)</f>
        <v>0</v>
      </c>
      <c r="F27" s="24">
        <f>SUM([1]Ф.4.3.КФК1:Ф.4.3.КФК40!F27)</f>
        <v>0</v>
      </c>
      <c r="G27" s="24">
        <f>SUM([1]Ф.4.3.КФК1:Ф.4.3.КФК40!G27)</f>
        <v>0</v>
      </c>
      <c r="H27" s="24">
        <f>SUM([1]Ф.4.3.КФК1:Ф.4.3.КФК40!H27)</f>
        <v>0</v>
      </c>
      <c r="I27" s="24">
        <f>SUM([1]Ф.4.3.КФК1:Ф.4.3.КФК40!I27)</f>
        <v>0</v>
      </c>
      <c r="J27" s="24">
        <f>SUM([1]Ф.4.3.КФК1:Ф.4.3.КФК40!J27)</f>
        <v>0</v>
      </c>
      <c r="K27" s="24">
        <f>SUM([1]Ф.4.3.КФК1:Ф.4.3.КФК40!K27)</f>
        <v>0</v>
      </c>
      <c r="L27" s="24">
        <f>SUM([1]Ф.4.3.КФК1:Ф.4.3.КФК40!L27)</f>
        <v>0</v>
      </c>
      <c r="M27" s="24">
        <f>SUM([1]Ф.4.3.КФК1:Ф.4.3.КФК40!M27)</f>
        <v>0</v>
      </c>
      <c r="N27" s="24">
        <f>SUM([1]Ф.4.3.КФК1:Ф.4.3.КФК40!N27)</f>
        <v>0</v>
      </c>
    </row>
    <row r="28" spans="1:14" ht="16.5" thickTop="1" thickBot="1" x14ac:dyDescent="0.3">
      <c r="A28" s="30" t="s">
        <v>36</v>
      </c>
      <c r="B28" s="25">
        <v>2112</v>
      </c>
      <c r="C28" s="31" t="s">
        <v>37</v>
      </c>
      <c r="D28" s="24">
        <f>SUM([1]Ф.4.3.КФК1:Ф.4.3.КФК40!D28)</f>
        <v>0</v>
      </c>
      <c r="E28" s="24">
        <f>SUM([1]Ф.4.3.КФК1:Ф.4.3.КФК40!E28)</f>
        <v>0</v>
      </c>
      <c r="F28" s="24">
        <f>SUM([1]Ф.4.3.КФК1:Ф.4.3.КФК40!F28)</f>
        <v>0</v>
      </c>
      <c r="G28" s="24">
        <f>SUM([1]Ф.4.3.КФК1:Ф.4.3.КФК40!G28)</f>
        <v>0</v>
      </c>
      <c r="H28" s="24">
        <f>SUM([1]Ф.4.3.КФК1:Ф.4.3.КФК40!H28)</f>
        <v>0</v>
      </c>
      <c r="I28" s="24">
        <f>SUM([1]Ф.4.3.КФК1:Ф.4.3.КФК40!I28)</f>
        <v>0</v>
      </c>
      <c r="J28" s="24">
        <f>SUM([1]Ф.4.3.КФК1:Ф.4.3.КФК40!J28)</f>
        <v>0</v>
      </c>
      <c r="K28" s="24">
        <f>SUM([1]Ф.4.3.КФК1:Ф.4.3.КФК40!K28)</f>
        <v>0</v>
      </c>
      <c r="L28" s="24">
        <f>SUM([1]Ф.4.3.КФК1:Ф.4.3.КФК40!L28)</f>
        <v>0</v>
      </c>
      <c r="M28" s="24">
        <f>SUM([1]Ф.4.3.КФК1:Ф.4.3.КФК40!M28)</f>
        <v>0</v>
      </c>
      <c r="N28" s="24">
        <f>SUM([1]Ф.4.3.КФК1:Ф.4.3.КФК40!N28)</f>
        <v>0</v>
      </c>
    </row>
    <row r="29" spans="1:14" ht="16.5" thickTop="1" thickBot="1" x14ac:dyDescent="0.3">
      <c r="A29" s="32" t="s">
        <v>38</v>
      </c>
      <c r="B29" s="28">
        <v>2120</v>
      </c>
      <c r="C29" s="29" t="s">
        <v>39</v>
      </c>
      <c r="D29" s="24">
        <f>SUM([1]Ф.4.3.КФК1:Ф.4.3.КФК40!D29)</f>
        <v>0</v>
      </c>
      <c r="E29" s="24">
        <f>SUM([1]Ф.4.3.КФК1:Ф.4.3.КФК40!E29)</f>
        <v>0</v>
      </c>
      <c r="F29" s="24">
        <f>SUM([1]Ф.4.3.КФК1:Ф.4.3.КФК40!F29)</f>
        <v>0</v>
      </c>
      <c r="G29" s="24">
        <f>SUM([1]Ф.4.3.КФК1:Ф.4.3.КФК40!G29)</f>
        <v>0</v>
      </c>
      <c r="H29" s="24">
        <f>SUM([1]Ф.4.3.КФК1:Ф.4.3.КФК40!H29)</f>
        <v>0</v>
      </c>
      <c r="I29" s="24">
        <f>SUM([1]Ф.4.3.КФК1:Ф.4.3.КФК40!I29)</f>
        <v>0</v>
      </c>
      <c r="J29" s="24">
        <f>SUM([1]Ф.4.3.КФК1:Ф.4.3.КФК40!J29)</f>
        <v>0</v>
      </c>
      <c r="K29" s="24">
        <f>SUM([1]Ф.4.3.КФК1:Ф.4.3.КФК40!K29)</f>
        <v>0</v>
      </c>
      <c r="L29" s="24">
        <f>SUM([1]Ф.4.3.КФК1:Ф.4.3.КФК40!L29)</f>
        <v>0</v>
      </c>
      <c r="M29" s="24">
        <f>SUM([1]Ф.4.3.КФК1:Ф.4.3.КФК40!M29)</f>
        <v>0</v>
      </c>
      <c r="N29" s="24">
        <f>SUM([1]Ф.4.3.КФК1:Ф.4.3.КФК40!N29)</f>
        <v>0</v>
      </c>
    </row>
    <row r="30" spans="1:14" ht="16.5" thickTop="1" thickBot="1" x14ac:dyDescent="0.3">
      <c r="A30" s="33" t="s">
        <v>40</v>
      </c>
      <c r="B30" s="22">
        <v>2200</v>
      </c>
      <c r="C30" s="23" t="s">
        <v>41</v>
      </c>
      <c r="D30" s="24">
        <f>SUM([1]Ф.4.3.КФК1:Ф.4.3.КФК40!D30)</f>
        <v>0</v>
      </c>
      <c r="E30" s="24">
        <f>SUM([1]Ф.4.3.КФК1:Ф.4.3.КФК40!E30)</f>
        <v>0</v>
      </c>
      <c r="F30" s="24">
        <f>SUM([1]Ф.4.3.КФК1:Ф.4.3.КФК40!F30)</f>
        <v>0</v>
      </c>
      <c r="G30" s="24">
        <f>SUM([1]Ф.4.3.КФК1:Ф.4.3.КФК40!G30)</f>
        <v>0</v>
      </c>
      <c r="H30" s="24">
        <f>SUM([1]Ф.4.3.КФК1:Ф.4.3.КФК40!H30)</f>
        <v>0</v>
      </c>
      <c r="I30" s="24">
        <f>SUM([1]Ф.4.3.КФК1:Ф.4.3.КФК40!I30)</f>
        <v>0</v>
      </c>
      <c r="J30" s="24">
        <f>SUM([1]Ф.4.3.КФК1:Ф.4.3.КФК40!J30)</f>
        <v>0</v>
      </c>
      <c r="K30" s="24">
        <f>SUM([1]Ф.4.3.КФК1:Ф.4.3.КФК40!K30)</f>
        <v>0</v>
      </c>
      <c r="L30" s="24">
        <f>SUM([1]Ф.4.3.КФК1:Ф.4.3.КФК40!L30)</f>
        <v>0</v>
      </c>
      <c r="M30" s="24">
        <f>SUM([1]Ф.4.3.КФК1:Ф.4.3.КФК40!M30)</f>
        <v>0</v>
      </c>
      <c r="N30" s="24">
        <f>SUM([1]Ф.4.3.КФК1:Ф.4.3.КФК40!N30)</f>
        <v>0</v>
      </c>
    </row>
    <row r="31" spans="1:14" ht="16.5" thickTop="1" thickBot="1" x14ac:dyDescent="0.3">
      <c r="A31" s="27" t="s">
        <v>42</v>
      </c>
      <c r="B31" s="28">
        <v>2210</v>
      </c>
      <c r="C31" s="29" t="s">
        <v>43</v>
      </c>
      <c r="D31" s="24">
        <f>SUM([1]Ф.4.3.КФК1:Ф.4.3.КФК40!D31)</f>
        <v>0</v>
      </c>
      <c r="E31" s="24">
        <f>SUM([1]Ф.4.3.КФК1:Ф.4.3.КФК40!E31)</f>
        <v>0</v>
      </c>
      <c r="F31" s="24">
        <f>SUM([1]Ф.4.3.КФК1:Ф.4.3.КФК40!F31)</f>
        <v>0</v>
      </c>
      <c r="G31" s="24">
        <f>SUM([1]Ф.4.3.КФК1:Ф.4.3.КФК40!G31)</f>
        <v>0</v>
      </c>
      <c r="H31" s="24">
        <f>SUM([1]Ф.4.3.КФК1:Ф.4.3.КФК40!H31)</f>
        <v>0</v>
      </c>
      <c r="I31" s="24">
        <f>SUM([1]Ф.4.3.КФК1:Ф.4.3.КФК40!I31)</f>
        <v>0</v>
      </c>
      <c r="J31" s="24">
        <f>SUM([1]Ф.4.3.КФК1:Ф.4.3.КФК40!J31)</f>
        <v>0</v>
      </c>
      <c r="K31" s="24">
        <f>SUM([1]Ф.4.3.КФК1:Ф.4.3.КФК40!K31)</f>
        <v>0</v>
      </c>
      <c r="L31" s="24">
        <f>SUM([1]Ф.4.3.КФК1:Ф.4.3.КФК40!L31)</f>
        <v>0</v>
      </c>
      <c r="M31" s="24">
        <f>SUM([1]Ф.4.3.КФК1:Ф.4.3.КФК40!M31)</f>
        <v>0</v>
      </c>
      <c r="N31" s="24">
        <f>SUM([1]Ф.4.3.КФК1:Ф.4.3.КФК40!N31)</f>
        <v>0</v>
      </c>
    </row>
    <row r="32" spans="1:14" ht="16.5" thickTop="1" thickBot="1" x14ac:dyDescent="0.3">
      <c r="A32" s="27" t="s">
        <v>44</v>
      </c>
      <c r="B32" s="28">
        <v>2220</v>
      </c>
      <c r="C32" s="28">
        <v>100</v>
      </c>
      <c r="D32" s="24">
        <f>SUM([1]Ф.4.3.КФК1:Ф.4.3.КФК40!D32)</f>
        <v>0</v>
      </c>
      <c r="E32" s="24">
        <f>SUM([1]Ф.4.3.КФК1:Ф.4.3.КФК40!E32)</f>
        <v>0</v>
      </c>
      <c r="F32" s="24">
        <f>SUM([1]Ф.4.3.КФК1:Ф.4.3.КФК40!F32)</f>
        <v>0</v>
      </c>
      <c r="G32" s="24">
        <f>SUM([1]Ф.4.3.КФК1:Ф.4.3.КФК40!G32)</f>
        <v>0</v>
      </c>
      <c r="H32" s="24">
        <f>SUM([1]Ф.4.3.КФК1:Ф.4.3.КФК40!H32)</f>
        <v>0</v>
      </c>
      <c r="I32" s="24">
        <f>SUM([1]Ф.4.3.КФК1:Ф.4.3.КФК40!I32)</f>
        <v>0</v>
      </c>
      <c r="J32" s="24">
        <f>SUM([1]Ф.4.3.КФК1:Ф.4.3.КФК40!J32)</f>
        <v>0</v>
      </c>
      <c r="K32" s="24">
        <f>SUM([1]Ф.4.3.КФК1:Ф.4.3.КФК40!K32)</f>
        <v>0</v>
      </c>
      <c r="L32" s="24">
        <f>SUM([1]Ф.4.3.КФК1:Ф.4.3.КФК40!L32)</f>
        <v>0</v>
      </c>
      <c r="M32" s="24">
        <f>SUM([1]Ф.4.3.КФК1:Ф.4.3.КФК40!M32)</f>
        <v>0</v>
      </c>
      <c r="N32" s="24">
        <f>SUM([1]Ф.4.3.КФК1:Ф.4.3.КФК40!N32)</f>
        <v>0</v>
      </c>
    </row>
    <row r="33" spans="1:14" ht="16.5" thickTop="1" thickBot="1" x14ac:dyDescent="0.3">
      <c r="A33" s="27" t="s">
        <v>45</v>
      </c>
      <c r="B33" s="28">
        <v>2230</v>
      </c>
      <c r="C33" s="28">
        <v>110</v>
      </c>
      <c r="D33" s="24">
        <f>SUM([1]Ф.4.3.КФК1:Ф.4.3.КФК40!D33)</f>
        <v>0</v>
      </c>
      <c r="E33" s="24">
        <f>SUM([1]Ф.4.3.КФК1:Ф.4.3.КФК40!E33)</f>
        <v>0</v>
      </c>
      <c r="F33" s="24">
        <f>SUM([1]Ф.4.3.КФК1:Ф.4.3.КФК40!F33)</f>
        <v>0</v>
      </c>
      <c r="G33" s="24">
        <f>SUM([1]Ф.4.3.КФК1:Ф.4.3.КФК40!G33)</f>
        <v>0</v>
      </c>
      <c r="H33" s="24">
        <f>SUM([1]Ф.4.3.КФК1:Ф.4.3.КФК40!H33)</f>
        <v>0</v>
      </c>
      <c r="I33" s="24">
        <f>SUM([1]Ф.4.3.КФК1:Ф.4.3.КФК40!I33)</f>
        <v>0</v>
      </c>
      <c r="J33" s="24">
        <f>SUM([1]Ф.4.3.КФК1:Ф.4.3.КФК40!J33)</f>
        <v>0</v>
      </c>
      <c r="K33" s="24">
        <f>SUM([1]Ф.4.3.КФК1:Ф.4.3.КФК40!K33)</f>
        <v>0</v>
      </c>
      <c r="L33" s="24">
        <f>SUM([1]Ф.4.3.КФК1:Ф.4.3.КФК40!L33)</f>
        <v>0</v>
      </c>
      <c r="M33" s="24">
        <f>SUM([1]Ф.4.3.КФК1:Ф.4.3.КФК40!M33)</f>
        <v>0</v>
      </c>
      <c r="N33" s="24">
        <f>SUM([1]Ф.4.3.КФК1:Ф.4.3.КФК40!N33)</f>
        <v>0</v>
      </c>
    </row>
    <row r="34" spans="1:14" ht="16.5" thickTop="1" thickBot="1" x14ac:dyDescent="0.3">
      <c r="A34" s="27" t="s">
        <v>46</v>
      </c>
      <c r="B34" s="28">
        <v>2240</v>
      </c>
      <c r="C34" s="28">
        <v>120</v>
      </c>
      <c r="D34" s="24">
        <f>SUM([1]Ф.4.3.КФК1:Ф.4.3.КФК40!D34)</f>
        <v>0</v>
      </c>
      <c r="E34" s="24">
        <f>SUM([1]Ф.4.3.КФК1:Ф.4.3.КФК40!E34)</f>
        <v>0</v>
      </c>
      <c r="F34" s="24">
        <f>SUM([1]Ф.4.3.КФК1:Ф.4.3.КФК40!F34)</f>
        <v>0</v>
      </c>
      <c r="G34" s="24">
        <f>SUM([1]Ф.4.3.КФК1:Ф.4.3.КФК40!G34)</f>
        <v>0</v>
      </c>
      <c r="H34" s="24">
        <f>SUM([1]Ф.4.3.КФК1:Ф.4.3.КФК40!H34)</f>
        <v>0</v>
      </c>
      <c r="I34" s="24">
        <f>SUM([1]Ф.4.3.КФК1:Ф.4.3.КФК40!I34)</f>
        <v>0</v>
      </c>
      <c r="J34" s="24">
        <f>SUM([1]Ф.4.3.КФК1:Ф.4.3.КФК40!J34)</f>
        <v>0</v>
      </c>
      <c r="K34" s="24">
        <f>SUM([1]Ф.4.3.КФК1:Ф.4.3.КФК40!K34)</f>
        <v>0</v>
      </c>
      <c r="L34" s="24">
        <f>SUM([1]Ф.4.3.КФК1:Ф.4.3.КФК40!L34)</f>
        <v>0</v>
      </c>
      <c r="M34" s="24">
        <f>SUM([1]Ф.4.3.КФК1:Ф.4.3.КФК40!M34)</f>
        <v>0</v>
      </c>
      <c r="N34" s="24">
        <f>SUM([1]Ф.4.3.КФК1:Ф.4.3.КФК40!N34)</f>
        <v>0</v>
      </c>
    </row>
    <row r="35" spans="1:14" ht="16.5" thickTop="1" thickBot="1" x14ac:dyDescent="0.3">
      <c r="A35" s="27" t="s">
        <v>47</v>
      </c>
      <c r="B35" s="28">
        <v>2250</v>
      </c>
      <c r="C35" s="28">
        <v>130</v>
      </c>
      <c r="D35" s="24">
        <f>SUM([1]Ф.4.3.КФК1:Ф.4.3.КФК40!D35)</f>
        <v>0</v>
      </c>
      <c r="E35" s="24">
        <f>SUM([1]Ф.4.3.КФК1:Ф.4.3.КФК40!E35)</f>
        <v>0</v>
      </c>
      <c r="F35" s="24">
        <f>SUM([1]Ф.4.3.КФК1:Ф.4.3.КФК40!F35)</f>
        <v>0</v>
      </c>
      <c r="G35" s="24">
        <f>SUM([1]Ф.4.3.КФК1:Ф.4.3.КФК40!G35)</f>
        <v>0</v>
      </c>
      <c r="H35" s="24">
        <f>SUM([1]Ф.4.3.КФК1:Ф.4.3.КФК40!H35)</f>
        <v>0</v>
      </c>
      <c r="I35" s="24">
        <f>SUM([1]Ф.4.3.КФК1:Ф.4.3.КФК40!I35)</f>
        <v>0</v>
      </c>
      <c r="J35" s="24">
        <f>SUM([1]Ф.4.3.КФК1:Ф.4.3.КФК40!J35)</f>
        <v>0</v>
      </c>
      <c r="K35" s="24">
        <f>SUM([1]Ф.4.3.КФК1:Ф.4.3.КФК40!K35)</f>
        <v>0</v>
      </c>
      <c r="L35" s="24">
        <f>SUM([1]Ф.4.3.КФК1:Ф.4.3.КФК40!L35)</f>
        <v>0</v>
      </c>
      <c r="M35" s="24">
        <f>SUM([1]Ф.4.3.КФК1:Ф.4.3.КФК40!M35)</f>
        <v>0</v>
      </c>
      <c r="N35" s="24">
        <f>SUM([1]Ф.4.3.КФК1:Ф.4.3.КФК40!N35)</f>
        <v>0</v>
      </c>
    </row>
    <row r="36" spans="1:14" ht="16.5" thickTop="1" thickBot="1" x14ac:dyDescent="0.3">
      <c r="A36" s="32" t="s">
        <v>48</v>
      </c>
      <c r="B36" s="28">
        <v>2260</v>
      </c>
      <c r="C36" s="28">
        <v>140</v>
      </c>
      <c r="D36" s="24">
        <f>SUM([1]Ф.4.3.КФК1:Ф.4.3.КФК40!D36)</f>
        <v>0</v>
      </c>
      <c r="E36" s="24">
        <f>SUM([1]Ф.4.3.КФК1:Ф.4.3.КФК40!E36)</f>
        <v>0</v>
      </c>
      <c r="F36" s="24">
        <f>SUM([1]Ф.4.3.КФК1:Ф.4.3.КФК40!F36)</f>
        <v>0</v>
      </c>
      <c r="G36" s="24">
        <f>SUM([1]Ф.4.3.КФК1:Ф.4.3.КФК40!G36)</f>
        <v>0</v>
      </c>
      <c r="H36" s="24">
        <f>SUM([1]Ф.4.3.КФК1:Ф.4.3.КФК40!H36)</f>
        <v>0</v>
      </c>
      <c r="I36" s="24">
        <f>SUM([1]Ф.4.3.КФК1:Ф.4.3.КФК40!I36)</f>
        <v>0</v>
      </c>
      <c r="J36" s="24">
        <f>SUM([1]Ф.4.3.КФК1:Ф.4.3.КФК40!J36)</f>
        <v>0</v>
      </c>
      <c r="K36" s="24">
        <f>SUM([1]Ф.4.3.КФК1:Ф.4.3.КФК40!K36)</f>
        <v>0</v>
      </c>
      <c r="L36" s="24">
        <f>SUM([1]Ф.4.3.КФК1:Ф.4.3.КФК40!L36)</f>
        <v>0</v>
      </c>
      <c r="M36" s="24">
        <f>SUM([1]Ф.4.3.КФК1:Ф.4.3.КФК40!M36)</f>
        <v>0</v>
      </c>
      <c r="N36" s="24">
        <f>SUM([1]Ф.4.3.КФК1:Ф.4.3.КФК40!N36)</f>
        <v>0</v>
      </c>
    </row>
    <row r="37" spans="1:14" ht="16.5" thickTop="1" thickBot="1" x14ac:dyDescent="0.3">
      <c r="A37" s="32" t="s">
        <v>49</v>
      </c>
      <c r="B37" s="28">
        <v>2270</v>
      </c>
      <c r="C37" s="28">
        <v>150</v>
      </c>
      <c r="D37" s="24">
        <f>SUM([1]Ф.4.3.КФК1:Ф.4.3.КФК40!D37)</f>
        <v>0</v>
      </c>
      <c r="E37" s="24">
        <f>SUM([1]Ф.4.3.КФК1:Ф.4.3.КФК40!E37)</f>
        <v>0</v>
      </c>
      <c r="F37" s="24">
        <f>SUM([1]Ф.4.3.КФК1:Ф.4.3.КФК40!F37)</f>
        <v>0</v>
      </c>
      <c r="G37" s="24">
        <f>SUM([1]Ф.4.3.КФК1:Ф.4.3.КФК40!G37)</f>
        <v>0</v>
      </c>
      <c r="H37" s="24">
        <f>SUM([1]Ф.4.3.КФК1:Ф.4.3.КФК40!H37)</f>
        <v>0</v>
      </c>
      <c r="I37" s="24">
        <f>SUM([1]Ф.4.3.КФК1:Ф.4.3.КФК40!I37)</f>
        <v>0</v>
      </c>
      <c r="J37" s="24">
        <f>SUM([1]Ф.4.3.КФК1:Ф.4.3.КФК40!J37)</f>
        <v>0</v>
      </c>
      <c r="K37" s="24">
        <f>SUM([1]Ф.4.3.КФК1:Ф.4.3.КФК40!K37)</f>
        <v>0</v>
      </c>
      <c r="L37" s="24">
        <f>SUM([1]Ф.4.3.КФК1:Ф.4.3.КФК40!L37)</f>
        <v>0</v>
      </c>
      <c r="M37" s="24">
        <f>SUM([1]Ф.4.3.КФК1:Ф.4.3.КФК40!M37)</f>
        <v>0</v>
      </c>
      <c r="N37" s="24">
        <f>SUM([1]Ф.4.3.КФК1:Ф.4.3.КФК40!N37)</f>
        <v>0</v>
      </c>
    </row>
    <row r="38" spans="1:14" ht="16.5" thickTop="1" thickBot="1" x14ac:dyDescent="0.3">
      <c r="A38" s="30" t="s">
        <v>50</v>
      </c>
      <c r="B38" s="25">
        <v>2271</v>
      </c>
      <c r="C38" s="25">
        <v>160</v>
      </c>
      <c r="D38" s="24">
        <f>SUM([1]Ф.4.3.КФК1:Ф.4.3.КФК40!D38)</f>
        <v>0</v>
      </c>
      <c r="E38" s="24">
        <f>SUM([1]Ф.4.3.КФК1:Ф.4.3.КФК40!E38)</f>
        <v>0</v>
      </c>
      <c r="F38" s="24">
        <f>SUM([1]Ф.4.3.КФК1:Ф.4.3.КФК40!F38)</f>
        <v>0</v>
      </c>
      <c r="G38" s="24">
        <f>SUM([1]Ф.4.3.КФК1:Ф.4.3.КФК40!G38)</f>
        <v>0</v>
      </c>
      <c r="H38" s="24">
        <f>SUM([1]Ф.4.3.КФК1:Ф.4.3.КФК40!H38)</f>
        <v>0</v>
      </c>
      <c r="I38" s="24">
        <f>SUM([1]Ф.4.3.КФК1:Ф.4.3.КФК40!I38)</f>
        <v>0</v>
      </c>
      <c r="J38" s="24">
        <f>SUM([1]Ф.4.3.КФК1:Ф.4.3.КФК40!J38)</f>
        <v>0</v>
      </c>
      <c r="K38" s="24">
        <f>SUM([1]Ф.4.3.КФК1:Ф.4.3.КФК40!K38)</f>
        <v>0</v>
      </c>
      <c r="L38" s="24">
        <f>SUM([1]Ф.4.3.КФК1:Ф.4.3.КФК40!L38)</f>
        <v>0</v>
      </c>
      <c r="M38" s="24">
        <f>SUM([1]Ф.4.3.КФК1:Ф.4.3.КФК40!M38)</f>
        <v>0</v>
      </c>
      <c r="N38" s="24">
        <f>SUM([1]Ф.4.3.КФК1:Ф.4.3.КФК40!N38)</f>
        <v>0</v>
      </c>
    </row>
    <row r="39" spans="1:14" ht="16.5" thickTop="1" thickBot="1" x14ac:dyDescent="0.3">
      <c r="A39" s="30" t="s">
        <v>51</v>
      </c>
      <c r="B39" s="25">
        <v>2272</v>
      </c>
      <c r="C39" s="25">
        <v>170</v>
      </c>
      <c r="D39" s="24">
        <f>SUM([1]Ф.4.3.КФК1:Ф.4.3.КФК40!D39)</f>
        <v>0</v>
      </c>
      <c r="E39" s="24">
        <f>SUM([1]Ф.4.3.КФК1:Ф.4.3.КФК40!E39)</f>
        <v>0</v>
      </c>
      <c r="F39" s="24">
        <f>SUM([1]Ф.4.3.КФК1:Ф.4.3.КФК40!F39)</f>
        <v>0</v>
      </c>
      <c r="G39" s="24">
        <f>SUM([1]Ф.4.3.КФК1:Ф.4.3.КФК40!G39)</f>
        <v>0</v>
      </c>
      <c r="H39" s="24">
        <f>SUM([1]Ф.4.3.КФК1:Ф.4.3.КФК40!H39)</f>
        <v>0</v>
      </c>
      <c r="I39" s="24">
        <f>SUM([1]Ф.4.3.КФК1:Ф.4.3.КФК40!I39)</f>
        <v>0</v>
      </c>
      <c r="J39" s="24">
        <f>SUM([1]Ф.4.3.КФК1:Ф.4.3.КФК40!J39)</f>
        <v>0</v>
      </c>
      <c r="K39" s="24">
        <f>SUM([1]Ф.4.3.КФК1:Ф.4.3.КФК40!K39)</f>
        <v>0</v>
      </c>
      <c r="L39" s="24">
        <f>SUM([1]Ф.4.3.КФК1:Ф.4.3.КФК40!L39)</f>
        <v>0</v>
      </c>
      <c r="M39" s="24">
        <f>SUM([1]Ф.4.3.КФК1:Ф.4.3.КФК40!M39)</f>
        <v>0</v>
      </c>
      <c r="N39" s="24">
        <f>SUM([1]Ф.4.3.КФК1:Ф.4.3.КФК40!N39)</f>
        <v>0</v>
      </c>
    </row>
    <row r="40" spans="1:14" ht="16.5" thickTop="1" thickBot="1" x14ac:dyDescent="0.3">
      <c r="A40" s="30" t="s">
        <v>52</v>
      </c>
      <c r="B40" s="25">
        <v>2273</v>
      </c>
      <c r="C40" s="25">
        <v>180</v>
      </c>
      <c r="D40" s="24">
        <f>SUM([1]Ф.4.3.КФК1:Ф.4.3.КФК40!D40)</f>
        <v>0</v>
      </c>
      <c r="E40" s="24">
        <f>SUM([1]Ф.4.3.КФК1:Ф.4.3.КФК40!E40)</f>
        <v>0</v>
      </c>
      <c r="F40" s="24">
        <f>SUM([1]Ф.4.3.КФК1:Ф.4.3.КФК40!F40)</f>
        <v>0</v>
      </c>
      <c r="G40" s="24">
        <f>SUM([1]Ф.4.3.КФК1:Ф.4.3.КФК40!G40)</f>
        <v>0</v>
      </c>
      <c r="H40" s="24">
        <f>SUM([1]Ф.4.3.КФК1:Ф.4.3.КФК40!H40)</f>
        <v>0</v>
      </c>
      <c r="I40" s="24">
        <f>SUM([1]Ф.4.3.КФК1:Ф.4.3.КФК40!I40)</f>
        <v>0</v>
      </c>
      <c r="J40" s="24">
        <f>SUM([1]Ф.4.3.КФК1:Ф.4.3.КФК40!J40)</f>
        <v>0</v>
      </c>
      <c r="K40" s="24">
        <f>SUM([1]Ф.4.3.КФК1:Ф.4.3.КФК40!K40)</f>
        <v>0</v>
      </c>
      <c r="L40" s="24">
        <f>SUM([1]Ф.4.3.КФК1:Ф.4.3.КФК40!L40)</f>
        <v>0</v>
      </c>
      <c r="M40" s="24">
        <f>SUM([1]Ф.4.3.КФК1:Ф.4.3.КФК40!M40)</f>
        <v>0</v>
      </c>
      <c r="N40" s="24">
        <f>SUM([1]Ф.4.3.КФК1:Ф.4.3.КФК40!N40)</f>
        <v>0</v>
      </c>
    </row>
    <row r="41" spans="1:14" ht="16.5" thickTop="1" thickBot="1" x14ac:dyDescent="0.3">
      <c r="A41" s="30" t="s">
        <v>53</v>
      </c>
      <c r="B41" s="25">
        <v>2274</v>
      </c>
      <c r="C41" s="25">
        <v>190</v>
      </c>
      <c r="D41" s="24">
        <f>SUM([1]Ф.4.3.КФК1:Ф.4.3.КФК40!D41)</f>
        <v>0</v>
      </c>
      <c r="E41" s="24">
        <f>SUM([1]Ф.4.3.КФК1:Ф.4.3.КФК40!E41)</f>
        <v>0</v>
      </c>
      <c r="F41" s="24">
        <f>SUM([1]Ф.4.3.КФК1:Ф.4.3.КФК40!F41)</f>
        <v>0</v>
      </c>
      <c r="G41" s="24">
        <f>SUM([1]Ф.4.3.КФК1:Ф.4.3.КФК40!G41)</f>
        <v>0</v>
      </c>
      <c r="H41" s="24">
        <f>SUM([1]Ф.4.3.КФК1:Ф.4.3.КФК40!H41)</f>
        <v>0</v>
      </c>
      <c r="I41" s="24">
        <f>SUM([1]Ф.4.3.КФК1:Ф.4.3.КФК40!I41)</f>
        <v>0</v>
      </c>
      <c r="J41" s="24">
        <f>SUM([1]Ф.4.3.КФК1:Ф.4.3.КФК40!J41)</f>
        <v>0</v>
      </c>
      <c r="K41" s="24">
        <f>SUM([1]Ф.4.3.КФК1:Ф.4.3.КФК40!K41)</f>
        <v>0</v>
      </c>
      <c r="L41" s="24">
        <f>SUM([1]Ф.4.3.КФК1:Ф.4.3.КФК40!L41)</f>
        <v>0</v>
      </c>
      <c r="M41" s="24">
        <f>SUM([1]Ф.4.3.КФК1:Ф.4.3.КФК40!M41)</f>
        <v>0</v>
      </c>
      <c r="N41" s="24">
        <f>SUM([1]Ф.4.3.КФК1:Ф.4.3.КФК40!N41)</f>
        <v>0</v>
      </c>
    </row>
    <row r="42" spans="1:14" ht="16.5" thickTop="1" thickBot="1" x14ac:dyDescent="0.3">
      <c r="A42" s="30" t="s">
        <v>135</v>
      </c>
      <c r="B42" s="25">
        <v>2275</v>
      </c>
      <c r="C42" s="25">
        <v>200</v>
      </c>
      <c r="D42" s="24">
        <f>SUM([1]Ф.4.3.КФК1:Ф.4.3.КФК40!D42)</f>
        <v>0</v>
      </c>
      <c r="E42" s="24">
        <f>SUM([1]Ф.4.3.КФК1:Ф.4.3.КФК40!E42)</f>
        <v>0</v>
      </c>
      <c r="F42" s="24">
        <f>SUM([1]Ф.4.3.КФК1:Ф.4.3.КФК40!F42)</f>
        <v>0</v>
      </c>
      <c r="G42" s="24">
        <f>SUM([1]Ф.4.3.КФК1:Ф.4.3.КФК40!G42)</f>
        <v>0</v>
      </c>
      <c r="H42" s="24">
        <f>SUM([1]Ф.4.3.КФК1:Ф.4.3.КФК40!H42)</f>
        <v>0</v>
      </c>
      <c r="I42" s="24">
        <f>SUM([1]Ф.4.3.КФК1:Ф.4.3.КФК40!I42)</f>
        <v>0</v>
      </c>
      <c r="J42" s="24">
        <f>SUM([1]Ф.4.3.КФК1:Ф.4.3.КФК40!J42)</f>
        <v>0</v>
      </c>
      <c r="K42" s="24">
        <f>SUM([1]Ф.4.3.КФК1:Ф.4.3.КФК40!K42)</f>
        <v>0</v>
      </c>
      <c r="L42" s="24">
        <f>SUM([1]Ф.4.3.КФК1:Ф.4.3.КФК40!L42)</f>
        <v>0</v>
      </c>
      <c r="M42" s="24">
        <f>SUM([1]Ф.4.3.КФК1:Ф.4.3.КФК40!M42)</f>
        <v>0</v>
      </c>
      <c r="N42" s="24">
        <f>SUM([1]Ф.4.3.КФК1:Ф.4.3.КФК40!N42)</f>
        <v>0</v>
      </c>
    </row>
    <row r="43" spans="1:14" ht="16.5" thickTop="1" thickBot="1" x14ac:dyDescent="0.3">
      <c r="A43" s="30" t="s">
        <v>55</v>
      </c>
      <c r="B43" s="25">
        <v>2276</v>
      </c>
      <c r="C43" s="25">
        <v>210</v>
      </c>
      <c r="D43" s="24">
        <f>SUM([1]Ф.4.3.КФК1:Ф.4.3.КФК40!D43)</f>
        <v>0</v>
      </c>
      <c r="E43" s="24">
        <f>SUM([1]Ф.4.3.КФК1:Ф.4.3.КФК40!E43)</f>
        <v>0</v>
      </c>
      <c r="F43" s="24">
        <f>SUM([1]Ф.4.3.КФК1:Ф.4.3.КФК40!F43)</f>
        <v>0</v>
      </c>
      <c r="G43" s="24">
        <f>SUM([1]Ф.4.3.КФК1:Ф.4.3.КФК40!G43)</f>
        <v>0</v>
      </c>
      <c r="H43" s="24">
        <f>SUM([1]Ф.4.3.КФК1:Ф.4.3.КФК40!H43)</f>
        <v>0</v>
      </c>
      <c r="I43" s="24">
        <f>SUM([1]Ф.4.3.КФК1:Ф.4.3.КФК40!I43)</f>
        <v>0</v>
      </c>
      <c r="J43" s="24">
        <f>SUM([1]Ф.4.3.КФК1:Ф.4.3.КФК40!J43)</f>
        <v>0</v>
      </c>
      <c r="K43" s="24">
        <f>SUM([1]Ф.4.3.КФК1:Ф.4.3.КФК40!K43)</f>
        <v>0</v>
      </c>
      <c r="L43" s="24">
        <f>SUM([1]Ф.4.3.КФК1:Ф.4.3.КФК40!L43)</f>
        <v>0</v>
      </c>
      <c r="M43" s="24">
        <f>SUM([1]Ф.4.3.КФК1:Ф.4.3.КФК40!M43)</f>
        <v>0</v>
      </c>
      <c r="N43" s="24">
        <f>SUM([1]Ф.4.3.КФК1:Ф.4.3.КФК40!N43)</f>
        <v>0</v>
      </c>
    </row>
    <row r="44" spans="1:14" ht="16.5" thickTop="1" thickBot="1" x14ac:dyDescent="0.3">
      <c r="A44" s="32" t="s">
        <v>56</v>
      </c>
      <c r="B44" s="28">
        <v>2280</v>
      </c>
      <c r="C44" s="28">
        <v>220</v>
      </c>
      <c r="D44" s="24">
        <f>SUM([1]Ф.4.3.КФК1:Ф.4.3.КФК40!D44)</f>
        <v>0</v>
      </c>
      <c r="E44" s="24">
        <f>SUM([1]Ф.4.3.КФК1:Ф.4.3.КФК40!E44)</f>
        <v>0</v>
      </c>
      <c r="F44" s="24">
        <f>SUM([1]Ф.4.3.КФК1:Ф.4.3.КФК40!F44)</f>
        <v>0</v>
      </c>
      <c r="G44" s="24">
        <f>SUM([1]Ф.4.3.КФК1:Ф.4.3.КФК40!G44)</f>
        <v>0</v>
      </c>
      <c r="H44" s="24">
        <f>SUM([1]Ф.4.3.КФК1:Ф.4.3.КФК40!H44)</f>
        <v>0</v>
      </c>
      <c r="I44" s="24">
        <f>SUM([1]Ф.4.3.КФК1:Ф.4.3.КФК40!I44)</f>
        <v>0</v>
      </c>
      <c r="J44" s="24">
        <f>SUM([1]Ф.4.3.КФК1:Ф.4.3.КФК40!J44)</f>
        <v>0</v>
      </c>
      <c r="K44" s="24">
        <f>SUM([1]Ф.4.3.КФК1:Ф.4.3.КФК40!K44)</f>
        <v>0</v>
      </c>
      <c r="L44" s="24">
        <f>SUM([1]Ф.4.3.КФК1:Ф.4.3.КФК40!L44)</f>
        <v>0</v>
      </c>
      <c r="M44" s="24">
        <f>SUM([1]Ф.4.3.КФК1:Ф.4.3.КФК40!M44)</f>
        <v>0</v>
      </c>
      <c r="N44" s="24">
        <f>SUM([1]Ф.4.3.КФК1:Ф.4.3.КФК40!N44)</f>
        <v>0</v>
      </c>
    </row>
    <row r="45" spans="1:14" ht="16.5" thickTop="1" thickBot="1" x14ac:dyDescent="0.3">
      <c r="A45" s="75" t="s">
        <v>57</v>
      </c>
      <c r="B45" s="25">
        <v>2281</v>
      </c>
      <c r="C45" s="25">
        <v>230</v>
      </c>
      <c r="D45" s="24">
        <f>SUM([1]Ф.4.3.КФК1:Ф.4.3.КФК40!D45)</f>
        <v>0</v>
      </c>
      <c r="E45" s="24">
        <f>SUM([1]Ф.4.3.КФК1:Ф.4.3.КФК40!E45)</f>
        <v>0</v>
      </c>
      <c r="F45" s="24">
        <f>SUM([1]Ф.4.3.КФК1:Ф.4.3.КФК40!F45)</f>
        <v>0</v>
      </c>
      <c r="G45" s="24">
        <f>SUM([1]Ф.4.3.КФК1:Ф.4.3.КФК40!G45)</f>
        <v>0</v>
      </c>
      <c r="H45" s="24">
        <f>SUM([1]Ф.4.3.КФК1:Ф.4.3.КФК40!H45)</f>
        <v>0</v>
      </c>
      <c r="I45" s="24">
        <f>SUM([1]Ф.4.3.КФК1:Ф.4.3.КФК40!I45)</f>
        <v>0</v>
      </c>
      <c r="J45" s="24">
        <f>SUM([1]Ф.4.3.КФК1:Ф.4.3.КФК40!J45)</f>
        <v>0</v>
      </c>
      <c r="K45" s="24">
        <f>SUM([1]Ф.4.3.КФК1:Ф.4.3.КФК40!K45)</f>
        <v>0</v>
      </c>
      <c r="L45" s="24">
        <f>SUM([1]Ф.4.3.КФК1:Ф.4.3.КФК40!L45)</f>
        <v>0</v>
      </c>
      <c r="M45" s="24">
        <f>SUM([1]Ф.4.3.КФК1:Ф.4.3.КФК40!M45)</f>
        <v>0</v>
      </c>
      <c r="N45" s="24">
        <f>SUM([1]Ф.4.3.КФК1:Ф.4.3.КФК40!N45)</f>
        <v>0</v>
      </c>
    </row>
    <row r="46" spans="1:14" ht="16.5" thickTop="1" thickBot="1" x14ac:dyDescent="0.3">
      <c r="A46" s="30" t="s">
        <v>58</v>
      </c>
      <c r="B46" s="25">
        <v>2282</v>
      </c>
      <c r="C46" s="25">
        <v>240</v>
      </c>
      <c r="D46" s="24">
        <f>SUM([1]Ф.4.3.КФК1:Ф.4.3.КФК40!D46)</f>
        <v>0</v>
      </c>
      <c r="E46" s="24">
        <f>SUM([1]Ф.4.3.КФК1:Ф.4.3.КФК40!E46)</f>
        <v>0</v>
      </c>
      <c r="F46" s="24">
        <f>SUM([1]Ф.4.3.КФК1:Ф.4.3.КФК40!F46)</f>
        <v>0</v>
      </c>
      <c r="G46" s="24">
        <f>SUM([1]Ф.4.3.КФК1:Ф.4.3.КФК40!G46)</f>
        <v>0</v>
      </c>
      <c r="H46" s="24">
        <f>SUM([1]Ф.4.3.КФК1:Ф.4.3.КФК40!H46)</f>
        <v>0</v>
      </c>
      <c r="I46" s="24">
        <f>SUM([1]Ф.4.3.КФК1:Ф.4.3.КФК40!I46)</f>
        <v>0</v>
      </c>
      <c r="J46" s="24">
        <f>SUM([1]Ф.4.3.КФК1:Ф.4.3.КФК40!J46)</f>
        <v>0</v>
      </c>
      <c r="K46" s="24">
        <f>SUM([1]Ф.4.3.КФК1:Ф.4.3.КФК40!K46)</f>
        <v>0</v>
      </c>
      <c r="L46" s="24">
        <f>SUM([1]Ф.4.3.КФК1:Ф.4.3.КФК40!L46)</f>
        <v>0</v>
      </c>
      <c r="M46" s="24">
        <f>SUM([1]Ф.4.3.КФК1:Ф.4.3.КФК40!M46)</f>
        <v>0</v>
      </c>
      <c r="N46" s="24">
        <f>SUM([1]Ф.4.3.КФК1:Ф.4.3.КФК40!N46)</f>
        <v>0</v>
      </c>
    </row>
    <row r="47" spans="1:14" ht="16.5" thickTop="1" thickBot="1" x14ac:dyDescent="0.3">
      <c r="A47" s="26" t="s">
        <v>59</v>
      </c>
      <c r="B47" s="22">
        <v>2400</v>
      </c>
      <c r="C47" s="22">
        <v>250</v>
      </c>
      <c r="D47" s="24">
        <f>SUM([1]Ф.4.3.КФК1:Ф.4.3.КФК40!D47)</f>
        <v>0</v>
      </c>
      <c r="E47" s="24">
        <f>SUM([1]Ф.4.3.КФК1:Ф.4.3.КФК40!E47)</f>
        <v>0</v>
      </c>
      <c r="F47" s="24">
        <f>SUM([1]Ф.4.3.КФК1:Ф.4.3.КФК40!F47)</f>
        <v>0</v>
      </c>
      <c r="G47" s="24">
        <f>SUM([1]Ф.4.3.КФК1:Ф.4.3.КФК40!G47)</f>
        <v>0</v>
      </c>
      <c r="H47" s="24">
        <f>SUM([1]Ф.4.3.КФК1:Ф.4.3.КФК40!H47)</f>
        <v>0</v>
      </c>
      <c r="I47" s="24">
        <f>SUM([1]Ф.4.3.КФК1:Ф.4.3.КФК40!I47)</f>
        <v>0</v>
      </c>
      <c r="J47" s="24">
        <f>SUM([1]Ф.4.3.КФК1:Ф.4.3.КФК40!J47)</f>
        <v>0</v>
      </c>
      <c r="K47" s="24">
        <f>SUM([1]Ф.4.3.КФК1:Ф.4.3.КФК40!K47)</f>
        <v>0</v>
      </c>
      <c r="L47" s="24">
        <f>SUM([1]Ф.4.3.КФК1:Ф.4.3.КФК40!L47)</f>
        <v>0</v>
      </c>
      <c r="M47" s="24">
        <f>SUM([1]Ф.4.3.КФК1:Ф.4.3.КФК40!M47)</f>
        <v>0</v>
      </c>
      <c r="N47" s="24">
        <f>SUM([1]Ф.4.3.КФК1:Ф.4.3.КФК40!N47)</f>
        <v>0</v>
      </c>
    </row>
    <row r="48" spans="1:14" ht="16.5" thickTop="1" thickBot="1" x14ac:dyDescent="0.3">
      <c r="A48" s="36" t="s">
        <v>60</v>
      </c>
      <c r="B48" s="28">
        <v>2410</v>
      </c>
      <c r="C48" s="28">
        <v>260</v>
      </c>
      <c r="D48" s="24">
        <f>SUM([1]Ф.4.3.КФК1:Ф.4.3.КФК40!D48)</f>
        <v>0</v>
      </c>
      <c r="E48" s="24">
        <f>SUM([1]Ф.4.3.КФК1:Ф.4.3.КФК40!E48)</f>
        <v>0</v>
      </c>
      <c r="F48" s="24">
        <f>SUM([1]Ф.4.3.КФК1:Ф.4.3.КФК40!F48)</f>
        <v>0</v>
      </c>
      <c r="G48" s="24">
        <f>SUM([1]Ф.4.3.КФК1:Ф.4.3.КФК40!G48)</f>
        <v>0</v>
      </c>
      <c r="H48" s="24">
        <f>SUM([1]Ф.4.3.КФК1:Ф.4.3.КФК40!H48)</f>
        <v>0</v>
      </c>
      <c r="I48" s="24">
        <f>SUM([1]Ф.4.3.КФК1:Ф.4.3.КФК40!I48)</f>
        <v>0</v>
      </c>
      <c r="J48" s="24">
        <f>SUM([1]Ф.4.3.КФК1:Ф.4.3.КФК40!J48)</f>
        <v>0</v>
      </c>
      <c r="K48" s="24">
        <f>SUM([1]Ф.4.3.КФК1:Ф.4.3.КФК40!K48)</f>
        <v>0</v>
      </c>
      <c r="L48" s="24">
        <f>SUM([1]Ф.4.3.КФК1:Ф.4.3.КФК40!L48)</f>
        <v>0</v>
      </c>
      <c r="M48" s="24">
        <f>SUM([1]Ф.4.3.КФК1:Ф.4.3.КФК40!M48)</f>
        <v>0</v>
      </c>
      <c r="N48" s="24">
        <f>SUM([1]Ф.4.3.КФК1:Ф.4.3.КФК40!N48)</f>
        <v>0</v>
      </c>
    </row>
    <row r="49" spans="1:14" ht="16.5" thickTop="1" thickBot="1" x14ac:dyDescent="0.3">
      <c r="A49" s="36" t="s">
        <v>61</v>
      </c>
      <c r="B49" s="28">
        <v>2420</v>
      </c>
      <c r="C49" s="28">
        <v>270</v>
      </c>
      <c r="D49" s="24">
        <f>SUM([1]Ф.4.3.КФК1:Ф.4.3.КФК40!D49)</f>
        <v>0</v>
      </c>
      <c r="E49" s="24">
        <f>SUM([1]Ф.4.3.КФК1:Ф.4.3.КФК40!E49)</f>
        <v>0</v>
      </c>
      <c r="F49" s="24">
        <f>SUM([1]Ф.4.3.КФК1:Ф.4.3.КФК40!F49)</f>
        <v>0</v>
      </c>
      <c r="G49" s="24">
        <f>SUM([1]Ф.4.3.КФК1:Ф.4.3.КФК40!G49)</f>
        <v>0</v>
      </c>
      <c r="H49" s="24">
        <f>SUM([1]Ф.4.3.КФК1:Ф.4.3.КФК40!H49)</f>
        <v>0</v>
      </c>
      <c r="I49" s="24">
        <f>SUM([1]Ф.4.3.КФК1:Ф.4.3.КФК40!I49)</f>
        <v>0</v>
      </c>
      <c r="J49" s="24">
        <f>SUM([1]Ф.4.3.КФК1:Ф.4.3.КФК40!J49)</f>
        <v>0</v>
      </c>
      <c r="K49" s="24">
        <f>SUM([1]Ф.4.3.КФК1:Ф.4.3.КФК40!K49)</f>
        <v>0</v>
      </c>
      <c r="L49" s="24">
        <f>SUM([1]Ф.4.3.КФК1:Ф.4.3.КФК40!L49)</f>
        <v>0</v>
      </c>
      <c r="M49" s="24">
        <f>SUM([1]Ф.4.3.КФК1:Ф.4.3.КФК40!M49)</f>
        <v>0</v>
      </c>
      <c r="N49" s="24">
        <f>SUM([1]Ф.4.3.КФК1:Ф.4.3.КФК40!N49)</f>
        <v>0</v>
      </c>
    </row>
    <row r="50" spans="1:14" ht="16.5" thickTop="1" thickBot="1" x14ac:dyDescent="0.3">
      <c r="A50" s="37" t="s">
        <v>62</v>
      </c>
      <c r="B50" s="22">
        <v>2600</v>
      </c>
      <c r="C50" s="22">
        <v>280</v>
      </c>
      <c r="D50" s="24">
        <f>SUM([1]Ф.4.3.КФК1:Ф.4.3.КФК40!D50)</f>
        <v>0</v>
      </c>
      <c r="E50" s="24">
        <f>SUM([1]Ф.4.3.КФК1:Ф.4.3.КФК40!E50)</f>
        <v>0</v>
      </c>
      <c r="F50" s="24">
        <f>SUM([1]Ф.4.3.КФК1:Ф.4.3.КФК40!F50)</f>
        <v>0</v>
      </c>
      <c r="G50" s="24">
        <f>SUM([1]Ф.4.3.КФК1:Ф.4.3.КФК40!G50)</f>
        <v>0</v>
      </c>
      <c r="H50" s="24">
        <f>SUM([1]Ф.4.3.КФК1:Ф.4.3.КФК40!H50)</f>
        <v>0</v>
      </c>
      <c r="I50" s="24">
        <f>SUM([1]Ф.4.3.КФК1:Ф.4.3.КФК40!I50)</f>
        <v>0</v>
      </c>
      <c r="J50" s="24">
        <f>SUM([1]Ф.4.3.КФК1:Ф.4.3.КФК40!J50)</f>
        <v>0</v>
      </c>
      <c r="K50" s="24">
        <f>SUM([1]Ф.4.3.КФК1:Ф.4.3.КФК40!K50)</f>
        <v>0</v>
      </c>
      <c r="L50" s="24">
        <f>SUM([1]Ф.4.3.КФК1:Ф.4.3.КФК40!L50)</f>
        <v>0</v>
      </c>
      <c r="M50" s="24">
        <f>SUM([1]Ф.4.3.КФК1:Ф.4.3.КФК40!M50)</f>
        <v>0</v>
      </c>
      <c r="N50" s="24">
        <f>SUM([1]Ф.4.3.КФК1:Ф.4.3.КФК40!N50)</f>
        <v>0</v>
      </c>
    </row>
    <row r="51" spans="1:14" ht="16.5" thickTop="1" thickBot="1" x14ac:dyDescent="0.3">
      <c r="A51" s="32" t="s">
        <v>63</v>
      </c>
      <c r="B51" s="28">
        <v>2610</v>
      </c>
      <c r="C51" s="28">
        <v>290</v>
      </c>
      <c r="D51" s="24">
        <f>SUM([1]Ф.4.3.КФК1:Ф.4.3.КФК40!D51)</f>
        <v>0</v>
      </c>
      <c r="E51" s="24">
        <f>SUM([1]Ф.4.3.КФК1:Ф.4.3.КФК40!E51)</f>
        <v>0</v>
      </c>
      <c r="F51" s="24">
        <f>SUM([1]Ф.4.3.КФК1:Ф.4.3.КФК40!F51)</f>
        <v>0</v>
      </c>
      <c r="G51" s="24">
        <f>SUM([1]Ф.4.3.КФК1:Ф.4.3.КФК40!G51)</f>
        <v>0</v>
      </c>
      <c r="H51" s="24">
        <f>SUM([1]Ф.4.3.КФК1:Ф.4.3.КФК40!H51)</f>
        <v>0</v>
      </c>
      <c r="I51" s="24">
        <f>SUM([1]Ф.4.3.КФК1:Ф.4.3.КФК40!I51)</f>
        <v>0</v>
      </c>
      <c r="J51" s="24">
        <f>SUM([1]Ф.4.3.КФК1:Ф.4.3.КФК40!J51)</f>
        <v>0</v>
      </c>
      <c r="K51" s="24">
        <f>SUM([1]Ф.4.3.КФК1:Ф.4.3.КФК40!K51)</f>
        <v>0</v>
      </c>
      <c r="L51" s="24">
        <f>SUM([1]Ф.4.3.КФК1:Ф.4.3.КФК40!L51)</f>
        <v>0</v>
      </c>
      <c r="M51" s="24">
        <f>SUM([1]Ф.4.3.КФК1:Ф.4.3.КФК40!M51)</f>
        <v>0</v>
      </c>
      <c r="N51" s="24">
        <f>SUM([1]Ф.4.3.КФК1:Ф.4.3.КФК40!N51)</f>
        <v>0</v>
      </c>
    </row>
    <row r="52" spans="1:14" ht="16.5" thickTop="1" thickBot="1" x14ac:dyDescent="0.3">
      <c r="A52" s="32" t="s">
        <v>64</v>
      </c>
      <c r="B52" s="28">
        <v>2620</v>
      </c>
      <c r="C52" s="28">
        <v>300</v>
      </c>
      <c r="D52" s="24">
        <f>SUM([1]Ф.4.3.КФК1:Ф.4.3.КФК40!D52)</f>
        <v>0</v>
      </c>
      <c r="E52" s="24">
        <f>SUM([1]Ф.4.3.КФК1:Ф.4.3.КФК40!E52)</f>
        <v>0</v>
      </c>
      <c r="F52" s="24">
        <f>SUM([1]Ф.4.3.КФК1:Ф.4.3.КФК40!F52)</f>
        <v>0</v>
      </c>
      <c r="G52" s="24">
        <f>SUM([1]Ф.4.3.КФК1:Ф.4.3.КФК40!G52)</f>
        <v>0</v>
      </c>
      <c r="H52" s="24">
        <f>SUM([1]Ф.4.3.КФК1:Ф.4.3.КФК40!H52)</f>
        <v>0</v>
      </c>
      <c r="I52" s="24">
        <f>SUM([1]Ф.4.3.КФК1:Ф.4.3.КФК40!I52)</f>
        <v>0</v>
      </c>
      <c r="J52" s="24">
        <f>SUM([1]Ф.4.3.КФК1:Ф.4.3.КФК40!J52)</f>
        <v>0</v>
      </c>
      <c r="K52" s="24">
        <f>SUM([1]Ф.4.3.КФК1:Ф.4.3.КФК40!K52)</f>
        <v>0</v>
      </c>
      <c r="L52" s="24">
        <f>SUM([1]Ф.4.3.КФК1:Ф.4.3.КФК40!L52)</f>
        <v>0</v>
      </c>
      <c r="M52" s="24">
        <f>SUM([1]Ф.4.3.КФК1:Ф.4.3.КФК40!M52)</f>
        <v>0</v>
      </c>
      <c r="N52" s="24">
        <f>SUM([1]Ф.4.3.КФК1:Ф.4.3.КФК40!N52)</f>
        <v>0</v>
      </c>
    </row>
    <row r="53" spans="1:14" ht="16.5" thickTop="1" thickBot="1" x14ac:dyDescent="0.3">
      <c r="A53" s="36" t="s">
        <v>65</v>
      </c>
      <c r="B53" s="28">
        <v>2630</v>
      </c>
      <c r="C53" s="28">
        <v>310</v>
      </c>
      <c r="D53" s="24">
        <f>SUM([1]Ф.4.3.КФК1:Ф.4.3.КФК40!D53)</f>
        <v>0</v>
      </c>
      <c r="E53" s="24">
        <f>SUM([1]Ф.4.3.КФК1:Ф.4.3.КФК40!E53)</f>
        <v>0</v>
      </c>
      <c r="F53" s="24">
        <f>SUM([1]Ф.4.3.КФК1:Ф.4.3.КФК40!F53)</f>
        <v>0</v>
      </c>
      <c r="G53" s="24">
        <f>SUM([1]Ф.4.3.КФК1:Ф.4.3.КФК40!G53)</f>
        <v>0</v>
      </c>
      <c r="H53" s="24">
        <f>SUM([1]Ф.4.3.КФК1:Ф.4.3.КФК40!H53)</f>
        <v>0</v>
      </c>
      <c r="I53" s="24">
        <f>SUM([1]Ф.4.3.КФК1:Ф.4.3.КФК40!I53)</f>
        <v>0</v>
      </c>
      <c r="J53" s="24">
        <f>SUM([1]Ф.4.3.КФК1:Ф.4.3.КФК40!J53)</f>
        <v>0</v>
      </c>
      <c r="K53" s="24">
        <f>SUM([1]Ф.4.3.КФК1:Ф.4.3.КФК40!K53)</f>
        <v>0</v>
      </c>
      <c r="L53" s="24">
        <f>SUM([1]Ф.4.3.КФК1:Ф.4.3.КФК40!L53)</f>
        <v>0</v>
      </c>
      <c r="M53" s="24">
        <f>SUM([1]Ф.4.3.КФК1:Ф.4.3.КФК40!M53)</f>
        <v>0</v>
      </c>
      <c r="N53" s="24">
        <f>SUM([1]Ф.4.3.КФК1:Ф.4.3.КФК40!N53)</f>
        <v>0</v>
      </c>
    </row>
    <row r="54" spans="1:14" ht="16.5" thickTop="1" thickBot="1" x14ac:dyDescent="0.3">
      <c r="A54" s="33" t="s">
        <v>66</v>
      </c>
      <c r="B54" s="22">
        <v>2700</v>
      </c>
      <c r="C54" s="22">
        <v>320</v>
      </c>
      <c r="D54" s="24">
        <f>SUM([1]Ф.4.3.КФК1:Ф.4.3.КФК40!D54)</f>
        <v>0</v>
      </c>
      <c r="E54" s="24">
        <f>SUM([1]Ф.4.3.КФК1:Ф.4.3.КФК40!E54)</f>
        <v>0</v>
      </c>
      <c r="F54" s="24">
        <f>SUM([1]Ф.4.3.КФК1:Ф.4.3.КФК40!F54)</f>
        <v>0</v>
      </c>
      <c r="G54" s="24">
        <f>SUM([1]Ф.4.3.КФК1:Ф.4.3.КФК40!G54)</f>
        <v>0</v>
      </c>
      <c r="H54" s="24">
        <f>SUM([1]Ф.4.3.КФК1:Ф.4.3.КФК40!H54)</f>
        <v>0</v>
      </c>
      <c r="I54" s="24">
        <f>SUM([1]Ф.4.3.КФК1:Ф.4.3.КФК40!I54)</f>
        <v>0</v>
      </c>
      <c r="J54" s="24">
        <f>SUM([1]Ф.4.3.КФК1:Ф.4.3.КФК40!J54)</f>
        <v>0</v>
      </c>
      <c r="K54" s="24">
        <f>SUM([1]Ф.4.3.КФК1:Ф.4.3.КФК40!K54)</f>
        <v>0</v>
      </c>
      <c r="L54" s="24">
        <f>SUM([1]Ф.4.3.КФК1:Ф.4.3.КФК40!L54)</f>
        <v>0</v>
      </c>
      <c r="M54" s="24">
        <f>SUM([1]Ф.4.3.КФК1:Ф.4.3.КФК40!M54)</f>
        <v>0</v>
      </c>
      <c r="N54" s="24">
        <f>SUM([1]Ф.4.3.КФК1:Ф.4.3.КФК40!N54)</f>
        <v>0</v>
      </c>
    </row>
    <row r="55" spans="1:14" ht="16.5" thickTop="1" thickBot="1" x14ac:dyDescent="0.3">
      <c r="A55" s="32" t="s">
        <v>67</v>
      </c>
      <c r="B55" s="28">
        <v>2710</v>
      </c>
      <c r="C55" s="28">
        <v>330</v>
      </c>
      <c r="D55" s="24">
        <f>SUM([1]Ф.4.3.КФК1:Ф.4.3.КФК40!D55)</f>
        <v>0</v>
      </c>
      <c r="E55" s="24">
        <f>SUM([1]Ф.4.3.КФК1:Ф.4.3.КФК40!E55)</f>
        <v>0</v>
      </c>
      <c r="F55" s="24">
        <f>SUM([1]Ф.4.3.КФК1:Ф.4.3.КФК40!F55)</f>
        <v>0</v>
      </c>
      <c r="G55" s="24">
        <f>SUM([1]Ф.4.3.КФК1:Ф.4.3.КФК40!G55)</f>
        <v>0</v>
      </c>
      <c r="H55" s="24">
        <f>SUM([1]Ф.4.3.КФК1:Ф.4.3.КФК40!H55)</f>
        <v>0</v>
      </c>
      <c r="I55" s="24">
        <f>SUM([1]Ф.4.3.КФК1:Ф.4.3.КФК40!I55)</f>
        <v>0</v>
      </c>
      <c r="J55" s="24">
        <f>SUM([1]Ф.4.3.КФК1:Ф.4.3.КФК40!J55)</f>
        <v>0</v>
      </c>
      <c r="K55" s="24">
        <f>SUM([1]Ф.4.3.КФК1:Ф.4.3.КФК40!K55)</f>
        <v>0</v>
      </c>
      <c r="L55" s="24">
        <f>SUM([1]Ф.4.3.КФК1:Ф.4.3.КФК40!L55)</f>
        <v>0</v>
      </c>
      <c r="M55" s="24">
        <f>SUM([1]Ф.4.3.КФК1:Ф.4.3.КФК40!M55)</f>
        <v>0</v>
      </c>
      <c r="N55" s="24">
        <f>SUM([1]Ф.4.3.КФК1:Ф.4.3.КФК40!N55)</f>
        <v>0</v>
      </c>
    </row>
    <row r="56" spans="1:14" ht="16.5" thickTop="1" thickBot="1" x14ac:dyDescent="0.3">
      <c r="A56" s="32" t="s">
        <v>68</v>
      </c>
      <c r="B56" s="28">
        <v>2720</v>
      </c>
      <c r="C56" s="28">
        <v>340</v>
      </c>
      <c r="D56" s="24">
        <f>SUM([1]Ф.4.3.КФК1:Ф.4.3.КФК40!D56)</f>
        <v>0</v>
      </c>
      <c r="E56" s="24">
        <f>SUM([1]Ф.4.3.КФК1:Ф.4.3.КФК40!E56)</f>
        <v>0</v>
      </c>
      <c r="F56" s="24">
        <f>SUM([1]Ф.4.3.КФК1:Ф.4.3.КФК40!F56)</f>
        <v>0</v>
      </c>
      <c r="G56" s="24">
        <f>SUM([1]Ф.4.3.КФК1:Ф.4.3.КФК40!G56)</f>
        <v>0</v>
      </c>
      <c r="H56" s="24">
        <f>SUM([1]Ф.4.3.КФК1:Ф.4.3.КФК40!H56)</f>
        <v>0</v>
      </c>
      <c r="I56" s="24">
        <f>SUM([1]Ф.4.3.КФК1:Ф.4.3.КФК40!I56)</f>
        <v>0</v>
      </c>
      <c r="J56" s="24">
        <f>SUM([1]Ф.4.3.КФК1:Ф.4.3.КФК40!J56)</f>
        <v>0</v>
      </c>
      <c r="K56" s="24">
        <f>SUM([1]Ф.4.3.КФК1:Ф.4.3.КФК40!K56)</f>
        <v>0</v>
      </c>
      <c r="L56" s="24">
        <f>SUM([1]Ф.4.3.КФК1:Ф.4.3.КФК40!L56)</f>
        <v>0</v>
      </c>
      <c r="M56" s="24">
        <f>SUM([1]Ф.4.3.КФК1:Ф.4.3.КФК40!M56)</f>
        <v>0</v>
      </c>
      <c r="N56" s="24">
        <f>SUM([1]Ф.4.3.КФК1:Ф.4.3.КФК40!N56)</f>
        <v>0</v>
      </c>
    </row>
    <row r="57" spans="1:14" ht="16.5" thickTop="1" thickBot="1" x14ac:dyDescent="0.3">
      <c r="A57" s="32" t="s">
        <v>69</v>
      </c>
      <c r="B57" s="28">
        <v>2730</v>
      </c>
      <c r="C57" s="28">
        <v>350</v>
      </c>
      <c r="D57" s="24">
        <f>SUM([1]Ф.4.3.КФК1:Ф.4.3.КФК40!D57)</f>
        <v>0</v>
      </c>
      <c r="E57" s="24">
        <f>SUM([1]Ф.4.3.КФК1:Ф.4.3.КФК40!E57)</f>
        <v>0</v>
      </c>
      <c r="F57" s="24">
        <f>SUM([1]Ф.4.3.КФК1:Ф.4.3.КФК40!F57)</f>
        <v>0</v>
      </c>
      <c r="G57" s="24">
        <f>SUM([1]Ф.4.3.КФК1:Ф.4.3.КФК40!G57)</f>
        <v>0</v>
      </c>
      <c r="H57" s="24">
        <f>SUM([1]Ф.4.3.КФК1:Ф.4.3.КФК40!H57)</f>
        <v>0</v>
      </c>
      <c r="I57" s="24">
        <f>SUM([1]Ф.4.3.КФК1:Ф.4.3.КФК40!I57)</f>
        <v>0</v>
      </c>
      <c r="J57" s="24">
        <f>SUM([1]Ф.4.3.КФК1:Ф.4.3.КФК40!J57)</f>
        <v>0</v>
      </c>
      <c r="K57" s="24">
        <f>SUM([1]Ф.4.3.КФК1:Ф.4.3.КФК40!K57)</f>
        <v>0</v>
      </c>
      <c r="L57" s="24">
        <f>SUM([1]Ф.4.3.КФК1:Ф.4.3.КФК40!L57)</f>
        <v>0</v>
      </c>
      <c r="M57" s="24">
        <f>SUM([1]Ф.4.3.КФК1:Ф.4.3.КФК40!M57)</f>
        <v>0</v>
      </c>
      <c r="N57" s="24">
        <f>SUM([1]Ф.4.3.КФК1:Ф.4.3.КФК40!N57)</f>
        <v>0</v>
      </c>
    </row>
    <row r="58" spans="1:14" ht="16.5" thickTop="1" thickBot="1" x14ac:dyDescent="0.3">
      <c r="A58" s="33" t="s">
        <v>70</v>
      </c>
      <c r="B58" s="22">
        <v>2800</v>
      </c>
      <c r="C58" s="22">
        <v>360</v>
      </c>
      <c r="D58" s="24">
        <f>SUM([1]Ф.4.3.КФК1:Ф.4.3.КФК40!D58)</f>
        <v>0</v>
      </c>
      <c r="E58" s="24">
        <f>SUM([1]Ф.4.3.КФК1:Ф.4.3.КФК40!E58)</f>
        <v>0</v>
      </c>
      <c r="F58" s="24">
        <f>SUM([1]Ф.4.3.КФК1:Ф.4.3.КФК40!F58)</f>
        <v>0</v>
      </c>
      <c r="G58" s="24">
        <f>SUM([1]Ф.4.3.КФК1:Ф.4.3.КФК40!G58)</f>
        <v>0</v>
      </c>
      <c r="H58" s="24">
        <f>SUM([1]Ф.4.3.КФК1:Ф.4.3.КФК40!H58)</f>
        <v>0</v>
      </c>
      <c r="I58" s="24">
        <f>SUM([1]Ф.4.3.КФК1:Ф.4.3.КФК40!I58)</f>
        <v>0</v>
      </c>
      <c r="J58" s="24">
        <f>SUM([1]Ф.4.3.КФК1:Ф.4.3.КФК40!J58)</f>
        <v>0</v>
      </c>
      <c r="K58" s="24">
        <f>SUM([1]Ф.4.3.КФК1:Ф.4.3.КФК40!K58)</f>
        <v>0</v>
      </c>
      <c r="L58" s="24">
        <f>SUM([1]Ф.4.3.КФК1:Ф.4.3.КФК40!L58)</f>
        <v>0</v>
      </c>
      <c r="M58" s="24">
        <f>SUM([1]Ф.4.3.КФК1:Ф.4.3.КФК40!M58)</f>
        <v>0</v>
      </c>
      <c r="N58" s="24">
        <f>SUM([1]Ф.4.3.КФК1:Ф.4.3.КФК40!N58)</f>
        <v>0</v>
      </c>
    </row>
    <row r="59" spans="1:14" ht="16.5" thickTop="1" thickBot="1" x14ac:dyDescent="0.3">
      <c r="A59" s="22" t="s">
        <v>71</v>
      </c>
      <c r="B59" s="22">
        <v>3000</v>
      </c>
      <c r="C59" s="22">
        <v>370</v>
      </c>
      <c r="D59" s="24">
        <f>SUM([1]Ф.4.3.КФК1:Ф.4.3.КФК40!D59)</f>
        <v>360000</v>
      </c>
      <c r="E59" s="24">
        <f>SUM([1]Ф.4.3.КФК1:Ф.4.3.КФК40!E59)</f>
        <v>0</v>
      </c>
      <c r="F59" s="24">
        <f>SUM([1]Ф.4.3.КФК1:Ф.4.3.КФК40!F59)</f>
        <v>0</v>
      </c>
      <c r="G59" s="24">
        <f>SUM([1]Ф.4.3.КФК1:Ф.4.3.КФК40!G59)</f>
        <v>0</v>
      </c>
      <c r="H59" s="24">
        <f>SUM([1]Ф.4.3.КФК1:Ф.4.3.КФК40!H59)</f>
        <v>0</v>
      </c>
      <c r="I59" s="24">
        <f>SUM([1]Ф.4.3.КФК1:Ф.4.3.КФК40!I59)</f>
        <v>220618.42</v>
      </c>
      <c r="J59" s="24">
        <f>SUM([1]Ф.4.3.КФК1:Ф.4.3.КФК40!J59)</f>
        <v>220618.42</v>
      </c>
      <c r="K59" s="24">
        <f>SUM([1]Ф.4.3.КФК1:Ф.4.3.КФК40!K59)</f>
        <v>0</v>
      </c>
      <c r="L59" s="24">
        <f>SUM([1]Ф.4.3.КФК1:Ф.4.3.КФК40!L59)</f>
        <v>0</v>
      </c>
      <c r="M59" s="24">
        <f>SUM([1]Ф.4.3.КФК1:Ф.4.3.КФК40!M59)</f>
        <v>0</v>
      </c>
      <c r="N59" s="24">
        <f>SUM([1]Ф.4.3.КФК1:Ф.4.3.КФК40!N59)</f>
        <v>0</v>
      </c>
    </row>
    <row r="60" spans="1:14" ht="16.5" thickTop="1" thickBot="1" x14ac:dyDescent="0.3">
      <c r="A60" s="26" t="s">
        <v>72</v>
      </c>
      <c r="B60" s="22">
        <v>3100</v>
      </c>
      <c r="C60" s="22">
        <v>380</v>
      </c>
      <c r="D60" s="24">
        <f>SUM([1]Ф.4.3.КФК1:Ф.4.3.КФК40!D60)</f>
        <v>360000</v>
      </c>
      <c r="E60" s="24">
        <f>SUM([1]Ф.4.3.КФК1:Ф.4.3.КФК40!E60)</f>
        <v>0</v>
      </c>
      <c r="F60" s="24">
        <f>SUM([1]Ф.4.3.КФК1:Ф.4.3.КФК40!F60)</f>
        <v>0</v>
      </c>
      <c r="G60" s="24">
        <f>SUM([1]Ф.4.3.КФК1:Ф.4.3.КФК40!G60)</f>
        <v>0</v>
      </c>
      <c r="H60" s="24">
        <f>SUM([1]Ф.4.3.КФК1:Ф.4.3.КФК40!H60)</f>
        <v>0</v>
      </c>
      <c r="I60" s="24">
        <f>SUM([1]Ф.4.3.КФК1:Ф.4.3.КФК40!I60)</f>
        <v>220618.42</v>
      </c>
      <c r="J60" s="24">
        <f>SUM([1]Ф.4.3.КФК1:Ф.4.3.КФК40!J60)</f>
        <v>220618.42</v>
      </c>
      <c r="K60" s="24">
        <f>SUM([1]Ф.4.3.КФК1:Ф.4.3.КФК40!K60)</f>
        <v>0</v>
      </c>
      <c r="L60" s="24">
        <f>SUM([1]Ф.4.3.КФК1:Ф.4.3.КФК40!L60)</f>
        <v>0</v>
      </c>
      <c r="M60" s="24">
        <f>SUM([1]Ф.4.3.КФК1:Ф.4.3.КФК40!M60)</f>
        <v>0</v>
      </c>
      <c r="N60" s="24">
        <f>SUM([1]Ф.4.3.КФК1:Ф.4.3.КФК40!N60)</f>
        <v>0</v>
      </c>
    </row>
    <row r="61" spans="1:14" ht="16.5" thickTop="1" thickBot="1" x14ac:dyDescent="0.3">
      <c r="A61" s="32" t="s">
        <v>73</v>
      </c>
      <c r="B61" s="28">
        <v>3110</v>
      </c>
      <c r="C61" s="28">
        <v>390</v>
      </c>
      <c r="D61" s="24">
        <f>SUM([1]Ф.4.3.КФК1:Ф.4.3.КФК40!D61)</f>
        <v>10000</v>
      </c>
      <c r="E61" s="24">
        <f>SUM([1]Ф.4.3.КФК1:Ф.4.3.КФК40!E61)</f>
        <v>0</v>
      </c>
      <c r="F61" s="24">
        <f>SUM([1]Ф.4.3.КФК1:Ф.4.3.КФК40!F61)</f>
        <v>0</v>
      </c>
      <c r="G61" s="24">
        <f>SUM([1]Ф.4.3.КФК1:Ф.4.3.КФК40!G61)</f>
        <v>0</v>
      </c>
      <c r="H61" s="24">
        <f>SUM([1]Ф.4.3.КФК1:Ф.4.3.КФК40!H61)</f>
        <v>0</v>
      </c>
      <c r="I61" s="24">
        <f>SUM([1]Ф.4.3.КФК1:Ф.4.3.КФК40!I61)</f>
        <v>23000</v>
      </c>
      <c r="J61" s="24">
        <f>SUM([1]Ф.4.3.КФК1:Ф.4.3.КФК40!J61)</f>
        <v>23000</v>
      </c>
      <c r="K61" s="24">
        <f>SUM([1]Ф.4.3.КФК1:Ф.4.3.КФК40!K61)</f>
        <v>0</v>
      </c>
      <c r="L61" s="24">
        <f>SUM([1]Ф.4.3.КФК1:Ф.4.3.КФК40!L61)</f>
        <v>0</v>
      </c>
      <c r="M61" s="24">
        <f>SUM([1]Ф.4.3.КФК1:Ф.4.3.КФК40!M61)</f>
        <v>0</v>
      </c>
      <c r="N61" s="24">
        <f>SUM([1]Ф.4.3.КФК1:Ф.4.3.КФК40!N61)</f>
        <v>0</v>
      </c>
    </row>
    <row r="62" spans="1:14" ht="16.5" thickTop="1" thickBot="1" x14ac:dyDescent="0.3">
      <c r="A62" s="36" t="s">
        <v>74</v>
      </c>
      <c r="B62" s="28">
        <v>3120</v>
      </c>
      <c r="C62" s="28">
        <v>400</v>
      </c>
      <c r="D62" s="24">
        <f>SUM([1]Ф.4.3.КФК1:Ф.4.3.КФК40!D62)</f>
        <v>0</v>
      </c>
      <c r="E62" s="24">
        <f>SUM([1]Ф.4.3.КФК1:Ф.4.3.КФК40!E62)</f>
        <v>0</v>
      </c>
      <c r="F62" s="24">
        <f>SUM([1]Ф.4.3.КФК1:Ф.4.3.КФК40!F62)</f>
        <v>0</v>
      </c>
      <c r="G62" s="24">
        <f>SUM([1]Ф.4.3.КФК1:Ф.4.3.КФК40!G62)</f>
        <v>0</v>
      </c>
      <c r="H62" s="24">
        <f>SUM([1]Ф.4.3.КФК1:Ф.4.3.КФК40!H62)</f>
        <v>0</v>
      </c>
      <c r="I62" s="24">
        <f>SUM([1]Ф.4.3.КФК1:Ф.4.3.КФК40!I62)</f>
        <v>0</v>
      </c>
      <c r="J62" s="24">
        <f>SUM([1]Ф.4.3.КФК1:Ф.4.3.КФК40!J62)</f>
        <v>0</v>
      </c>
      <c r="K62" s="24">
        <f>SUM([1]Ф.4.3.КФК1:Ф.4.3.КФК40!K62)</f>
        <v>0</v>
      </c>
      <c r="L62" s="24">
        <f>SUM([1]Ф.4.3.КФК1:Ф.4.3.КФК40!L62)</f>
        <v>0</v>
      </c>
      <c r="M62" s="24">
        <f>SUM([1]Ф.4.3.КФК1:Ф.4.3.КФК40!M62)</f>
        <v>0</v>
      </c>
      <c r="N62" s="24">
        <f>SUM([1]Ф.4.3.КФК1:Ф.4.3.КФК40!N62)</f>
        <v>0</v>
      </c>
    </row>
    <row r="63" spans="1:14" ht="16.5" thickTop="1" thickBot="1" x14ac:dyDescent="0.3">
      <c r="A63" s="30" t="s">
        <v>75</v>
      </c>
      <c r="B63" s="25">
        <v>3121</v>
      </c>
      <c r="C63" s="25">
        <v>410</v>
      </c>
      <c r="D63" s="24">
        <f>SUM([1]Ф.4.3.КФК1:Ф.4.3.КФК40!D63)</f>
        <v>0</v>
      </c>
      <c r="E63" s="24">
        <f>SUM([1]Ф.4.3.КФК1:Ф.4.3.КФК40!E63)</f>
        <v>0</v>
      </c>
      <c r="F63" s="24">
        <f>SUM([1]Ф.4.3.КФК1:Ф.4.3.КФК40!F63)</f>
        <v>0</v>
      </c>
      <c r="G63" s="24">
        <f>SUM([1]Ф.4.3.КФК1:Ф.4.3.КФК40!G63)</f>
        <v>0</v>
      </c>
      <c r="H63" s="24">
        <f>SUM([1]Ф.4.3.КФК1:Ф.4.3.КФК40!H63)</f>
        <v>0</v>
      </c>
      <c r="I63" s="24">
        <f>SUM([1]Ф.4.3.КФК1:Ф.4.3.КФК40!I63)</f>
        <v>0</v>
      </c>
      <c r="J63" s="24">
        <f>SUM([1]Ф.4.3.КФК1:Ф.4.3.КФК40!J63)</f>
        <v>0</v>
      </c>
      <c r="K63" s="24">
        <f>SUM([1]Ф.4.3.КФК1:Ф.4.3.КФК40!K63)</f>
        <v>0</v>
      </c>
      <c r="L63" s="24">
        <f>SUM([1]Ф.4.3.КФК1:Ф.4.3.КФК40!L63)</f>
        <v>0</v>
      </c>
      <c r="M63" s="24">
        <f>SUM([1]Ф.4.3.КФК1:Ф.4.3.КФК40!M63)</f>
        <v>0</v>
      </c>
      <c r="N63" s="24">
        <f>SUM([1]Ф.4.3.КФК1:Ф.4.3.КФК40!N63)</f>
        <v>0</v>
      </c>
    </row>
    <row r="64" spans="1:14" ht="16.5" thickTop="1" thickBot="1" x14ac:dyDescent="0.3">
      <c r="A64" s="30" t="s">
        <v>76</v>
      </c>
      <c r="B64" s="25">
        <v>3122</v>
      </c>
      <c r="C64" s="25">
        <v>420</v>
      </c>
      <c r="D64" s="24">
        <f>SUM([1]Ф.4.3.КФК1:Ф.4.3.КФК40!D64)</f>
        <v>0</v>
      </c>
      <c r="E64" s="24">
        <f>SUM([1]Ф.4.3.КФК1:Ф.4.3.КФК40!E64)</f>
        <v>0</v>
      </c>
      <c r="F64" s="24">
        <f>SUM([1]Ф.4.3.КФК1:Ф.4.3.КФК40!F64)</f>
        <v>0</v>
      </c>
      <c r="G64" s="24">
        <f>SUM([1]Ф.4.3.КФК1:Ф.4.3.КФК40!G64)</f>
        <v>0</v>
      </c>
      <c r="H64" s="24">
        <f>SUM([1]Ф.4.3.КФК1:Ф.4.3.КФК40!H64)</f>
        <v>0</v>
      </c>
      <c r="I64" s="24">
        <f>SUM([1]Ф.4.3.КФК1:Ф.4.3.КФК40!I64)</f>
        <v>0</v>
      </c>
      <c r="J64" s="24">
        <f>SUM([1]Ф.4.3.КФК1:Ф.4.3.КФК40!J64)</f>
        <v>0</v>
      </c>
      <c r="K64" s="24">
        <f>SUM([1]Ф.4.3.КФК1:Ф.4.3.КФК40!K64)</f>
        <v>0</v>
      </c>
      <c r="L64" s="24">
        <f>SUM([1]Ф.4.3.КФК1:Ф.4.3.КФК40!L64)</f>
        <v>0</v>
      </c>
      <c r="M64" s="24">
        <f>SUM([1]Ф.4.3.КФК1:Ф.4.3.КФК40!M64)</f>
        <v>0</v>
      </c>
      <c r="N64" s="24">
        <f>SUM([1]Ф.4.3.КФК1:Ф.4.3.КФК40!N64)</f>
        <v>0</v>
      </c>
    </row>
    <row r="65" spans="1:14" ht="16.5" thickTop="1" thickBot="1" x14ac:dyDescent="0.3">
      <c r="A65" s="27" t="s">
        <v>77</v>
      </c>
      <c r="B65" s="28">
        <v>3130</v>
      </c>
      <c r="C65" s="28">
        <v>430</v>
      </c>
      <c r="D65" s="24">
        <f>SUM([1]Ф.4.3.КФК1:Ф.4.3.КФК40!D65)</f>
        <v>350000</v>
      </c>
      <c r="E65" s="24">
        <f>SUM([1]Ф.4.3.КФК1:Ф.4.3.КФК40!E65)</f>
        <v>0</v>
      </c>
      <c r="F65" s="24">
        <f>SUM([1]Ф.4.3.КФК1:Ф.4.3.КФК40!F65)</f>
        <v>0</v>
      </c>
      <c r="G65" s="24">
        <f>SUM([1]Ф.4.3.КФК1:Ф.4.3.КФК40!G65)</f>
        <v>0</v>
      </c>
      <c r="H65" s="24">
        <f>SUM([1]Ф.4.3.КФК1:Ф.4.3.КФК40!H65)</f>
        <v>0</v>
      </c>
      <c r="I65" s="24">
        <f>SUM([1]Ф.4.3.КФК1:Ф.4.3.КФК40!I65)</f>
        <v>197618.42</v>
      </c>
      <c r="J65" s="24">
        <f>SUM([1]Ф.4.3.КФК1:Ф.4.3.КФК40!J65)</f>
        <v>197618.42</v>
      </c>
      <c r="K65" s="24">
        <f>SUM([1]Ф.4.3.КФК1:Ф.4.3.КФК40!K65)</f>
        <v>0</v>
      </c>
      <c r="L65" s="24">
        <f>SUM([1]Ф.4.3.КФК1:Ф.4.3.КФК40!L65)</f>
        <v>0</v>
      </c>
      <c r="M65" s="24">
        <f>SUM([1]Ф.4.3.КФК1:Ф.4.3.КФК40!M65)</f>
        <v>0</v>
      </c>
      <c r="N65" s="24">
        <f>SUM([1]Ф.4.3.КФК1:Ф.4.3.КФК40!N65)</f>
        <v>0</v>
      </c>
    </row>
    <row r="66" spans="1:14" ht="16.5" thickTop="1" thickBot="1" x14ac:dyDescent="0.3">
      <c r="A66" s="30" t="s">
        <v>78</v>
      </c>
      <c r="B66" s="25">
        <v>3131</v>
      </c>
      <c r="C66" s="25">
        <v>440</v>
      </c>
      <c r="D66" s="24">
        <f>SUM([1]Ф.4.3.КФК1:Ф.4.3.КФК40!D66)</f>
        <v>0</v>
      </c>
      <c r="E66" s="24">
        <f>SUM([1]Ф.4.3.КФК1:Ф.4.3.КФК40!E66)</f>
        <v>0</v>
      </c>
      <c r="F66" s="24">
        <f>SUM([1]Ф.4.3.КФК1:Ф.4.3.КФК40!F66)</f>
        <v>0</v>
      </c>
      <c r="G66" s="24">
        <f>SUM([1]Ф.4.3.КФК1:Ф.4.3.КФК40!G66)</f>
        <v>0</v>
      </c>
      <c r="H66" s="24">
        <f>SUM([1]Ф.4.3.КФК1:Ф.4.3.КФК40!H66)</f>
        <v>0</v>
      </c>
      <c r="I66" s="24">
        <f>SUM([1]Ф.4.3.КФК1:Ф.4.3.КФК40!I66)</f>
        <v>0</v>
      </c>
      <c r="J66" s="24">
        <f>SUM([1]Ф.4.3.КФК1:Ф.4.3.КФК40!J66)</f>
        <v>0</v>
      </c>
      <c r="K66" s="24">
        <f>SUM([1]Ф.4.3.КФК1:Ф.4.3.КФК40!K66)</f>
        <v>0</v>
      </c>
      <c r="L66" s="24">
        <f>SUM([1]Ф.4.3.КФК1:Ф.4.3.КФК40!L66)</f>
        <v>0</v>
      </c>
      <c r="M66" s="24">
        <f>SUM([1]Ф.4.3.КФК1:Ф.4.3.КФК40!M66)</f>
        <v>0</v>
      </c>
      <c r="N66" s="24">
        <f>SUM([1]Ф.4.3.КФК1:Ф.4.3.КФК40!N66)</f>
        <v>0</v>
      </c>
    </row>
    <row r="67" spans="1:14" ht="16.5" thickTop="1" thickBot="1" x14ac:dyDescent="0.3">
      <c r="A67" s="30" t="s">
        <v>79</v>
      </c>
      <c r="B67" s="25">
        <v>3132</v>
      </c>
      <c r="C67" s="25">
        <v>450</v>
      </c>
      <c r="D67" s="24">
        <f>SUM([1]Ф.4.3.КФК1:Ф.4.3.КФК40!D67)</f>
        <v>350000</v>
      </c>
      <c r="E67" s="24">
        <f>SUM([1]Ф.4.3.КФК1:Ф.4.3.КФК40!E67)</f>
        <v>0</v>
      </c>
      <c r="F67" s="24">
        <f>SUM([1]Ф.4.3.КФК1:Ф.4.3.КФК40!F67)</f>
        <v>0</v>
      </c>
      <c r="G67" s="24">
        <f>SUM([1]Ф.4.3.КФК1:Ф.4.3.КФК40!G67)</f>
        <v>0</v>
      </c>
      <c r="H67" s="24">
        <f>SUM([1]Ф.4.3.КФК1:Ф.4.3.КФК40!H67)</f>
        <v>0</v>
      </c>
      <c r="I67" s="24">
        <f>SUM([1]Ф.4.3.КФК1:Ф.4.3.КФК40!I67)</f>
        <v>197618.42</v>
      </c>
      <c r="J67" s="24">
        <f>SUM([1]Ф.4.3.КФК1:Ф.4.3.КФК40!J67)</f>
        <v>197618.42</v>
      </c>
      <c r="K67" s="24">
        <f>SUM([1]Ф.4.3.КФК1:Ф.4.3.КФК40!K67)</f>
        <v>0</v>
      </c>
      <c r="L67" s="24">
        <f>SUM([1]Ф.4.3.КФК1:Ф.4.3.КФК40!L67)</f>
        <v>0</v>
      </c>
      <c r="M67" s="24">
        <f>SUM([1]Ф.4.3.КФК1:Ф.4.3.КФК40!M67)</f>
        <v>0</v>
      </c>
      <c r="N67" s="24">
        <f>SUM([1]Ф.4.3.КФК1:Ф.4.3.КФК40!N67)</f>
        <v>0</v>
      </c>
    </row>
    <row r="68" spans="1:14" ht="16.5" thickTop="1" thickBot="1" x14ac:dyDescent="0.3">
      <c r="A68" s="27" t="s">
        <v>80</v>
      </c>
      <c r="B68" s="28">
        <v>3140</v>
      </c>
      <c r="C68" s="28">
        <v>460</v>
      </c>
      <c r="D68" s="24">
        <f>SUM([1]Ф.4.3.КФК1:Ф.4.3.КФК40!D68)</f>
        <v>0</v>
      </c>
      <c r="E68" s="24">
        <f>SUM([1]Ф.4.3.КФК1:Ф.4.3.КФК40!E68)</f>
        <v>0</v>
      </c>
      <c r="F68" s="24">
        <f>SUM([1]Ф.4.3.КФК1:Ф.4.3.КФК40!F68)</f>
        <v>0</v>
      </c>
      <c r="G68" s="24">
        <f>SUM([1]Ф.4.3.КФК1:Ф.4.3.КФК40!G68)</f>
        <v>0</v>
      </c>
      <c r="H68" s="24">
        <f>SUM([1]Ф.4.3.КФК1:Ф.4.3.КФК40!H68)</f>
        <v>0</v>
      </c>
      <c r="I68" s="24">
        <f>SUM([1]Ф.4.3.КФК1:Ф.4.3.КФК40!I68)</f>
        <v>0</v>
      </c>
      <c r="J68" s="24">
        <f>SUM([1]Ф.4.3.КФК1:Ф.4.3.КФК40!J68)</f>
        <v>0</v>
      </c>
      <c r="K68" s="24">
        <f>SUM([1]Ф.4.3.КФК1:Ф.4.3.КФК40!K68)</f>
        <v>0</v>
      </c>
      <c r="L68" s="24">
        <f>SUM([1]Ф.4.3.КФК1:Ф.4.3.КФК40!L68)</f>
        <v>0</v>
      </c>
      <c r="M68" s="24">
        <f>SUM([1]Ф.4.3.КФК1:Ф.4.3.КФК40!M68)</f>
        <v>0</v>
      </c>
      <c r="N68" s="24">
        <f>SUM([1]Ф.4.3.КФК1:Ф.4.3.КФК40!N68)</f>
        <v>0</v>
      </c>
    </row>
    <row r="69" spans="1:14" ht="16.5" thickTop="1" thickBot="1" x14ac:dyDescent="0.3">
      <c r="A69" s="38" t="s">
        <v>81</v>
      </c>
      <c r="B69" s="25">
        <v>3141</v>
      </c>
      <c r="C69" s="25">
        <v>470</v>
      </c>
      <c r="D69" s="24">
        <f>SUM([1]Ф.4.3.КФК1:Ф.4.3.КФК40!D69)</f>
        <v>0</v>
      </c>
      <c r="E69" s="24">
        <f>SUM([1]Ф.4.3.КФК1:Ф.4.3.КФК40!E69)</f>
        <v>0</v>
      </c>
      <c r="F69" s="24">
        <f>SUM([1]Ф.4.3.КФК1:Ф.4.3.КФК40!F69)</f>
        <v>0</v>
      </c>
      <c r="G69" s="24">
        <f>SUM([1]Ф.4.3.КФК1:Ф.4.3.КФК40!G69)</f>
        <v>0</v>
      </c>
      <c r="H69" s="24">
        <f>SUM([1]Ф.4.3.КФК1:Ф.4.3.КФК40!H69)</f>
        <v>0</v>
      </c>
      <c r="I69" s="24">
        <f>SUM([1]Ф.4.3.КФК1:Ф.4.3.КФК40!I69)</f>
        <v>0</v>
      </c>
      <c r="J69" s="24">
        <f>SUM([1]Ф.4.3.КФК1:Ф.4.3.КФК40!J69)</f>
        <v>0</v>
      </c>
      <c r="K69" s="24">
        <f>SUM([1]Ф.4.3.КФК1:Ф.4.3.КФК40!K69)</f>
        <v>0</v>
      </c>
      <c r="L69" s="24">
        <f>SUM([1]Ф.4.3.КФК1:Ф.4.3.КФК40!L69)</f>
        <v>0</v>
      </c>
      <c r="M69" s="24">
        <f>SUM([1]Ф.4.3.КФК1:Ф.4.3.КФК40!M69)</f>
        <v>0</v>
      </c>
      <c r="N69" s="24">
        <f>SUM([1]Ф.4.3.КФК1:Ф.4.3.КФК40!N69)</f>
        <v>0</v>
      </c>
    </row>
    <row r="70" spans="1:14" ht="16.5" thickTop="1" thickBot="1" x14ac:dyDescent="0.3">
      <c r="A70" s="38" t="s">
        <v>82</v>
      </c>
      <c r="B70" s="25">
        <v>3142</v>
      </c>
      <c r="C70" s="25">
        <v>480</v>
      </c>
      <c r="D70" s="24">
        <f>SUM([1]Ф.4.3.КФК1:Ф.4.3.КФК40!D70)</f>
        <v>0</v>
      </c>
      <c r="E70" s="24">
        <f>SUM([1]Ф.4.3.КФК1:Ф.4.3.КФК40!E70)</f>
        <v>0</v>
      </c>
      <c r="F70" s="24">
        <f>SUM([1]Ф.4.3.КФК1:Ф.4.3.КФК40!F70)</f>
        <v>0</v>
      </c>
      <c r="G70" s="24">
        <f>SUM([1]Ф.4.3.КФК1:Ф.4.3.КФК40!G70)</f>
        <v>0</v>
      </c>
      <c r="H70" s="24">
        <f>SUM([1]Ф.4.3.КФК1:Ф.4.3.КФК40!H70)</f>
        <v>0</v>
      </c>
      <c r="I70" s="24">
        <f>SUM([1]Ф.4.3.КФК1:Ф.4.3.КФК40!I70)</f>
        <v>0</v>
      </c>
      <c r="J70" s="24">
        <f>SUM([1]Ф.4.3.КФК1:Ф.4.3.КФК40!J70)</f>
        <v>0</v>
      </c>
      <c r="K70" s="24">
        <f>SUM([1]Ф.4.3.КФК1:Ф.4.3.КФК40!K70)</f>
        <v>0</v>
      </c>
      <c r="L70" s="24">
        <f>SUM([1]Ф.4.3.КФК1:Ф.4.3.КФК40!L70)</f>
        <v>0</v>
      </c>
      <c r="M70" s="24">
        <f>SUM([1]Ф.4.3.КФК1:Ф.4.3.КФК40!M70)</f>
        <v>0</v>
      </c>
      <c r="N70" s="24">
        <f>SUM([1]Ф.4.3.КФК1:Ф.4.3.КФК40!N70)</f>
        <v>0</v>
      </c>
    </row>
    <row r="71" spans="1:14" ht="16.5" thickTop="1" thickBot="1" x14ac:dyDescent="0.3">
      <c r="A71" s="38" t="s">
        <v>83</v>
      </c>
      <c r="B71" s="25">
        <v>3143</v>
      </c>
      <c r="C71" s="25">
        <v>490</v>
      </c>
      <c r="D71" s="24">
        <f>SUM([1]Ф.4.3.КФК1:Ф.4.3.КФК40!D71)</f>
        <v>0</v>
      </c>
      <c r="E71" s="24">
        <f>SUM([1]Ф.4.3.КФК1:Ф.4.3.КФК40!E71)</f>
        <v>0</v>
      </c>
      <c r="F71" s="24">
        <f>SUM([1]Ф.4.3.КФК1:Ф.4.3.КФК40!F71)</f>
        <v>0</v>
      </c>
      <c r="G71" s="24">
        <f>SUM([1]Ф.4.3.КФК1:Ф.4.3.КФК40!G71)</f>
        <v>0</v>
      </c>
      <c r="H71" s="24">
        <f>SUM([1]Ф.4.3.КФК1:Ф.4.3.КФК40!H71)</f>
        <v>0</v>
      </c>
      <c r="I71" s="24">
        <f>SUM([1]Ф.4.3.КФК1:Ф.4.3.КФК40!I71)</f>
        <v>0</v>
      </c>
      <c r="J71" s="24">
        <f>SUM([1]Ф.4.3.КФК1:Ф.4.3.КФК40!J71)</f>
        <v>0</v>
      </c>
      <c r="K71" s="24">
        <f>SUM([1]Ф.4.3.КФК1:Ф.4.3.КФК40!K71)</f>
        <v>0</v>
      </c>
      <c r="L71" s="24">
        <f>SUM([1]Ф.4.3.КФК1:Ф.4.3.КФК40!L71)</f>
        <v>0</v>
      </c>
      <c r="M71" s="24">
        <f>SUM([1]Ф.4.3.КФК1:Ф.4.3.КФК40!M71)</f>
        <v>0</v>
      </c>
      <c r="N71" s="24">
        <f>SUM([1]Ф.4.3.КФК1:Ф.4.3.КФК40!N71)</f>
        <v>0</v>
      </c>
    </row>
    <row r="72" spans="1:14" ht="16.5" thickTop="1" thickBot="1" x14ac:dyDescent="0.3">
      <c r="A72" s="27" t="s">
        <v>84</v>
      </c>
      <c r="B72" s="28">
        <v>3150</v>
      </c>
      <c r="C72" s="28">
        <v>500</v>
      </c>
      <c r="D72" s="24">
        <f>SUM([1]Ф.4.3.КФК1:Ф.4.3.КФК40!D72)</f>
        <v>0</v>
      </c>
      <c r="E72" s="24">
        <f>SUM([1]Ф.4.3.КФК1:Ф.4.3.КФК40!E72)</f>
        <v>0</v>
      </c>
      <c r="F72" s="24">
        <f>SUM([1]Ф.4.3.КФК1:Ф.4.3.КФК40!F72)</f>
        <v>0</v>
      </c>
      <c r="G72" s="24">
        <f>SUM([1]Ф.4.3.КФК1:Ф.4.3.КФК40!G72)</f>
        <v>0</v>
      </c>
      <c r="H72" s="24">
        <f>SUM([1]Ф.4.3.КФК1:Ф.4.3.КФК40!H72)</f>
        <v>0</v>
      </c>
      <c r="I72" s="24">
        <f>SUM([1]Ф.4.3.КФК1:Ф.4.3.КФК40!I72)</f>
        <v>0</v>
      </c>
      <c r="J72" s="24">
        <f>SUM([1]Ф.4.3.КФК1:Ф.4.3.КФК40!J72)</f>
        <v>0</v>
      </c>
      <c r="K72" s="24">
        <f>SUM([1]Ф.4.3.КФК1:Ф.4.3.КФК40!K72)</f>
        <v>0</v>
      </c>
      <c r="L72" s="24">
        <f>SUM([1]Ф.4.3.КФК1:Ф.4.3.КФК40!L72)</f>
        <v>0</v>
      </c>
      <c r="M72" s="24">
        <f>SUM([1]Ф.4.3.КФК1:Ф.4.3.КФК40!M72)</f>
        <v>0</v>
      </c>
      <c r="N72" s="24">
        <f>SUM([1]Ф.4.3.КФК1:Ф.4.3.КФК40!N72)</f>
        <v>0</v>
      </c>
    </row>
    <row r="73" spans="1:14" ht="16.5" thickTop="1" thickBot="1" x14ac:dyDescent="0.3">
      <c r="A73" s="27" t="s">
        <v>85</v>
      </c>
      <c r="B73" s="28">
        <v>3160</v>
      </c>
      <c r="C73" s="28">
        <v>510</v>
      </c>
      <c r="D73" s="24">
        <f>SUM([1]Ф.4.3.КФК1:Ф.4.3.КФК40!D73)</f>
        <v>0</v>
      </c>
      <c r="E73" s="24">
        <f>SUM([1]Ф.4.3.КФК1:Ф.4.3.КФК40!E73)</f>
        <v>0</v>
      </c>
      <c r="F73" s="24">
        <f>SUM([1]Ф.4.3.КФК1:Ф.4.3.КФК40!F73)</f>
        <v>0</v>
      </c>
      <c r="G73" s="24">
        <f>SUM([1]Ф.4.3.КФК1:Ф.4.3.КФК40!G73)</f>
        <v>0</v>
      </c>
      <c r="H73" s="24">
        <f>SUM([1]Ф.4.3.КФК1:Ф.4.3.КФК40!H73)</f>
        <v>0</v>
      </c>
      <c r="I73" s="24">
        <f>SUM([1]Ф.4.3.КФК1:Ф.4.3.КФК40!I73)</f>
        <v>0</v>
      </c>
      <c r="J73" s="24">
        <f>SUM([1]Ф.4.3.КФК1:Ф.4.3.КФК40!J73)</f>
        <v>0</v>
      </c>
      <c r="K73" s="24">
        <f>SUM([1]Ф.4.3.КФК1:Ф.4.3.КФК40!K73)</f>
        <v>0</v>
      </c>
      <c r="L73" s="24">
        <f>SUM([1]Ф.4.3.КФК1:Ф.4.3.КФК40!L73)</f>
        <v>0</v>
      </c>
      <c r="M73" s="24">
        <f>SUM([1]Ф.4.3.КФК1:Ф.4.3.КФК40!M73)</f>
        <v>0</v>
      </c>
      <c r="N73" s="24">
        <f>SUM([1]Ф.4.3.КФК1:Ф.4.3.КФК40!N73)</f>
        <v>0</v>
      </c>
    </row>
    <row r="74" spans="1:14" ht="16.5" thickTop="1" thickBot="1" x14ac:dyDescent="0.3">
      <c r="A74" s="26" t="s">
        <v>86</v>
      </c>
      <c r="B74" s="22">
        <v>3200</v>
      </c>
      <c r="C74" s="22">
        <v>520</v>
      </c>
      <c r="D74" s="24">
        <f>SUM([1]Ф.4.3.КФК1:Ф.4.3.КФК40!D74)</f>
        <v>0</v>
      </c>
      <c r="E74" s="24">
        <f>SUM([1]Ф.4.3.КФК1:Ф.4.3.КФК40!E74)</f>
        <v>0</v>
      </c>
      <c r="F74" s="24">
        <f>SUM([1]Ф.4.3.КФК1:Ф.4.3.КФК40!F74)</f>
        <v>0</v>
      </c>
      <c r="G74" s="24">
        <f>SUM([1]Ф.4.3.КФК1:Ф.4.3.КФК40!G74)</f>
        <v>0</v>
      </c>
      <c r="H74" s="24">
        <f>SUM([1]Ф.4.3.КФК1:Ф.4.3.КФК40!H74)</f>
        <v>0</v>
      </c>
      <c r="I74" s="24">
        <f>SUM([1]Ф.4.3.КФК1:Ф.4.3.КФК40!I74)</f>
        <v>0</v>
      </c>
      <c r="J74" s="24">
        <f>SUM([1]Ф.4.3.КФК1:Ф.4.3.КФК40!J74)</f>
        <v>0</v>
      </c>
      <c r="K74" s="24">
        <f>SUM([1]Ф.4.3.КФК1:Ф.4.3.КФК40!K74)</f>
        <v>0</v>
      </c>
      <c r="L74" s="24">
        <f>SUM([1]Ф.4.3.КФК1:Ф.4.3.КФК40!L74)</f>
        <v>0</v>
      </c>
      <c r="M74" s="24">
        <f>SUM([1]Ф.4.3.КФК1:Ф.4.3.КФК40!M74)</f>
        <v>0</v>
      </c>
      <c r="N74" s="24">
        <f>SUM([1]Ф.4.3.КФК1:Ф.4.3.КФК40!N74)</f>
        <v>0</v>
      </c>
    </row>
    <row r="75" spans="1:14" ht="16.5" thickTop="1" thickBot="1" x14ac:dyDescent="0.3">
      <c r="A75" s="32" t="s">
        <v>87</v>
      </c>
      <c r="B75" s="28">
        <v>3210</v>
      </c>
      <c r="C75" s="28">
        <v>530</v>
      </c>
      <c r="D75" s="24">
        <f>SUM([1]Ф.4.3.КФК1:Ф.4.3.КФК40!D75)</f>
        <v>0</v>
      </c>
      <c r="E75" s="24">
        <f>SUM([1]Ф.4.3.КФК1:Ф.4.3.КФК40!E75)</f>
        <v>0</v>
      </c>
      <c r="F75" s="24">
        <f>SUM([1]Ф.4.3.КФК1:Ф.4.3.КФК40!F75)</f>
        <v>0</v>
      </c>
      <c r="G75" s="24">
        <f>SUM([1]Ф.4.3.КФК1:Ф.4.3.КФК40!G75)</f>
        <v>0</v>
      </c>
      <c r="H75" s="24">
        <f>SUM([1]Ф.4.3.КФК1:Ф.4.3.КФК40!H75)</f>
        <v>0</v>
      </c>
      <c r="I75" s="24">
        <f>SUM([1]Ф.4.3.КФК1:Ф.4.3.КФК40!I75)</f>
        <v>0</v>
      </c>
      <c r="J75" s="24">
        <f>SUM([1]Ф.4.3.КФК1:Ф.4.3.КФК40!J75)</f>
        <v>0</v>
      </c>
      <c r="K75" s="24">
        <f>SUM([1]Ф.4.3.КФК1:Ф.4.3.КФК40!K75)</f>
        <v>0</v>
      </c>
      <c r="L75" s="24">
        <f>SUM([1]Ф.4.3.КФК1:Ф.4.3.КФК40!L75)</f>
        <v>0</v>
      </c>
      <c r="M75" s="24">
        <f>SUM([1]Ф.4.3.КФК1:Ф.4.3.КФК40!M75)</f>
        <v>0</v>
      </c>
      <c r="N75" s="24">
        <f>SUM([1]Ф.4.3.КФК1:Ф.4.3.КФК40!N75)</f>
        <v>0</v>
      </c>
    </row>
    <row r="76" spans="1:14" ht="16.5" thickTop="1" thickBot="1" x14ac:dyDescent="0.3">
      <c r="A76" s="32" t="s">
        <v>88</v>
      </c>
      <c r="B76" s="28">
        <v>3220</v>
      </c>
      <c r="C76" s="28">
        <v>540</v>
      </c>
      <c r="D76" s="24">
        <f>SUM([1]Ф.4.3.КФК1:Ф.4.3.КФК40!D76)</f>
        <v>0</v>
      </c>
      <c r="E76" s="24">
        <f>SUM([1]Ф.4.3.КФК1:Ф.4.3.КФК40!E76)</f>
        <v>0</v>
      </c>
      <c r="F76" s="24">
        <f>SUM([1]Ф.4.3.КФК1:Ф.4.3.КФК40!F76)</f>
        <v>0</v>
      </c>
      <c r="G76" s="24">
        <f>SUM([1]Ф.4.3.КФК1:Ф.4.3.КФК40!G76)</f>
        <v>0</v>
      </c>
      <c r="H76" s="24">
        <f>SUM([1]Ф.4.3.КФК1:Ф.4.3.КФК40!H76)</f>
        <v>0</v>
      </c>
      <c r="I76" s="24">
        <f>SUM([1]Ф.4.3.КФК1:Ф.4.3.КФК40!I76)</f>
        <v>0</v>
      </c>
      <c r="J76" s="24">
        <f>SUM([1]Ф.4.3.КФК1:Ф.4.3.КФК40!J76)</f>
        <v>0</v>
      </c>
      <c r="K76" s="24">
        <f>SUM([1]Ф.4.3.КФК1:Ф.4.3.КФК40!K76)</f>
        <v>0</v>
      </c>
      <c r="L76" s="24">
        <f>SUM([1]Ф.4.3.КФК1:Ф.4.3.КФК40!L76)</f>
        <v>0</v>
      </c>
      <c r="M76" s="24">
        <f>SUM([1]Ф.4.3.КФК1:Ф.4.3.КФК40!M76)</f>
        <v>0</v>
      </c>
      <c r="N76" s="24">
        <f>SUM([1]Ф.4.3.КФК1:Ф.4.3.КФК40!N76)</f>
        <v>0</v>
      </c>
    </row>
    <row r="77" spans="1:14" ht="16.5" thickTop="1" thickBot="1" x14ac:dyDescent="0.3">
      <c r="A77" s="27" t="s">
        <v>89</v>
      </c>
      <c r="B77" s="28">
        <v>3230</v>
      </c>
      <c r="C77" s="28">
        <v>550</v>
      </c>
      <c r="D77" s="24">
        <f>SUM([1]Ф.4.3.КФК1:Ф.4.3.КФК40!D77)</f>
        <v>0</v>
      </c>
      <c r="E77" s="24">
        <f>SUM([1]Ф.4.3.КФК1:Ф.4.3.КФК40!E77)</f>
        <v>0</v>
      </c>
      <c r="F77" s="24">
        <f>SUM([1]Ф.4.3.КФК1:Ф.4.3.КФК40!F77)</f>
        <v>0</v>
      </c>
      <c r="G77" s="24">
        <f>SUM([1]Ф.4.3.КФК1:Ф.4.3.КФК40!G77)</f>
        <v>0</v>
      </c>
      <c r="H77" s="24">
        <f>SUM([1]Ф.4.3.КФК1:Ф.4.3.КФК40!H77)</f>
        <v>0</v>
      </c>
      <c r="I77" s="24">
        <f>SUM([1]Ф.4.3.КФК1:Ф.4.3.КФК40!I77)</f>
        <v>0</v>
      </c>
      <c r="J77" s="24">
        <f>SUM([1]Ф.4.3.КФК1:Ф.4.3.КФК40!J77)</f>
        <v>0</v>
      </c>
      <c r="K77" s="24">
        <f>SUM([1]Ф.4.3.КФК1:Ф.4.3.КФК40!K77)</f>
        <v>0</v>
      </c>
      <c r="L77" s="24">
        <f>SUM([1]Ф.4.3.КФК1:Ф.4.3.КФК40!L77)</f>
        <v>0</v>
      </c>
      <c r="M77" s="24">
        <f>SUM([1]Ф.4.3.КФК1:Ф.4.3.КФК40!M77)</f>
        <v>0</v>
      </c>
      <c r="N77" s="24">
        <f>SUM([1]Ф.4.3.КФК1:Ф.4.3.КФК40!N77)</f>
        <v>0</v>
      </c>
    </row>
    <row r="78" spans="1:14" ht="16.5" thickTop="1" thickBot="1" x14ac:dyDescent="0.3">
      <c r="A78" s="32" t="s">
        <v>90</v>
      </c>
      <c r="B78" s="28">
        <v>3240</v>
      </c>
      <c r="C78" s="28">
        <v>560</v>
      </c>
      <c r="D78" s="24">
        <f>SUM([1]Ф.4.3.КФК1:Ф.4.3.КФК40!D78)</f>
        <v>0</v>
      </c>
      <c r="E78" s="24">
        <f>SUM([1]Ф.4.3.КФК1:Ф.4.3.КФК40!E78)</f>
        <v>0</v>
      </c>
      <c r="F78" s="24">
        <f>SUM([1]Ф.4.3.КФК1:Ф.4.3.КФК40!F78)</f>
        <v>0</v>
      </c>
      <c r="G78" s="24">
        <f>SUM([1]Ф.4.3.КФК1:Ф.4.3.КФК40!G78)</f>
        <v>0</v>
      </c>
      <c r="H78" s="24">
        <f>SUM([1]Ф.4.3.КФК1:Ф.4.3.КФК40!H78)</f>
        <v>0</v>
      </c>
      <c r="I78" s="24">
        <f>SUM([1]Ф.4.3.КФК1:Ф.4.3.КФК40!I78)</f>
        <v>0</v>
      </c>
      <c r="J78" s="24">
        <f>SUM([1]Ф.4.3.КФК1:Ф.4.3.КФК40!J78)</f>
        <v>0</v>
      </c>
      <c r="K78" s="24">
        <f>SUM([1]Ф.4.3.КФК1:Ф.4.3.КФК40!K78)</f>
        <v>0</v>
      </c>
      <c r="L78" s="24">
        <f>SUM([1]Ф.4.3.КФК1:Ф.4.3.КФК40!L78)</f>
        <v>0</v>
      </c>
      <c r="M78" s="24">
        <f>SUM([1]Ф.4.3.КФК1:Ф.4.3.КФК40!M78)</f>
        <v>0</v>
      </c>
      <c r="N78" s="24">
        <f>SUM([1]Ф.4.3.КФК1:Ф.4.3.КФК40!N78)</f>
        <v>0</v>
      </c>
    </row>
    <row r="79" spans="1:14" ht="16.5" thickTop="1" thickBot="1" x14ac:dyDescent="0.3">
      <c r="A79" s="22" t="s">
        <v>91</v>
      </c>
      <c r="B79" s="22">
        <v>4100</v>
      </c>
      <c r="C79" s="22">
        <v>570</v>
      </c>
      <c r="D79" s="24">
        <f>SUM([1]Ф.4.3.КФК1:Ф.4.3.КФК40!D79)</f>
        <v>0</v>
      </c>
      <c r="E79" s="24">
        <f>SUM([1]Ф.4.3.КФК1:Ф.4.3.КФК40!E79)</f>
        <v>0</v>
      </c>
      <c r="F79" s="24">
        <f>SUM([1]Ф.4.3.КФК1:Ф.4.3.КФК40!F79)</f>
        <v>0</v>
      </c>
      <c r="G79" s="24">
        <f>SUM([1]Ф.4.3.КФК1:Ф.4.3.КФК40!G79)</f>
        <v>0</v>
      </c>
      <c r="H79" s="24">
        <f>SUM([1]Ф.4.3.КФК1:Ф.4.3.КФК40!H79)</f>
        <v>0</v>
      </c>
      <c r="I79" s="24">
        <f>SUM([1]Ф.4.3.КФК1:Ф.4.3.КФК40!I79)</f>
        <v>0</v>
      </c>
      <c r="J79" s="24">
        <f>SUM([1]Ф.4.3.КФК1:Ф.4.3.КФК40!J79)</f>
        <v>0</v>
      </c>
      <c r="K79" s="24">
        <f>SUM([1]Ф.4.3.КФК1:Ф.4.3.КФК40!K79)</f>
        <v>0</v>
      </c>
      <c r="L79" s="24">
        <f>SUM([1]Ф.4.3.КФК1:Ф.4.3.КФК40!L79)</f>
        <v>0</v>
      </c>
      <c r="M79" s="24">
        <f>SUM([1]Ф.4.3.КФК1:Ф.4.3.КФК40!M79)</f>
        <v>0</v>
      </c>
      <c r="N79" s="24">
        <f>SUM([1]Ф.4.3.КФК1:Ф.4.3.КФК40!N79)</f>
        <v>0</v>
      </c>
    </row>
    <row r="80" spans="1:14" ht="16.5" thickTop="1" thickBot="1" x14ac:dyDescent="0.3">
      <c r="A80" s="27" t="s">
        <v>92</v>
      </c>
      <c r="B80" s="28">
        <v>4110</v>
      </c>
      <c r="C80" s="28">
        <v>580</v>
      </c>
      <c r="D80" s="24">
        <f>SUM([1]Ф.4.3.КФК1:Ф.4.3.КФК40!D80)</f>
        <v>0</v>
      </c>
      <c r="E80" s="24">
        <f>SUM([1]Ф.4.3.КФК1:Ф.4.3.КФК40!E80)</f>
        <v>0</v>
      </c>
      <c r="F80" s="24">
        <f>SUM([1]Ф.4.3.КФК1:Ф.4.3.КФК40!F80)</f>
        <v>0</v>
      </c>
      <c r="G80" s="24">
        <f>SUM([1]Ф.4.3.КФК1:Ф.4.3.КФК40!G80)</f>
        <v>0</v>
      </c>
      <c r="H80" s="24">
        <f>SUM([1]Ф.4.3.КФК1:Ф.4.3.КФК40!H80)</f>
        <v>0</v>
      </c>
      <c r="I80" s="24">
        <f>SUM([1]Ф.4.3.КФК1:Ф.4.3.КФК40!I80)</f>
        <v>0</v>
      </c>
      <c r="J80" s="24">
        <f>SUM([1]Ф.4.3.КФК1:Ф.4.3.КФК40!J80)</f>
        <v>0</v>
      </c>
      <c r="K80" s="24">
        <f>SUM([1]Ф.4.3.КФК1:Ф.4.3.КФК40!K80)</f>
        <v>0</v>
      </c>
      <c r="L80" s="24">
        <f>SUM([1]Ф.4.3.КФК1:Ф.4.3.КФК40!L80)</f>
        <v>0</v>
      </c>
      <c r="M80" s="24">
        <f>SUM([1]Ф.4.3.КФК1:Ф.4.3.КФК40!M80)</f>
        <v>0</v>
      </c>
      <c r="N80" s="24">
        <f>SUM([1]Ф.4.3.КФК1:Ф.4.3.КФК40!N80)</f>
        <v>0</v>
      </c>
    </row>
    <row r="81" spans="1:14" ht="16.5" thickTop="1" thickBot="1" x14ac:dyDescent="0.3">
      <c r="A81" s="30" t="s">
        <v>93</v>
      </c>
      <c r="B81" s="25">
        <v>4111</v>
      </c>
      <c r="C81" s="25">
        <v>590</v>
      </c>
      <c r="D81" s="24">
        <f>SUM([1]Ф.4.3.КФК1:Ф.4.3.КФК40!D81)</f>
        <v>0</v>
      </c>
      <c r="E81" s="24">
        <f>SUM([1]Ф.4.3.КФК1:Ф.4.3.КФК40!E81)</f>
        <v>0</v>
      </c>
      <c r="F81" s="24">
        <f>SUM([1]Ф.4.3.КФК1:Ф.4.3.КФК40!F81)</f>
        <v>0</v>
      </c>
      <c r="G81" s="24">
        <f>SUM([1]Ф.4.3.КФК1:Ф.4.3.КФК40!G81)</f>
        <v>0</v>
      </c>
      <c r="H81" s="24">
        <f>SUM([1]Ф.4.3.КФК1:Ф.4.3.КФК40!H81)</f>
        <v>0</v>
      </c>
      <c r="I81" s="24">
        <f>SUM([1]Ф.4.3.КФК1:Ф.4.3.КФК40!I81)</f>
        <v>0</v>
      </c>
      <c r="J81" s="24">
        <f>SUM([1]Ф.4.3.КФК1:Ф.4.3.КФК40!J81)</f>
        <v>0</v>
      </c>
      <c r="K81" s="24">
        <f>SUM([1]Ф.4.3.КФК1:Ф.4.3.КФК40!K81)</f>
        <v>0</v>
      </c>
      <c r="L81" s="24">
        <f>SUM([1]Ф.4.3.КФК1:Ф.4.3.КФК40!L81)</f>
        <v>0</v>
      </c>
      <c r="M81" s="24">
        <f>SUM([1]Ф.4.3.КФК1:Ф.4.3.КФК40!M81)</f>
        <v>0</v>
      </c>
      <c r="N81" s="24">
        <f>SUM([1]Ф.4.3.КФК1:Ф.4.3.КФК40!N81)</f>
        <v>0</v>
      </c>
    </row>
    <row r="82" spans="1:14" ht="16.5" thickTop="1" thickBot="1" x14ac:dyDescent="0.3">
      <c r="A82" s="30" t="s">
        <v>94</v>
      </c>
      <c r="B82" s="25">
        <v>4112</v>
      </c>
      <c r="C82" s="25">
        <v>600</v>
      </c>
      <c r="D82" s="24">
        <f>SUM([1]Ф.4.3.КФК1:Ф.4.3.КФК40!D82)</f>
        <v>0</v>
      </c>
      <c r="E82" s="24">
        <f>SUM([1]Ф.4.3.КФК1:Ф.4.3.КФК40!E82)</f>
        <v>0</v>
      </c>
      <c r="F82" s="24">
        <f>SUM([1]Ф.4.3.КФК1:Ф.4.3.КФК40!F82)</f>
        <v>0</v>
      </c>
      <c r="G82" s="24">
        <f>SUM([1]Ф.4.3.КФК1:Ф.4.3.КФК40!G82)</f>
        <v>0</v>
      </c>
      <c r="H82" s="24">
        <f>SUM([1]Ф.4.3.КФК1:Ф.4.3.КФК40!H82)</f>
        <v>0</v>
      </c>
      <c r="I82" s="24">
        <f>SUM([1]Ф.4.3.КФК1:Ф.4.3.КФК40!I82)</f>
        <v>0</v>
      </c>
      <c r="J82" s="24">
        <f>SUM([1]Ф.4.3.КФК1:Ф.4.3.КФК40!J82)</f>
        <v>0</v>
      </c>
      <c r="K82" s="24">
        <f>SUM([1]Ф.4.3.КФК1:Ф.4.3.КФК40!K82)</f>
        <v>0</v>
      </c>
      <c r="L82" s="24">
        <f>SUM([1]Ф.4.3.КФК1:Ф.4.3.КФК40!L82)</f>
        <v>0</v>
      </c>
      <c r="M82" s="24">
        <f>SUM([1]Ф.4.3.КФК1:Ф.4.3.КФК40!M82)</f>
        <v>0</v>
      </c>
      <c r="N82" s="24">
        <f>SUM([1]Ф.4.3.КФК1:Ф.4.3.КФК40!N82)</f>
        <v>0</v>
      </c>
    </row>
    <row r="83" spans="1:14" ht="16.5" thickTop="1" thickBot="1" x14ac:dyDescent="0.3">
      <c r="A83" s="39" t="s">
        <v>95</v>
      </c>
      <c r="B83" s="25">
        <v>4113</v>
      </c>
      <c r="C83" s="25">
        <v>610</v>
      </c>
      <c r="D83" s="24">
        <f>SUM([1]Ф.4.3.КФК1:Ф.4.3.КФК40!D83)</f>
        <v>0</v>
      </c>
      <c r="E83" s="24">
        <f>SUM([1]Ф.4.3.КФК1:Ф.4.3.КФК40!E83)</f>
        <v>0</v>
      </c>
      <c r="F83" s="24">
        <f>SUM([1]Ф.4.3.КФК1:Ф.4.3.КФК40!F83)</f>
        <v>0</v>
      </c>
      <c r="G83" s="24">
        <f>SUM([1]Ф.4.3.КФК1:Ф.4.3.КФК40!G83)</f>
        <v>0</v>
      </c>
      <c r="H83" s="24">
        <f>SUM([1]Ф.4.3.КФК1:Ф.4.3.КФК40!H83)</f>
        <v>0</v>
      </c>
      <c r="I83" s="24">
        <f>SUM([1]Ф.4.3.КФК1:Ф.4.3.КФК40!I83)</f>
        <v>0</v>
      </c>
      <c r="J83" s="24">
        <f>SUM([1]Ф.4.3.КФК1:Ф.4.3.КФК40!J83)</f>
        <v>0</v>
      </c>
      <c r="K83" s="24">
        <f>SUM([1]Ф.4.3.КФК1:Ф.4.3.КФК40!K83)</f>
        <v>0</v>
      </c>
      <c r="L83" s="24">
        <f>SUM([1]Ф.4.3.КФК1:Ф.4.3.КФК40!L83)</f>
        <v>0</v>
      </c>
      <c r="M83" s="24">
        <f>SUM([1]Ф.4.3.КФК1:Ф.4.3.КФК40!M83)</f>
        <v>0</v>
      </c>
      <c r="N83" s="24">
        <f>SUM([1]Ф.4.3.КФК1:Ф.4.3.КФК40!N83)</f>
        <v>0</v>
      </c>
    </row>
    <row r="84" spans="1:14" ht="16.5" thickTop="1" thickBot="1" x14ac:dyDescent="0.3">
      <c r="A84" s="22" t="s">
        <v>96</v>
      </c>
      <c r="B84" s="22">
        <v>4200</v>
      </c>
      <c r="C84" s="22">
        <v>620</v>
      </c>
      <c r="D84" s="24">
        <f>SUM([1]Ф.4.3.КФК1:Ф.4.3.КФК40!D84)</f>
        <v>0</v>
      </c>
      <c r="E84" s="24">
        <f>SUM([1]Ф.4.3.КФК1:Ф.4.3.КФК40!E84)</f>
        <v>0</v>
      </c>
      <c r="F84" s="24">
        <f>SUM([1]Ф.4.3.КФК1:Ф.4.3.КФК40!F84)</f>
        <v>0</v>
      </c>
      <c r="G84" s="24">
        <f>SUM([1]Ф.4.3.КФК1:Ф.4.3.КФК40!G84)</f>
        <v>0</v>
      </c>
      <c r="H84" s="24">
        <f>SUM([1]Ф.4.3.КФК1:Ф.4.3.КФК40!H84)</f>
        <v>0</v>
      </c>
      <c r="I84" s="24">
        <f>SUM([1]Ф.4.3.КФК1:Ф.4.3.КФК40!I84)</f>
        <v>0</v>
      </c>
      <c r="J84" s="24">
        <f>SUM([1]Ф.4.3.КФК1:Ф.4.3.КФК40!J84)</f>
        <v>0</v>
      </c>
      <c r="K84" s="24">
        <f>SUM([1]Ф.4.3.КФК1:Ф.4.3.КФК40!K84)</f>
        <v>0</v>
      </c>
      <c r="L84" s="24">
        <f>SUM([1]Ф.4.3.КФК1:Ф.4.3.КФК40!L84)</f>
        <v>0</v>
      </c>
      <c r="M84" s="24">
        <f>SUM([1]Ф.4.3.КФК1:Ф.4.3.КФК40!M84)</f>
        <v>0</v>
      </c>
      <c r="N84" s="24">
        <f>SUM([1]Ф.4.3.КФК1:Ф.4.3.КФК40!N84)</f>
        <v>0</v>
      </c>
    </row>
    <row r="85" spans="1:14" ht="16.5" thickTop="1" thickBot="1" x14ac:dyDescent="0.3">
      <c r="A85" s="27" t="s">
        <v>97</v>
      </c>
      <c r="B85" s="28">
        <v>4210</v>
      </c>
      <c r="C85" s="28">
        <v>630</v>
      </c>
      <c r="D85" s="24">
        <f>SUM([1]Ф.4.3.КФК1:Ф.4.3.КФК40!D85)</f>
        <v>0</v>
      </c>
      <c r="E85" s="24">
        <f>SUM([1]Ф.4.3.КФК1:Ф.4.3.КФК40!E85)</f>
        <v>0</v>
      </c>
      <c r="F85" s="24">
        <f>SUM([1]Ф.4.3.КФК1:Ф.4.3.КФК40!F85)</f>
        <v>0</v>
      </c>
      <c r="G85" s="24">
        <f>SUM([1]Ф.4.3.КФК1:Ф.4.3.КФК40!G85)</f>
        <v>0</v>
      </c>
      <c r="H85" s="24">
        <f>SUM([1]Ф.4.3.КФК1:Ф.4.3.КФК40!H85)</f>
        <v>0</v>
      </c>
      <c r="I85" s="24">
        <f>SUM([1]Ф.4.3.КФК1:Ф.4.3.КФК40!I85)</f>
        <v>0</v>
      </c>
      <c r="J85" s="24">
        <f>SUM([1]Ф.4.3.КФК1:Ф.4.3.КФК40!J85)</f>
        <v>0</v>
      </c>
      <c r="K85" s="24">
        <f>SUM([1]Ф.4.3.КФК1:Ф.4.3.КФК40!K85)</f>
        <v>0</v>
      </c>
      <c r="L85" s="24">
        <f>SUM([1]Ф.4.3.КФК1:Ф.4.3.КФК40!L85)</f>
        <v>0</v>
      </c>
      <c r="M85" s="24">
        <f>SUM([1]Ф.4.3.КФК1:Ф.4.3.КФК40!M85)</f>
        <v>0</v>
      </c>
      <c r="N85" s="24">
        <f>SUM([1]Ф.4.3.КФК1:Ф.4.3.КФК40!N85)</f>
        <v>0</v>
      </c>
    </row>
    <row r="86" spans="1:14" ht="16.5" thickTop="1" thickBot="1" x14ac:dyDescent="0.3">
      <c r="A86" s="30" t="s">
        <v>98</v>
      </c>
      <c r="B86" s="25">
        <v>5000</v>
      </c>
      <c r="C86" s="25">
        <v>640</v>
      </c>
      <c r="D86" s="40" t="s">
        <v>99</v>
      </c>
      <c r="E86" s="24">
        <f>SUM([1]Ф.4.3.КФК1:Ф.4.3.КФК40!E86)</f>
        <v>0</v>
      </c>
      <c r="F86" s="24"/>
      <c r="G86" s="41" t="s">
        <v>99</v>
      </c>
      <c r="H86" s="41" t="s">
        <v>99</v>
      </c>
      <c r="I86" s="41" t="s">
        <v>99</v>
      </c>
      <c r="J86" s="41" t="s">
        <v>99</v>
      </c>
      <c r="K86" s="41" t="s">
        <v>99</v>
      </c>
      <c r="L86" s="41" t="s">
        <v>99</v>
      </c>
      <c r="M86" s="41" t="s">
        <v>99</v>
      </c>
      <c r="N86" s="41" t="s">
        <v>99</v>
      </c>
    </row>
    <row r="87" spans="1:14" ht="16.5" thickTop="1" thickBot="1" x14ac:dyDescent="0.3">
      <c r="A87" s="43"/>
      <c r="B87" s="77"/>
      <c r="C87" s="102"/>
      <c r="D87" s="103"/>
      <c r="E87" s="104">
        <f>SUM([1]Ф.4.3.КФК1:Ф.4.3.КФК40!E87)</f>
        <v>0</v>
      </c>
      <c r="F87" s="105"/>
      <c r="G87" s="103"/>
      <c r="H87" s="103"/>
      <c r="I87" s="103"/>
      <c r="J87" s="103"/>
      <c r="K87" s="103"/>
      <c r="L87" s="103"/>
      <c r="M87" s="103"/>
      <c r="N87" s="5"/>
    </row>
    <row r="88" spans="1:14" ht="16.5" thickTop="1" thickBot="1" x14ac:dyDescent="0.3">
      <c r="A88" s="46"/>
      <c r="B88" s="86"/>
      <c r="C88" s="106"/>
      <c r="D88" s="107"/>
      <c r="E88" s="24">
        <f>SUM([1]Ф.4.3.КФК1:Ф.4.3.КФК40!E88)</f>
        <v>0</v>
      </c>
      <c r="F88" s="105"/>
      <c r="G88" s="107"/>
      <c r="H88" s="107"/>
      <c r="I88" s="107"/>
      <c r="J88" s="107"/>
      <c r="K88" s="107"/>
      <c r="L88" s="107"/>
      <c r="M88" s="107"/>
      <c r="N88" s="5"/>
    </row>
    <row r="89" spans="1:14" ht="16.5" thickTop="1" thickBot="1" x14ac:dyDescent="0.3">
      <c r="A89" s="46"/>
      <c r="B89" s="86"/>
      <c r="C89" s="106"/>
      <c r="D89" s="107"/>
      <c r="E89" s="24">
        <f>SUM([1]Ф.4.3.КФК1:Ф.4.3.КФК40!E89)</f>
        <v>0</v>
      </c>
      <c r="F89" s="105"/>
      <c r="G89" s="107"/>
      <c r="H89" s="107"/>
      <c r="I89" s="107"/>
      <c r="J89" s="107"/>
      <c r="K89" s="107"/>
      <c r="L89" s="107"/>
      <c r="M89" s="107"/>
      <c r="N89" s="5"/>
    </row>
    <row r="90" spans="1:14" ht="16.5" thickTop="1" thickBot="1" x14ac:dyDescent="0.3">
      <c r="A90" s="46"/>
      <c r="B90" s="86"/>
      <c r="C90" s="106"/>
      <c r="D90" s="107"/>
      <c r="E90" s="24">
        <f>SUM([1]Ф.4.3.КФК1:Ф.4.3.КФК40!E90)</f>
        <v>0</v>
      </c>
      <c r="F90" s="105"/>
      <c r="G90" s="107"/>
      <c r="H90" s="107"/>
      <c r="I90" s="107"/>
      <c r="J90" s="107"/>
      <c r="K90" s="107"/>
      <c r="L90" s="107"/>
      <c r="M90" s="107"/>
      <c r="N90" s="5"/>
    </row>
    <row r="91" spans="1:14" ht="16.5" thickTop="1" thickBot="1" x14ac:dyDescent="0.3">
      <c r="A91" s="51"/>
      <c r="B91" s="85"/>
      <c r="C91" s="106"/>
      <c r="D91" s="107"/>
      <c r="E91" s="24">
        <f>SUM([1]Ф.4.3.КФК1:Ф.4.3.КФК40!E91)</f>
        <v>0</v>
      </c>
      <c r="F91" s="105"/>
      <c r="G91" s="107"/>
      <c r="H91" s="107"/>
      <c r="I91" s="107"/>
      <c r="J91" s="107"/>
      <c r="K91" s="107"/>
      <c r="L91" s="107"/>
      <c r="M91" s="107"/>
      <c r="N91" s="5"/>
    </row>
    <row r="92" spans="1:14" ht="16.5" thickTop="1" thickBot="1" x14ac:dyDescent="0.3">
      <c r="A92" s="49"/>
      <c r="B92" s="80"/>
      <c r="C92" s="106"/>
      <c r="D92" s="107"/>
      <c r="E92" s="24">
        <f>SUM([1]Ф.4.3.КФК1:Ф.4.3.КФК40!E92)</f>
        <v>0</v>
      </c>
      <c r="F92" s="105"/>
      <c r="G92" s="107"/>
      <c r="H92" s="107"/>
      <c r="I92" s="107"/>
      <c r="J92" s="107"/>
      <c r="K92" s="107"/>
      <c r="L92" s="107"/>
      <c r="M92" s="107"/>
      <c r="N92" s="5"/>
    </row>
    <row r="93" spans="1:14" ht="16.5" thickTop="1" thickBot="1" x14ac:dyDescent="0.3">
      <c r="A93" s="49"/>
      <c r="B93" s="80"/>
      <c r="C93" s="106"/>
      <c r="D93" s="107"/>
      <c r="E93" s="24">
        <f>SUM([1]Ф.4.3.КФК1:Ф.4.3.КФК40!E93)</f>
        <v>0</v>
      </c>
      <c r="F93" s="105"/>
      <c r="G93" s="107"/>
      <c r="H93" s="107"/>
      <c r="I93" s="107"/>
      <c r="J93" s="107"/>
      <c r="K93" s="107"/>
      <c r="L93" s="107"/>
      <c r="M93" s="107"/>
      <c r="N93" s="5"/>
    </row>
    <row r="94" spans="1:14" ht="16.5" thickTop="1" thickBot="1" x14ac:dyDescent="0.3">
      <c r="A94" s="53"/>
      <c r="B94" s="108"/>
      <c r="C94" s="106"/>
      <c r="D94" s="107"/>
      <c r="E94" s="24">
        <f>SUM([1]Ф.4.3.КФК1:Ф.4.3.КФК40!E94)</f>
        <v>0</v>
      </c>
      <c r="F94" s="105"/>
      <c r="G94" s="107"/>
      <c r="H94" s="107"/>
      <c r="I94" s="107"/>
      <c r="J94" s="107"/>
      <c r="K94" s="107"/>
      <c r="L94" s="107"/>
      <c r="M94" s="107"/>
      <c r="N94" s="5"/>
    </row>
    <row r="95" spans="1:14" ht="15.75" thickTop="1" x14ac:dyDescent="0.25">
      <c r="A95" s="109" t="s">
        <v>136</v>
      </c>
      <c r="B95" s="92"/>
      <c r="C95" s="110"/>
      <c r="D95" s="111"/>
      <c r="E95" s="112"/>
      <c r="F95" s="112"/>
      <c r="G95" s="111"/>
      <c r="H95" s="111"/>
      <c r="I95" s="111"/>
      <c r="J95" s="111"/>
      <c r="K95" s="111"/>
      <c r="L95" s="111"/>
      <c r="M95" s="111"/>
      <c r="N95" s="5"/>
    </row>
    <row r="96" spans="1:14" x14ac:dyDescent="0.25">
      <c r="A96" s="113"/>
      <c r="B96" s="92"/>
      <c r="C96" s="110"/>
      <c r="D96" s="111"/>
      <c r="E96" s="112"/>
      <c r="F96" s="112"/>
      <c r="G96" s="111"/>
      <c r="H96" s="111"/>
      <c r="I96" s="111"/>
      <c r="J96" s="111"/>
      <c r="K96" s="111"/>
      <c r="L96" s="111"/>
      <c r="M96" s="111"/>
      <c r="N96" s="5"/>
    </row>
    <row r="97" spans="1:14" x14ac:dyDescent="0.25">
      <c r="A97" s="113"/>
      <c r="B97" s="92"/>
      <c r="C97" s="110"/>
      <c r="D97" s="111"/>
      <c r="E97" s="114"/>
      <c r="F97" s="114"/>
      <c r="G97" s="111"/>
      <c r="H97" s="111"/>
      <c r="I97" s="111"/>
      <c r="J97" s="111"/>
      <c r="K97" s="111"/>
      <c r="L97" s="111"/>
      <c r="M97" s="111"/>
      <c r="N97" s="5"/>
    </row>
    <row r="98" spans="1:14" x14ac:dyDescent="0.25">
      <c r="A98" s="57" t="str">
        <f>[1]ЗАПОЛНИТЬ!F30</f>
        <v xml:space="preserve">Керівник </v>
      </c>
      <c r="B98" s="146"/>
      <c r="C98" s="146"/>
      <c r="D98" s="146"/>
      <c r="G98" s="147" t="str">
        <f>[1]ЗАПОЛНИТЬ!F26</f>
        <v>Онуфер О.В.</v>
      </c>
      <c r="H98" s="147"/>
      <c r="I98" s="147"/>
    </row>
    <row r="99" spans="1:14" x14ac:dyDescent="0.25">
      <c r="B99" s="148" t="s">
        <v>102</v>
      </c>
      <c r="C99" s="148"/>
      <c r="D99" s="148"/>
      <c r="G99" s="149" t="s">
        <v>103</v>
      </c>
      <c r="H99" s="149"/>
      <c r="I99" s="1"/>
    </row>
    <row r="100" spans="1:14" x14ac:dyDescent="0.25">
      <c r="A100" s="57" t="str">
        <f>[1]ЗАПОЛНИТЬ!F31</f>
        <v>Головний бухгалтер</v>
      </c>
      <c r="B100" s="146"/>
      <c r="C100" s="146"/>
      <c r="D100" s="146"/>
      <c r="G100" s="147" t="str">
        <f>[1]ЗАПОЛНИТЬ!F28</f>
        <v>Пальчикевич І.З.</v>
      </c>
      <c r="H100" s="147"/>
      <c r="I100" s="147"/>
    </row>
    <row r="101" spans="1:14" x14ac:dyDescent="0.25">
      <c r="B101" s="148" t="s">
        <v>102</v>
      </c>
      <c r="C101" s="148"/>
      <c r="D101" s="148"/>
      <c r="G101" s="149" t="s">
        <v>103</v>
      </c>
      <c r="H101" s="149"/>
      <c r="I101" s="1"/>
    </row>
    <row r="102" spans="1:14" x14ac:dyDescent="0.25">
      <c r="A102" s="1" t="str">
        <f>[1]ЗАПОЛНИТЬ!C19</f>
        <v>"16" жовтня 2019 року</v>
      </c>
    </row>
    <row r="103" spans="1:14" x14ac:dyDescent="0.25">
      <c r="A103" s="5"/>
    </row>
  </sheetData>
  <mergeCells count="44">
    <mergeCell ref="B11:J11"/>
    <mergeCell ref="M11:N11"/>
    <mergeCell ref="A12:B12"/>
    <mergeCell ref="E12:J12"/>
    <mergeCell ref="I1:N3"/>
    <mergeCell ref="A4:M4"/>
    <mergeCell ref="A5:H5"/>
    <mergeCell ref="A6:M6"/>
    <mergeCell ref="M8:N8"/>
    <mergeCell ref="B9:J9"/>
    <mergeCell ref="M9:N9"/>
    <mergeCell ref="B10:J10"/>
    <mergeCell ref="M10:N10"/>
    <mergeCell ref="A13:B13"/>
    <mergeCell ref="E13:M13"/>
    <mergeCell ref="A14:B14"/>
    <mergeCell ref="E14:M14"/>
    <mergeCell ref="A15:B15"/>
    <mergeCell ref="E15:M15"/>
    <mergeCell ref="J19:J20"/>
    <mergeCell ref="K19:K20"/>
    <mergeCell ref="M19:M20"/>
    <mergeCell ref="A18:A20"/>
    <mergeCell ref="B18:B20"/>
    <mergeCell ref="C18:C20"/>
    <mergeCell ref="D18:D20"/>
    <mergeCell ref="E18:E20"/>
    <mergeCell ref="F18:G18"/>
    <mergeCell ref="B101:D101"/>
    <mergeCell ref="G101:H101"/>
    <mergeCell ref="N19:N20"/>
    <mergeCell ref="B98:D98"/>
    <mergeCell ref="G98:I98"/>
    <mergeCell ref="B99:D99"/>
    <mergeCell ref="G99:H99"/>
    <mergeCell ref="B100:D100"/>
    <mergeCell ref="G100:I100"/>
    <mergeCell ref="H18:H20"/>
    <mergeCell ref="I18:I20"/>
    <mergeCell ref="J18:K18"/>
    <mergeCell ref="L18:L20"/>
    <mergeCell ref="M18:N18"/>
    <mergeCell ref="F19:F20"/>
    <mergeCell ref="G19:G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abSelected="1" workbookViewId="0">
      <selection activeCell="P11" sqref="P11"/>
    </sheetView>
  </sheetViews>
  <sheetFormatPr defaultRowHeight="15" x14ac:dyDescent="0.25"/>
  <cols>
    <col min="1" max="1" width="63.85546875" customWidth="1"/>
  </cols>
  <sheetData>
    <row r="1" spans="1:14" x14ac:dyDescent="0.25">
      <c r="A1" s="118"/>
      <c r="B1" s="118"/>
      <c r="C1" s="118"/>
      <c r="D1" s="118"/>
      <c r="E1" s="118"/>
      <c r="F1" s="118"/>
      <c r="G1" s="118"/>
      <c r="H1" s="267" t="s">
        <v>139</v>
      </c>
      <c r="I1" s="267"/>
      <c r="J1" s="267"/>
      <c r="K1" s="267"/>
      <c r="L1" s="267"/>
      <c r="M1" s="267"/>
      <c r="N1" s="267"/>
    </row>
    <row r="2" spans="1:14" x14ac:dyDescent="0.25">
      <c r="A2" s="118"/>
      <c r="B2" s="118"/>
      <c r="C2" s="118"/>
      <c r="D2" s="118"/>
      <c r="E2" s="118"/>
      <c r="F2" s="118"/>
      <c r="G2" s="118"/>
      <c r="H2" s="267"/>
      <c r="I2" s="267"/>
      <c r="J2" s="267"/>
      <c r="K2" s="267"/>
      <c r="L2" s="267"/>
      <c r="M2" s="267"/>
      <c r="N2" s="267"/>
    </row>
    <row r="3" spans="1:14" x14ac:dyDescent="0.25">
      <c r="A3" s="118"/>
      <c r="B3" s="118"/>
      <c r="C3" s="118"/>
      <c r="D3" s="118"/>
      <c r="E3" s="118"/>
      <c r="F3" s="118"/>
      <c r="G3" s="118"/>
      <c r="H3" s="267"/>
      <c r="I3" s="267"/>
      <c r="J3" s="267"/>
      <c r="K3" s="267"/>
      <c r="L3" s="267"/>
      <c r="M3" s="267"/>
      <c r="N3" s="267"/>
    </row>
    <row r="4" spans="1:14" x14ac:dyDescent="0.25">
      <c r="A4" s="268" t="s">
        <v>1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</row>
    <row r="5" spans="1:14" x14ac:dyDescent="0.25">
      <c r="A5" s="163" t="str">
        <f>IF([1]ЗАПОЛНИТЬ!$F$7=1,CONCATENATE([1]шапки!A9),CONCATENATE([1]шапки!A9,[1]шапки!C9))</f>
        <v>про заборгованість за окремими програмами (форма№7д.1,</v>
      </c>
      <c r="B5" s="163"/>
      <c r="C5" s="163"/>
      <c r="D5" s="163"/>
      <c r="E5" s="4" t="str">
        <f>IF([1]ЗАПОЛНИТЬ!$F$7=1,[1]шапки!C9,[1]шапки!D9)</f>
        <v>№7м.1)</v>
      </c>
      <c r="F5" s="3"/>
      <c r="G5" s="3"/>
      <c r="H5" s="3"/>
      <c r="I5" s="118"/>
      <c r="J5" s="3" t="str">
        <f>IF([1]ЗАПОЛНИТЬ!$F$7=1,[1]шапки!D9,"")</f>
        <v/>
      </c>
      <c r="K5" s="118"/>
      <c r="L5" s="119"/>
      <c r="M5" s="119"/>
      <c r="N5" s="119"/>
    </row>
    <row r="6" spans="1:14" x14ac:dyDescent="0.25">
      <c r="A6" s="268" t="str">
        <f>CONCATENATE("на ",[1]ЗАПОЛНИТЬ!$B$18," ",[1]ЗАПОЛНИТЬ!$C$18)</f>
        <v>на 1 жовтня 2019 р.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</row>
    <row r="7" spans="1:14" x14ac:dyDescent="0.2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</row>
    <row r="8" spans="1:14" x14ac:dyDescent="0.2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1" t="s">
        <v>2</v>
      </c>
    </row>
    <row r="9" spans="1:14" x14ac:dyDescent="0.25">
      <c r="A9" s="122" t="s">
        <v>3</v>
      </c>
      <c r="B9" s="269" t="str">
        <f>[1]ЗАПОЛНИТЬ!B3</f>
        <v>Йосиповицька СЗОШ І ст.</v>
      </c>
      <c r="C9" s="269"/>
      <c r="D9" s="269"/>
      <c r="E9" s="269"/>
      <c r="F9" s="269"/>
      <c r="G9" s="269"/>
      <c r="H9" s="269"/>
      <c r="I9" s="269"/>
      <c r="J9" s="263" t="str">
        <f>[1]ЗАПОЛНИТЬ!A13</f>
        <v>за ЄДРПОУ</v>
      </c>
      <c r="K9" s="263"/>
      <c r="L9" s="263"/>
      <c r="M9" s="264"/>
      <c r="N9" s="10" t="str">
        <f>[1]ЗАПОЛНИТЬ!B13</f>
        <v>22390562</v>
      </c>
    </row>
    <row r="10" spans="1:14" x14ac:dyDescent="0.25">
      <c r="A10" s="123" t="s">
        <v>5</v>
      </c>
      <c r="B10" s="260" t="str">
        <f>[1]ЗАПОЛНИТЬ!B5</f>
        <v>Львівська область, Стрийський район, с.Йосиповичі</v>
      </c>
      <c r="C10" s="260"/>
      <c r="D10" s="260"/>
      <c r="E10" s="260"/>
      <c r="F10" s="260"/>
      <c r="G10" s="260"/>
      <c r="H10" s="260"/>
      <c r="I10" s="260"/>
      <c r="J10" s="263" t="str">
        <f>[1]ЗАПОЛНИТЬ!A14</f>
        <v>за КОАТУУ</v>
      </c>
      <c r="K10" s="263"/>
      <c r="L10" s="263"/>
      <c r="M10" s="264"/>
      <c r="N10" s="10">
        <f>[1]ЗАПОЛНИТЬ!B14</f>
        <v>4611200000</v>
      </c>
    </row>
    <row r="11" spans="1:14" x14ac:dyDescent="0.25">
      <c r="A11" s="124" t="str">
        <f>'[1]Ф.7(СФ).10'!A11</f>
        <v>Організаційно-правова форма господарювання</v>
      </c>
      <c r="B11" s="265" t="str">
        <f>[1]ЗАПОЛНИТЬ!D15</f>
        <v>Орган державної влади</v>
      </c>
      <c r="C11" s="265"/>
      <c r="D11" s="265"/>
      <c r="E11" s="265"/>
      <c r="F11" s="265"/>
      <c r="G11" s="265"/>
      <c r="H11" s="265"/>
      <c r="I11" s="265"/>
      <c r="J11" s="263" t="str">
        <f>[1]ЗАПОЛНИТЬ!A15</f>
        <v>за КОПФГ</v>
      </c>
      <c r="K11" s="263"/>
      <c r="L11" s="263"/>
      <c r="M11" s="264"/>
      <c r="N11" s="10">
        <f>[1]ЗАПОЛНИТЬ!B15</f>
        <v>410</v>
      </c>
    </row>
    <row r="12" spans="1:14" x14ac:dyDescent="0.25">
      <c r="A12" s="259" t="s">
        <v>9</v>
      </c>
      <c r="B12" s="259"/>
      <c r="C12" s="259"/>
      <c r="D12" s="259"/>
      <c r="E12" s="125" t="str">
        <f>[1]ЗАПОЛНИТЬ!H9</f>
        <v>350</v>
      </c>
      <c r="F12" s="266" t="str">
        <f>IF(E12&gt;0,VLOOKUP(E12,'[1]ДовидникКВК(ГОС)'!A$1:B$65536,2,FALSE),"")</f>
        <v>Міністерство фінансів України</v>
      </c>
      <c r="G12" s="266"/>
      <c r="H12" s="266"/>
      <c r="I12" s="266"/>
      <c r="J12" s="266"/>
      <c r="K12" s="266"/>
      <c r="L12" s="266"/>
      <c r="M12" s="266"/>
      <c r="N12" s="266"/>
    </row>
    <row r="13" spans="1:14" x14ac:dyDescent="0.25">
      <c r="A13" s="259" t="s">
        <v>10</v>
      </c>
      <c r="B13" s="259"/>
      <c r="C13" s="259"/>
      <c r="D13" s="259"/>
      <c r="E13" s="126"/>
      <c r="F13" s="260"/>
      <c r="G13" s="260"/>
      <c r="H13" s="260"/>
      <c r="I13" s="260"/>
      <c r="J13" s="260"/>
      <c r="K13" s="260"/>
      <c r="L13" s="260"/>
      <c r="M13" s="120"/>
      <c r="N13" s="120"/>
    </row>
    <row r="14" spans="1:14" x14ac:dyDescent="0.25">
      <c r="A14" s="259" t="s">
        <v>11</v>
      </c>
      <c r="B14" s="259"/>
      <c r="C14" s="259"/>
      <c r="D14" s="259"/>
      <c r="E14" s="127" t="str">
        <f>[1]ЗАПОЛНИТЬ!H10</f>
        <v>06</v>
      </c>
      <c r="F14" s="261" t="str">
        <f>[1]ЗАПОЛНИТЬ!I10</f>
        <v>Орган з питань освіти</v>
      </c>
      <c r="G14" s="261"/>
      <c r="H14" s="261"/>
      <c r="I14" s="261"/>
      <c r="J14" s="261"/>
      <c r="K14" s="261"/>
      <c r="L14" s="261"/>
      <c r="M14" s="120"/>
      <c r="N14" s="120"/>
    </row>
    <row r="15" spans="1:14" ht="28.5" customHeight="1" x14ac:dyDescent="0.25">
      <c r="A15" s="259" t="s">
        <v>12</v>
      </c>
      <c r="B15" s="259"/>
      <c r="C15" s="259"/>
      <c r="D15" s="259"/>
      <c r="E15" s="128"/>
      <c r="F15" s="262"/>
      <c r="G15" s="262"/>
      <c r="H15" s="262"/>
      <c r="I15" s="262"/>
      <c r="J15" s="262"/>
      <c r="K15" s="262"/>
      <c r="L15" s="262"/>
      <c r="M15" s="120"/>
      <c r="N15" s="120"/>
    </row>
    <row r="16" spans="1:14" x14ac:dyDescent="0.25">
      <c r="A16" s="68" t="s">
        <v>140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</row>
    <row r="17" spans="1:14" x14ac:dyDescent="0.25">
      <c r="A17" s="68" t="s">
        <v>141</v>
      </c>
      <c r="B17" s="120"/>
      <c r="C17" s="120"/>
      <c r="D17" s="120"/>
      <c r="E17" s="120"/>
      <c r="F17" s="120"/>
      <c r="G17" s="120"/>
      <c r="H17" s="129"/>
      <c r="I17" s="120"/>
      <c r="J17" s="120"/>
      <c r="K17" s="120"/>
      <c r="L17" s="120"/>
      <c r="M17" s="120"/>
      <c r="N17" s="120"/>
    </row>
    <row r="18" spans="1:14" ht="15.75" thickBot="1" x14ac:dyDescent="0.3">
      <c r="A18" s="239" t="s">
        <v>142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120"/>
      <c r="N18" s="120"/>
    </row>
    <row r="19" spans="1:14" ht="16.5" thickTop="1" thickBot="1" x14ac:dyDescent="0.3">
      <c r="A19" s="240" t="s">
        <v>15</v>
      </c>
      <c r="B19" s="240" t="s">
        <v>16</v>
      </c>
      <c r="C19" s="240" t="s">
        <v>17</v>
      </c>
      <c r="D19" s="242" t="s">
        <v>143</v>
      </c>
      <c r="E19" s="243"/>
      <c r="F19" s="244"/>
      <c r="G19" s="231" t="s">
        <v>144</v>
      </c>
      <c r="H19" s="245"/>
      <c r="I19" s="245"/>
      <c r="J19" s="232"/>
      <c r="K19" s="246" t="s">
        <v>145</v>
      </c>
      <c r="L19" s="247"/>
      <c r="M19" s="247"/>
      <c r="N19" s="248"/>
    </row>
    <row r="20" spans="1:14" ht="15.75" thickTop="1" x14ac:dyDescent="0.25">
      <c r="A20" s="241"/>
      <c r="B20" s="241"/>
      <c r="C20" s="241"/>
      <c r="D20" s="235" t="s">
        <v>146</v>
      </c>
      <c r="E20" s="255" t="s">
        <v>147</v>
      </c>
      <c r="F20" s="256"/>
      <c r="G20" s="255" t="s">
        <v>148</v>
      </c>
      <c r="H20" s="256"/>
      <c r="I20" s="231" t="s">
        <v>147</v>
      </c>
      <c r="J20" s="232"/>
      <c r="K20" s="249"/>
      <c r="L20" s="250"/>
      <c r="M20" s="250"/>
      <c r="N20" s="251"/>
    </row>
    <row r="21" spans="1:14" ht="15.75" thickBot="1" x14ac:dyDescent="0.3">
      <c r="A21" s="241"/>
      <c r="B21" s="241"/>
      <c r="C21" s="241"/>
      <c r="D21" s="241"/>
      <c r="E21" s="233"/>
      <c r="F21" s="234"/>
      <c r="G21" s="257"/>
      <c r="H21" s="258"/>
      <c r="I21" s="233"/>
      <c r="J21" s="234"/>
      <c r="K21" s="249"/>
      <c r="L21" s="250"/>
      <c r="M21" s="250"/>
      <c r="N21" s="251"/>
    </row>
    <row r="22" spans="1:14" ht="15.75" thickTop="1" x14ac:dyDescent="0.25">
      <c r="A22" s="241"/>
      <c r="B22" s="241"/>
      <c r="C22" s="241"/>
      <c r="D22" s="241"/>
      <c r="E22" s="235" t="s">
        <v>110</v>
      </c>
      <c r="F22" s="235" t="s">
        <v>149</v>
      </c>
      <c r="G22" s="257"/>
      <c r="H22" s="258"/>
      <c r="I22" s="235" t="s">
        <v>110</v>
      </c>
      <c r="J22" s="235" t="s">
        <v>149</v>
      </c>
      <c r="K22" s="249"/>
      <c r="L22" s="250"/>
      <c r="M22" s="250"/>
      <c r="N22" s="251"/>
    </row>
    <row r="23" spans="1:14" ht="15.75" thickBot="1" x14ac:dyDescent="0.3">
      <c r="A23" s="236"/>
      <c r="B23" s="236"/>
      <c r="C23" s="236"/>
      <c r="D23" s="236"/>
      <c r="E23" s="236"/>
      <c r="F23" s="236"/>
      <c r="G23" s="233"/>
      <c r="H23" s="234"/>
      <c r="I23" s="236"/>
      <c r="J23" s="236"/>
      <c r="K23" s="252"/>
      <c r="L23" s="253"/>
      <c r="M23" s="253"/>
      <c r="N23" s="254"/>
    </row>
    <row r="24" spans="1:14" ht="16.5" thickTop="1" thickBot="1" x14ac:dyDescent="0.3">
      <c r="A24" s="130">
        <v>1</v>
      </c>
      <c r="B24" s="130">
        <v>2</v>
      </c>
      <c r="C24" s="130">
        <v>3</v>
      </c>
      <c r="D24" s="130">
        <v>4</v>
      </c>
      <c r="E24" s="130">
        <v>5</v>
      </c>
      <c r="F24" s="130">
        <v>6</v>
      </c>
      <c r="G24" s="237">
        <v>7</v>
      </c>
      <c r="H24" s="238"/>
      <c r="I24" s="130">
        <v>8</v>
      </c>
      <c r="J24" s="130">
        <v>9</v>
      </c>
      <c r="K24" s="227">
        <v>10</v>
      </c>
      <c r="L24" s="228"/>
      <c r="M24" s="228"/>
      <c r="N24" s="229"/>
    </row>
    <row r="25" spans="1:14" ht="16.5" thickTop="1" thickBot="1" x14ac:dyDescent="0.3">
      <c r="A25" s="131" t="s">
        <v>150</v>
      </c>
      <c r="B25" s="131" t="s">
        <v>26</v>
      </c>
      <c r="C25" s="132" t="s">
        <v>27</v>
      </c>
      <c r="D25" s="133">
        <f>'[1]Ф.7.1(ЗФ).1'!D25+'[1]Ф.7.1(ЗФ).2'!D25</f>
        <v>0</v>
      </c>
      <c r="E25" s="133">
        <f>'[1]Ф.7.1(ЗФ).1'!E25+'[1]Ф.7.1(ЗФ).2'!E25</f>
        <v>0</v>
      </c>
      <c r="F25" s="133">
        <f>'[1]Ф.7.1(ЗФ).1'!F25+'[1]Ф.7.1(ЗФ).2'!F25</f>
        <v>0</v>
      </c>
      <c r="G25" s="225">
        <f>'[1]Ф.7.1(ЗФ).1'!G25:H25+'[1]Ф.7.1(ЗФ).2'!G25:H25</f>
        <v>0</v>
      </c>
      <c r="H25" s="226"/>
      <c r="I25" s="134">
        <f>'[1]Ф.7.1(ЗФ).1'!I25:J25+'[1]Ф.7.1(ЗФ).2'!I25:J25</f>
        <v>0</v>
      </c>
      <c r="J25" s="134">
        <f>'[1]Ф.7.1(ЗФ).1'!J25:K25+'[1]Ф.7.1(ЗФ).2'!J25:K25</f>
        <v>0</v>
      </c>
      <c r="K25" s="212">
        <f>'[1]Ф.7.1(ЗФ).1'!K25:N25+'[1]Ф.7.1(ЗФ).2'!K25:N25</f>
        <v>0</v>
      </c>
      <c r="L25" s="213"/>
      <c r="M25" s="213"/>
      <c r="N25" s="214"/>
    </row>
    <row r="26" spans="1:14" ht="16.5" thickTop="1" thickBot="1" x14ac:dyDescent="0.3">
      <c r="A26" s="133" t="s">
        <v>46</v>
      </c>
      <c r="B26" s="133">
        <v>2240</v>
      </c>
      <c r="C26" s="135" t="s">
        <v>29</v>
      </c>
      <c r="D26" s="133">
        <f>'[1]Ф.7.1(ЗФ).1'!D26+'[1]Ф.7.1(ЗФ).2'!D26</f>
        <v>0</v>
      </c>
      <c r="E26" s="133">
        <f>'[1]Ф.7.1(ЗФ).1'!E26+'[1]Ф.7.1(ЗФ).2'!E26</f>
        <v>0</v>
      </c>
      <c r="F26" s="133">
        <f>'[1]Ф.7.1(ЗФ).1'!F26+'[1]Ф.7.1(ЗФ).2'!F26</f>
        <v>0</v>
      </c>
      <c r="G26" s="210">
        <f>'[1]Ф.7.1(ЗФ).1'!G26:H26+'[1]Ф.7.1(ЗФ).2'!G26:H26</f>
        <v>0</v>
      </c>
      <c r="H26" s="211"/>
      <c r="I26" s="134">
        <f>'[1]Ф.7.1(ЗФ).1'!I26:J26+'[1]Ф.7.1(ЗФ).2'!I26:J26</f>
        <v>0</v>
      </c>
      <c r="J26" s="134">
        <f>'[1]Ф.7.1(ЗФ).1'!J26:K26+'[1]Ф.7.1(ЗФ).2'!J26:K26</f>
        <v>0</v>
      </c>
      <c r="K26" s="221">
        <f>'[1]Ф.7.1(ЗФ).1'!K26:N26+'[1]Ф.7.1(ЗФ).2'!K26:N26</f>
        <v>0</v>
      </c>
      <c r="L26" s="222"/>
      <c r="M26" s="222"/>
      <c r="N26" s="223"/>
    </row>
    <row r="27" spans="1:14" ht="24.75" thickTop="1" thickBot="1" x14ac:dyDescent="0.3">
      <c r="A27" s="136" t="s">
        <v>151</v>
      </c>
      <c r="B27" s="137">
        <v>2280</v>
      </c>
      <c r="C27" s="135" t="s">
        <v>31</v>
      </c>
      <c r="D27" s="133">
        <f>'[1]Ф.7.1(ЗФ).1'!D27+'[1]Ф.7.1(ЗФ).2'!D27</f>
        <v>0</v>
      </c>
      <c r="E27" s="133">
        <f>'[1]Ф.7.1(ЗФ).1'!E27+'[1]Ф.7.1(ЗФ).2'!E27</f>
        <v>0</v>
      </c>
      <c r="F27" s="133">
        <f>'[1]Ф.7.1(ЗФ).1'!F27+'[1]Ф.7.1(ЗФ).2'!F27</f>
        <v>0</v>
      </c>
      <c r="G27" s="212">
        <f>'[1]Ф.7.1(ЗФ).1'!G27:H27+'[1]Ф.7.1(ЗФ).2'!G27:H27</f>
        <v>0</v>
      </c>
      <c r="H27" s="214"/>
      <c r="I27" s="134">
        <f>'[1]Ф.7.1(ЗФ).1'!I27:J27+'[1]Ф.7.1(ЗФ).2'!I27:J27</f>
        <v>0</v>
      </c>
      <c r="J27" s="134">
        <f>'[1]Ф.7.1(ЗФ).1'!J27:K27+'[1]Ф.7.1(ЗФ).2'!J27:K27</f>
        <v>0</v>
      </c>
      <c r="K27" s="225">
        <f>'[1]Ф.7.1(ЗФ).1'!K27:N27+'[1]Ф.7.1(ЗФ).2'!K27:N27</f>
        <v>0</v>
      </c>
      <c r="L27" s="230"/>
      <c r="M27" s="230"/>
      <c r="N27" s="226"/>
    </row>
    <row r="28" spans="1:14" ht="24.75" thickTop="1" thickBot="1" x14ac:dyDescent="0.3">
      <c r="A28" s="138" t="s">
        <v>152</v>
      </c>
      <c r="B28" s="133">
        <v>2281</v>
      </c>
      <c r="C28" s="135" t="s">
        <v>33</v>
      </c>
      <c r="D28" s="133">
        <f>'[1]Ф.7.1(ЗФ).1'!D28+'[1]Ф.7.1(ЗФ).2'!D28</f>
        <v>0</v>
      </c>
      <c r="E28" s="133">
        <f>'[1]Ф.7.1(ЗФ).1'!E28+'[1]Ф.7.1(ЗФ).2'!E28</f>
        <v>0</v>
      </c>
      <c r="F28" s="133">
        <f>'[1]Ф.7.1(ЗФ).1'!F28+'[1]Ф.7.1(ЗФ).2'!F28</f>
        <v>0</v>
      </c>
      <c r="G28" s="221">
        <f>'[1]Ф.7.1(ЗФ).1'!G28:H28+'[1]Ф.7.1(ЗФ).2'!G28:H28</f>
        <v>0</v>
      </c>
      <c r="H28" s="223"/>
      <c r="I28" s="134">
        <f>'[1]Ф.7.1(ЗФ).1'!I28:J28+'[1]Ф.7.1(ЗФ).2'!I28:J28</f>
        <v>0</v>
      </c>
      <c r="J28" s="134">
        <f>'[1]Ф.7.1(ЗФ).1'!J28:K28+'[1]Ф.7.1(ЗФ).2'!J28:K28</f>
        <v>0</v>
      </c>
      <c r="K28" s="210">
        <f>'[1]Ф.7.1(ЗФ).1'!K28:N28+'[1]Ф.7.1(ЗФ).2'!K28:N28</f>
        <v>0</v>
      </c>
      <c r="L28" s="224"/>
      <c r="M28" s="224"/>
      <c r="N28" s="211"/>
    </row>
    <row r="29" spans="1:14" ht="24.75" thickTop="1" thickBot="1" x14ac:dyDescent="0.3">
      <c r="A29" s="138" t="s">
        <v>58</v>
      </c>
      <c r="B29" s="133">
        <v>2282</v>
      </c>
      <c r="C29" s="135" t="s">
        <v>35</v>
      </c>
      <c r="D29" s="133">
        <f>'[1]Ф.7.1(ЗФ).1'!D29+'[1]Ф.7.1(ЗФ).2'!D29</f>
        <v>0</v>
      </c>
      <c r="E29" s="133">
        <f>'[1]Ф.7.1(ЗФ).1'!E29+'[1]Ф.7.1(ЗФ).2'!E29</f>
        <v>0</v>
      </c>
      <c r="F29" s="133">
        <f>'[1]Ф.7.1(ЗФ).1'!F29+'[1]Ф.7.1(ЗФ).2'!F29</f>
        <v>0</v>
      </c>
      <c r="G29" s="225">
        <f>'[1]Ф.7.1(ЗФ).1'!G29:H29+'[1]Ф.7.1(ЗФ).2'!G29:H29</f>
        <v>0</v>
      </c>
      <c r="H29" s="226"/>
      <c r="I29" s="134">
        <f>'[1]Ф.7.1(ЗФ).1'!I29:J29+'[1]Ф.7.1(ЗФ).2'!I29:J29</f>
        <v>0</v>
      </c>
      <c r="J29" s="134">
        <f>'[1]Ф.7.1(ЗФ).1'!J29:K29+'[1]Ф.7.1(ЗФ).2'!J29:K29</f>
        <v>0</v>
      </c>
      <c r="K29" s="212">
        <f>'[1]Ф.7.1(ЗФ).1'!K29:N29+'[1]Ф.7.1(ЗФ).2'!K29:N29</f>
        <v>0</v>
      </c>
      <c r="L29" s="213"/>
      <c r="M29" s="213"/>
      <c r="N29" s="214"/>
    </row>
    <row r="30" spans="1:14" ht="16.5" thickTop="1" thickBot="1" x14ac:dyDescent="0.3">
      <c r="A30" s="139" t="s">
        <v>70</v>
      </c>
      <c r="B30" s="139">
        <v>2800</v>
      </c>
      <c r="C30" s="132" t="s">
        <v>37</v>
      </c>
      <c r="D30" s="133">
        <f>'[1]Ф.7.1(ЗФ).1'!D30+'[1]Ф.7.1(ЗФ).2'!D30</f>
        <v>0</v>
      </c>
      <c r="E30" s="133">
        <f>'[1]Ф.7.1(ЗФ).1'!E30+'[1]Ф.7.1(ЗФ).2'!E30</f>
        <v>0</v>
      </c>
      <c r="F30" s="133">
        <f>'[1]Ф.7.1(ЗФ).1'!F30+'[1]Ф.7.1(ЗФ).2'!F30</f>
        <v>0</v>
      </c>
      <c r="G30" s="225">
        <f>'[1]Ф.7.1(ЗФ).1'!G30:H30+'[1]Ф.7.1(ЗФ).2'!G30:H30</f>
        <v>0</v>
      </c>
      <c r="H30" s="226"/>
      <c r="I30" s="134">
        <f>'[1]Ф.7.1(ЗФ).1'!I30:J30+'[1]Ф.7.1(ЗФ).2'!I30:J30</f>
        <v>0</v>
      </c>
      <c r="J30" s="134">
        <f>'[1]Ф.7.1(ЗФ).1'!J30:K30+'[1]Ф.7.1(ЗФ).2'!J30:K30</f>
        <v>0</v>
      </c>
      <c r="K30" s="212">
        <f>'[1]Ф.7.1(ЗФ).1'!K30:N30+'[1]Ф.7.1(ЗФ).2'!K30:N30</f>
        <v>0</v>
      </c>
      <c r="L30" s="213"/>
      <c r="M30" s="213"/>
      <c r="N30" s="214"/>
    </row>
    <row r="31" spans="1:14" ht="16.5" thickTop="1" thickBot="1" x14ac:dyDescent="0.3">
      <c r="A31" s="133" t="s">
        <v>84</v>
      </c>
      <c r="B31" s="133">
        <v>3150</v>
      </c>
      <c r="C31" s="135" t="s">
        <v>39</v>
      </c>
      <c r="D31" s="133">
        <f>'[1]Ф.7.1(ЗФ).1'!D31+'[1]Ф.7.1(ЗФ).2'!D31</f>
        <v>0</v>
      </c>
      <c r="E31" s="133">
        <f>'[1]Ф.7.1(ЗФ).1'!E31+'[1]Ф.7.1(ЗФ).2'!E31</f>
        <v>0</v>
      </c>
      <c r="F31" s="133">
        <f>'[1]Ф.7.1(ЗФ).1'!F31+'[1]Ф.7.1(ЗФ).2'!F31</f>
        <v>0</v>
      </c>
      <c r="G31" s="210">
        <f>'[1]Ф.7.1(ЗФ).1'!G31:H31+'[1]Ф.7.1(ЗФ).2'!G31:H31</f>
        <v>0</v>
      </c>
      <c r="H31" s="211"/>
      <c r="I31" s="134">
        <f>'[1]Ф.7.1(ЗФ).1'!I31:J31+'[1]Ф.7.1(ЗФ).2'!I31:J31</f>
        <v>0</v>
      </c>
      <c r="J31" s="134">
        <f>'[1]Ф.7.1(ЗФ).1'!J31:K31+'[1]Ф.7.1(ЗФ).2'!J31:K31</f>
        <v>0</v>
      </c>
      <c r="K31" s="212">
        <f>'[1]Ф.7.1(ЗФ).1'!K31:N31+'[1]Ф.7.1(ЗФ).2'!K31:N31</f>
        <v>0</v>
      </c>
      <c r="L31" s="213"/>
      <c r="M31" s="213"/>
      <c r="N31" s="214"/>
    </row>
    <row r="32" spans="1:14" ht="16.5" thickTop="1" thickBot="1" x14ac:dyDescent="0.3">
      <c r="A32" s="131" t="s">
        <v>91</v>
      </c>
      <c r="B32" s="139">
        <v>4100</v>
      </c>
      <c r="C32" s="132" t="s">
        <v>41</v>
      </c>
      <c r="D32" s="133">
        <f>'[1]Ф.7.1(ЗФ).1'!D32+'[1]Ф.7.1(ЗФ).2'!D32</f>
        <v>0</v>
      </c>
      <c r="E32" s="133">
        <f>'[1]Ф.7.1(ЗФ).1'!E32+'[1]Ф.7.1(ЗФ).2'!E32</f>
        <v>0</v>
      </c>
      <c r="F32" s="133">
        <f>'[1]Ф.7.1(ЗФ).1'!F32+'[1]Ф.7.1(ЗФ).2'!F32</f>
        <v>0</v>
      </c>
      <c r="G32" s="212">
        <f>'[1]Ф.7.1(ЗФ).1'!G32:H32+'[1]Ф.7.1(ЗФ).2'!G32:H32</f>
        <v>0</v>
      </c>
      <c r="H32" s="214"/>
      <c r="I32" s="134">
        <f>'[1]Ф.7.1(ЗФ).1'!I32:J32+'[1]Ф.7.1(ЗФ).2'!I32:J32</f>
        <v>0</v>
      </c>
      <c r="J32" s="134">
        <f>'[1]Ф.7.1(ЗФ).1'!J32:K32+'[1]Ф.7.1(ЗФ).2'!J32:K32</f>
        <v>0</v>
      </c>
      <c r="K32" s="212">
        <f>'[1]Ф.7.1(ЗФ).1'!K32:N32+'[1]Ф.7.1(ЗФ).2'!K32:N32</f>
        <v>0</v>
      </c>
      <c r="L32" s="213"/>
      <c r="M32" s="213"/>
      <c r="N32" s="214"/>
    </row>
    <row r="33" spans="1:14" ht="16.5" thickTop="1" thickBot="1" x14ac:dyDescent="0.3">
      <c r="A33" s="137" t="s">
        <v>92</v>
      </c>
      <c r="B33" s="137">
        <v>4110</v>
      </c>
      <c r="C33" s="140" t="s">
        <v>43</v>
      </c>
      <c r="D33" s="133">
        <f>'[1]Ф.7.1(ЗФ).1'!D33+'[1]Ф.7.1(ЗФ).2'!D33</f>
        <v>0</v>
      </c>
      <c r="E33" s="133">
        <f>'[1]Ф.7.1(ЗФ).1'!E33+'[1]Ф.7.1(ЗФ).2'!E33</f>
        <v>0</v>
      </c>
      <c r="F33" s="133">
        <f>'[1]Ф.7.1(ЗФ).1'!F33+'[1]Ф.7.1(ЗФ).2'!F33</f>
        <v>0</v>
      </c>
      <c r="G33" s="221">
        <f>'[1]Ф.7.1(ЗФ).1'!G33:H33+'[1]Ф.7.1(ЗФ).2'!G33:H33</f>
        <v>0</v>
      </c>
      <c r="H33" s="223"/>
      <c r="I33" s="134">
        <f>'[1]Ф.7.1(ЗФ).1'!I33:J33+'[1]Ф.7.1(ЗФ).2'!I33:J33</f>
        <v>0</v>
      </c>
      <c r="J33" s="134">
        <f>'[1]Ф.7.1(ЗФ).1'!J33:K33+'[1]Ф.7.1(ЗФ).2'!J33:K33</f>
        <v>0</v>
      </c>
      <c r="K33" s="212">
        <f>'[1]Ф.7.1(ЗФ).1'!K33:N33+'[1]Ф.7.1(ЗФ).2'!K33:N33</f>
        <v>0</v>
      </c>
      <c r="L33" s="213"/>
      <c r="M33" s="213"/>
      <c r="N33" s="214"/>
    </row>
    <row r="34" spans="1:14" ht="16.5" thickTop="1" thickBot="1" x14ac:dyDescent="0.3">
      <c r="A34" s="133" t="s">
        <v>93</v>
      </c>
      <c r="B34" s="133">
        <v>4111</v>
      </c>
      <c r="C34" s="130">
        <v>100</v>
      </c>
      <c r="D34" s="133">
        <f>'[1]Ф.7.1(ЗФ).1'!D34+'[1]Ф.7.1(ЗФ).2'!D34</f>
        <v>0</v>
      </c>
      <c r="E34" s="133">
        <f>'[1]Ф.7.1(ЗФ).1'!E34+'[1]Ф.7.1(ЗФ).2'!E34</f>
        <v>0</v>
      </c>
      <c r="F34" s="133">
        <f>'[1]Ф.7.1(ЗФ).1'!F34+'[1]Ф.7.1(ЗФ).2'!F34</f>
        <v>0</v>
      </c>
      <c r="G34" s="210">
        <f>'[1]Ф.7.1(ЗФ).1'!G34:H34+'[1]Ф.7.1(ЗФ).2'!G34:H34</f>
        <v>0</v>
      </c>
      <c r="H34" s="211"/>
      <c r="I34" s="134">
        <f>'[1]Ф.7.1(ЗФ).1'!I34:J34+'[1]Ф.7.1(ЗФ).2'!I34:J34</f>
        <v>0</v>
      </c>
      <c r="J34" s="134">
        <f>'[1]Ф.7.1(ЗФ).1'!J34:K34+'[1]Ф.7.1(ЗФ).2'!J34:K34</f>
        <v>0</v>
      </c>
      <c r="K34" s="221">
        <f>'[1]Ф.7.1(ЗФ).1'!K34:N34+'[1]Ф.7.1(ЗФ).2'!K34:N34</f>
        <v>0</v>
      </c>
      <c r="L34" s="222"/>
      <c r="M34" s="222"/>
      <c r="N34" s="223"/>
    </row>
    <row r="35" spans="1:14" ht="16.5" thickTop="1" thickBot="1" x14ac:dyDescent="0.3">
      <c r="A35" s="133" t="s">
        <v>94</v>
      </c>
      <c r="B35" s="133">
        <v>4112</v>
      </c>
      <c r="C35" s="130">
        <v>110</v>
      </c>
      <c r="D35" s="133">
        <f>'[1]Ф.7.1(ЗФ).1'!D35+'[1]Ф.7.1(ЗФ).2'!D35</f>
        <v>0</v>
      </c>
      <c r="E35" s="133">
        <f>'[1]Ф.7.1(ЗФ).1'!E35+'[1]Ф.7.1(ЗФ).2'!E35</f>
        <v>0</v>
      </c>
      <c r="F35" s="133">
        <f>'[1]Ф.7.1(ЗФ).1'!F35+'[1]Ф.7.1(ЗФ).2'!F35</f>
        <v>0</v>
      </c>
      <c r="G35" s="221">
        <f>'[1]Ф.7.1(ЗФ).1'!G35:H35+'[1]Ф.7.1(ЗФ).2'!G35:H35</f>
        <v>0</v>
      </c>
      <c r="H35" s="223"/>
      <c r="I35" s="134">
        <f>'[1]Ф.7.1(ЗФ).1'!I35:J35+'[1]Ф.7.1(ЗФ).2'!I35:J35</f>
        <v>0</v>
      </c>
      <c r="J35" s="134">
        <f>'[1]Ф.7.1(ЗФ).1'!J35:K35+'[1]Ф.7.1(ЗФ).2'!J35:K35</f>
        <v>0</v>
      </c>
      <c r="K35" s="210">
        <f>'[1]Ф.7.1(ЗФ).1'!K35:N35+'[1]Ф.7.1(ЗФ).2'!K35:N35</f>
        <v>0</v>
      </c>
      <c r="L35" s="224"/>
      <c r="M35" s="224"/>
      <c r="N35" s="211"/>
    </row>
    <row r="36" spans="1:14" ht="16.5" thickTop="1" thickBot="1" x14ac:dyDescent="0.3">
      <c r="A36" s="133" t="s">
        <v>95</v>
      </c>
      <c r="B36" s="133">
        <v>4113</v>
      </c>
      <c r="C36" s="130">
        <v>120</v>
      </c>
      <c r="D36" s="133">
        <f>'[1]Ф.7.1(ЗФ).1'!D36+'[1]Ф.7.1(ЗФ).2'!D36</f>
        <v>0</v>
      </c>
      <c r="E36" s="133">
        <f>'[1]Ф.7.1(ЗФ).1'!E36+'[1]Ф.7.1(ЗФ).2'!E36</f>
        <v>0</v>
      </c>
      <c r="F36" s="133">
        <f>'[1]Ф.7.1(ЗФ).1'!F36+'[1]Ф.7.1(ЗФ).2'!F36</f>
        <v>0</v>
      </c>
      <c r="G36" s="225">
        <f>'[1]Ф.7.1(ЗФ).1'!G36:H36+'[1]Ф.7.1(ЗФ).2'!G36:H36</f>
        <v>0</v>
      </c>
      <c r="H36" s="226"/>
      <c r="I36" s="134">
        <f>'[1]Ф.7.1(ЗФ).1'!I36:J36+'[1]Ф.7.1(ЗФ).2'!I36:J36</f>
        <v>0</v>
      </c>
      <c r="J36" s="134">
        <f>'[1]Ф.7.1(ЗФ).1'!J36:K36+'[1]Ф.7.1(ЗФ).2'!J36:K36</f>
        <v>0</v>
      </c>
      <c r="K36" s="212">
        <f>'[1]Ф.7.1(ЗФ).1'!K36:N36+'[1]Ф.7.1(ЗФ).2'!K36:N36</f>
        <v>0</v>
      </c>
      <c r="L36" s="213"/>
      <c r="M36" s="213"/>
      <c r="N36" s="214"/>
    </row>
    <row r="37" spans="1:14" ht="16.5" thickTop="1" thickBot="1" x14ac:dyDescent="0.3">
      <c r="A37" s="131" t="s">
        <v>96</v>
      </c>
      <c r="B37" s="139">
        <v>4200</v>
      </c>
      <c r="C37" s="131">
        <v>130</v>
      </c>
      <c r="D37" s="133">
        <f>'[1]Ф.7.1(ЗФ).1'!D37+'[1]Ф.7.1(ЗФ).2'!D37</f>
        <v>0</v>
      </c>
      <c r="E37" s="133">
        <f>'[1]Ф.7.1(ЗФ).1'!E37+'[1]Ф.7.1(ЗФ).2'!E37</f>
        <v>0</v>
      </c>
      <c r="F37" s="133">
        <f>'[1]Ф.7.1(ЗФ).1'!F37+'[1]Ф.7.1(ЗФ).2'!F37</f>
        <v>0</v>
      </c>
      <c r="G37" s="210">
        <f>'[1]Ф.7.1(ЗФ).1'!G37:H37+'[1]Ф.7.1(ЗФ).2'!G37:H37</f>
        <v>0</v>
      </c>
      <c r="H37" s="211"/>
      <c r="I37" s="134">
        <f>'[1]Ф.7.1(ЗФ).1'!I37:J37+'[1]Ф.7.1(ЗФ).2'!I37:J37</f>
        <v>0</v>
      </c>
      <c r="J37" s="134">
        <f>'[1]Ф.7.1(ЗФ).1'!J37:K37+'[1]Ф.7.1(ЗФ).2'!J37:K37</f>
        <v>0</v>
      </c>
      <c r="K37" s="212">
        <f>'[1]Ф.7.1(ЗФ).1'!K37:N37+'[1]Ф.7.1(ЗФ).2'!K37:N37</f>
        <v>0</v>
      </c>
      <c r="L37" s="213"/>
      <c r="M37" s="213"/>
      <c r="N37" s="214"/>
    </row>
    <row r="38" spans="1:14" ht="16.5" thickTop="1" thickBot="1" x14ac:dyDescent="0.3">
      <c r="A38" s="133" t="s">
        <v>97</v>
      </c>
      <c r="B38" s="133">
        <v>4210</v>
      </c>
      <c r="C38" s="130">
        <v>140</v>
      </c>
      <c r="D38" s="133">
        <f>'[1]Ф.7.1(ЗФ).1'!D38+'[1]Ф.7.1(ЗФ).2'!D38</f>
        <v>0</v>
      </c>
      <c r="E38" s="133">
        <f>'[1]Ф.7.1(ЗФ).1'!E38+'[1]Ф.7.1(ЗФ).2'!E38</f>
        <v>0</v>
      </c>
      <c r="F38" s="133">
        <f>'[1]Ф.7.1(ЗФ).1'!F38+'[1]Ф.7.1(ЗФ).2'!F38</f>
        <v>0</v>
      </c>
      <c r="G38" s="212">
        <f>'[1]Ф.7.1(ЗФ).1'!G38:H38+'[1]Ф.7.1(ЗФ).2'!G38:H38</f>
        <v>0</v>
      </c>
      <c r="H38" s="214"/>
      <c r="I38" s="134">
        <f>'[1]Ф.7.1(ЗФ).1'!I38:J38+'[1]Ф.7.1(ЗФ).2'!I38:J38</f>
        <v>0</v>
      </c>
      <c r="J38" s="134">
        <f>'[1]Ф.7.1(ЗФ).1'!J38:K38+'[1]Ф.7.1(ЗФ).2'!J38:K38</f>
        <v>0</v>
      </c>
      <c r="K38" s="212">
        <f>'[1]Ф.7.1(ЗФ).1'!K38:N38+'[1]Ф.7.1(ЗФ).2'!K38:N38</f>
        <v>0</v>
      </c>
      <c r="L38" s="213"/>
      <c r="M38" s="213"/>
      <c r="N38" s="214"/>
    </row>
    <row r="39" spans="1:14" ht="16.5" thickTop="1" thickBot="1" x14ac:dyDescent="0.3">
      <c r="A39" s="141" t="s">
        <v>97</v>
      </c>
      <c r="B39" s="142">
        <v>4210</v>
      </c>
      <c r="C39" s="142">
        <v>140</v>
      </c>
      <c r="D39" s="143" t="str">
        <f>IF((SUM('[1]Ф.7.1(ЗФ).1'!D39)+SUM('[1]Ф.7.1(ЗФ).2'!D39))&gt;0,SUM('[1]Ф.7.1(ЗФ).1'!D39)+SUM('[1]Ф.7.1(ЗФ).2'!D39),"-")</f>
        <v>-</v>
      </c>
      <c r="E39" s="215" t="str">
        <f>IF((SUM('[1]Ф.7.1(ЗФ).1'!E39:F39)+SUM('[1]Ф.7.1(ЗФ).2'!E39:F39))&gt;0,SUM('[1]Ф.7.1(ЗФ).1'!E39:F39)+SUM('[1]Ф.7.1(ЗФ).2'!E39:F39),"-")</f>
        <v>-</v>
      </c>
      <c r="F39" s="216"/>
      <c r="G39" s="217" t="e">
        <f>'[1]Ф.7.1(ЗФ).1'!G39:H39+'[1]Ф.7.1(ЗФ).2'!G39:H39</f>
        <v>#VALUE!</v>
      </c>
      <c r="H39" s="218"/>
      <c r="I39" s="215" t="str">
        <f>IF((SUM('[1]Ф.7.1(ЗФ).1'!I39:J39)+SUM('[1]Ф.7.1(ЗФ).2'!I39:J39))&gt;0,SUM('[1]Ф.7.1(ЗФ).1'!I39:J39)+SUM('[1]Ф.7.1(ЗФ).2'!I39:J39),"-")</f>
        <v>-</v>
      </c>
      <c r="J39" s="216"/>
      <c r="K39" s="215" t="str">
        <f>IF((SUM('[1]Ф.7.1(ЗФ).1'!K39:L39)+SUM('[1]Ф.7.1(ЗФ).2'!K39:L39))&gt;0,SUM('[1]Ф.7.1(ЗФ).1'!K39:L39)+SUM('[1]Ф.7.1(ЗФ).2'!K39:L39),"-")</f>
        <v>-</v>
      </c>
      <c r="L39" s="216"/>
      <c r="M39" s="219" t="s">
        <v>26</v>
      </c>
      <c r="N39" s="220"/>
    </row>
    <row r="40" spans="1:14" ht="15.75" thickTop="1" x14ac:dyDescent="0.25">
      <c r="A40" s="208" t="s">
        <v>153</v>
      </c>
      <c r="B40" s="208"/>
      <c r="C40" s="208"/>
      <c r="D40" s="208"/>
      <c r="E40" s="144"/>
      <c r="F40" s="144"/>
      <c r="G40" s="144"/>
      <c r="H40" s="144"/>
      <c r="I40" s="144"/>
      <c r="J40" s="144"/>
      <c r="K40" s="144"/>
      <c r="L40" s="144"/>
      <c r="M40" s="144"/>
      <c r="N40" s="144"/>
    </row>
    <row r="41" spans="1:14" x14ac:dyDescent="0.25">
      <c r="A41" s="144"/>
      <c r="B41" s="145" t="str">
        <f>[1]ЗАПОЛНИТЬ!F30</f>
        <v xml:space="preserve">Керівник </v>
      </c>
      <c r="C41" s="145"/>
      <c r="D41" s="145"/>
      <c r="E41" s="145"/>
      <c r="F41" s="145"/>
      <c r="G41" s="209"/>
      <c r="H41" s="209"/>
      <c r="I41" s="144"/>
      <c r="J41" s="147" t="str">
        <f>[1]ЗАПОЛНИТЬ!F26</f>
        <v>Онуфер О.В.</v>
      </c>
      <c r="K41" s="147"/>
      <c r="L41" s="147"/>
      <c r="M41" s="147"/>
      <c r="N41" s="147"/>
    </row>
    <row r="42" spans="1:14" x14ac:dyDescent="0.25">
      <c r="A42" s="144"/>
      <c r="B42" s="145"/>
      <c r="C42" s="145"/>
      <c r="D42" s="145"/>
      <c r="E42" s="145"/>
      <c r="F42" s="145"/>
      <c r="G42" s="207" t="s">
        <v>102</v>
      </c>
      <c r="H42" s="207"/>
      <c r="I42" s="144"/>
      <c r="J42" s="167" t="s">
        <v>103</v>
      </c>
      <c r="K42" s="167"/>
      <c r="L42" s="167"/>
      <c r="M42" s="167"/>
      <c r="N42" s="167"/>
    </row>
    <row r="43" spans="1:14" x14ac:dyDescent="0.25">
      <c r="A43" s="118" t="str">
        <f>[1]ЗАПОЛНИТЬ!C19</f>
        <v>"16" жовтня 2019 року</v>
      </c>
      <c r="B43" s="145" t="str">
        <f>[1]ЗАПОЛНИТЬ!F31</f>
        <v>Головний бухгалтер</v>
      </c>
      <c r="C43" s="145"/>
      <c r="D43" s="145"/>
      <c r="E43" s="145"/>
      <c r="F43" s="145"/>
      <c r="G43" s="209"/>
      <c r="H43" s="209"/>
      <c r="I43" s="144"/>
      <c r="J43" s="147" t="str">
        <f>[1]ЗАПОЛНИТЬ!F28</f>
        <v>Пальчикевич І.З.</v>
      </c>
      <c r="K43" s="147"/>
      <c r="L43" s="147"/>
      <c r="M43" s="147"/>
      <c r="N43" s="147"/>
    </row>
    <row r="44" spans="1:14" x14ac:dyDescent="0.25">
      <c r="A44" s="144"/>
      <c r="B44" s="118"/>
      <c r="C44" s="118"/>
      <c r="D44" s="118"/>
      <c r="E44" s="118"/>
      <c r="F44" s="118"/>
      <c r="G44" s="207" t="s">
        <v>102</v>
      </c>
      <c r="H44" s="207"/>
      <c r="I44" s="144"/>
      <c r="J44" s="167" t="s">
        <v>103</v>
      </c>
      <c r="K44" s="167"/>
      <c r="L44" s="167"/>
      <c r="M44" s="167"/>
      <c r="N44" s="167"/>
    </row>
    <row r="45" spans="1:14" x14ac:dyDescent="0.25">
      <c r="A45" s="120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</row>
    <row r="46" spans="1:14" x14ac:dyDescent="0.25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</row>
    <row r="47" spans="1:14" x14ac:dyDescent="0.25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</row>
    <row r="48" spans="1:14" x14ac:dyDescent="0.25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</row>
    <row r="49" spans="1:14" x14ac:dyDescent="0.25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</row>
    <row r="50" spans="1:14" x14ac:dyDescent="0.25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</row>
    <row r="51" spans="1:14" x14ac:dyDescent="0.25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</row>
    <row r="52" spans="1:14" x14ac:dyDescent="0.25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</row>
    <row r="53" spans="1:14" x14ac:dyDescent="0.25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</row>
    <row r="54" spans="1:14" x14ac:dyDescent="0.25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</row>
    <row r="55" spans="1:14" x14ac:dyDescent="0.25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</row>
    <row r="56" spans="1:14" x14ac:dyDescent="0.25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</row>
    <row r="57" spans="1:14" x14ac:dyDescent="0.25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</row>
    <row r="58" spans="1:14" x14ac:dyDescent="0.25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</row>
    <row r="59" spans="1:14" x14ac:dyDescent="0.25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</row>
    <row r="60" spans="1:14" x14ac:dyDescent="0.25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</row>
    <row r="61" spans="1:14" x14ac:dyDescent="0.25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</row>
    <row r="62" spans="1:14" x14ac:dyDescent="0.25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</row>
    <row r="63" spans="1:14" x14ac:dyDescent="0.25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</row>
    <row r="64" spans="1:14" x14ac:dyDescent="0.25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</row>
    <row r="65" spans="1:14" x14ac:dyDescent="0.25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</row>
    <row r="66" spans="1:14" x14ac:dyDescent="0.25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</row>
    <row r="67" spans="1:14" x14ac:dyDescent="0.25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</row>
    <row r="68" spans="1:14" x14ac:dyDescent="0.2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</row>
    <row r="69" spans="1:14" x14ac:dyDescent="0.25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</row>
    <row r="70" spans="1:14" x14ac:dyDescent="0.25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</row>
    <row r="71" spans="1:14" x14ac:dyDescent="0.25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</row>
    <row r="72" spans="1:14" x14ac:dyDescent="0.25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</row>
    <row r="73" spans="1:14" x14ac:dyDescent="0.25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</row>
    <row r="74" spans="1:14" x14ac:dyDescent="0.25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</row>
    <row r="75" spans="1:14" x14ac:dyDescent="0.25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</row>
    <row r="76" spans="1:14" x14ac:dyDescent="0.25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</row>
    <row r="77" spans="1:14" x14ac:dyDescent="0.25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</row>
    <row r="78" spans="1:14" x14ac:dyDescent="0.25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</row>
    <row r="79" spans="1:14" x14ac:dyDescent="0.25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</row>
    <row r="80" spans="1:14" x14ac:dyDescent="0.25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</row>
    <row r="81" spans="1:14" x14ac:dyDescent="0.25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</row>
    <row r="82" spans="1:14" x14ac:dyDescent="0.25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</row>
    <row r="83" spans="1:14" x14ac:dyDescent="0.25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</row>
    <row r="84" spans="1:14" x14ac:dyDescent="0.25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</row>
    <row r="85" spans="1:14" x14ac:dyDescent="0.25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</row>
    <row r="86" spans="1:14" x14ac:dyDescent="0.25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</row>
    <row r="87" spans="1:14" x14ac:dyDescent="0.25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</row>
    <row r="88" spans="1:14" x14ac:dyDescent="0.25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</row>
    <row r="89" spans="1:14" x14ac:dyDescent="0.25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</row>
    <row r="90" spans="1:14" x14ac:dyDescent="0.25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</row>
    <row r="91" spans="1:14" x14ac:dyDescent="0.25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</row>
    <row r="92" spans="1:14" x14ac:dyDescent="0.25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</row>
    <row r="93" spans="1:14" x14ac:dyDescent="0.25">
      <c r="A93" s="144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</row>
    <row r="94" spans="1:14" x14ac:dyDescent="0.25">
      <c r="A94" s="144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</row>
    <row r="95" spans="1:14" x14ac:dyDescent="0.25">
      <c r="A95" s="144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</row>
    <row r="96" spans="1:14" x14ac:dyDescent="0.25">
      <c r="A96" s="144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</row>
    <row r="97" spans="1:14" x14ac:dyDescent="0.25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</row>
    <row r="98" spans="1:14" x14ac:dyDescent="0.25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</row>
    <row r="99" spans="1:14" x14ac:dyDescent="0.25">
      <c r="A99" s="144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</row>
    <row r="100" spans="1:14" x14ac:dyDescent="0.25">
      <c r="A100" s="144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</row>
    <row r="101" spans="1:14" x14ac:dyDescent="0.25">
      <c r="A101" s="144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</row>
    <row r="102" spans="1:14" x14ac:dyDescent="0.25">
      <c r="A102" s="144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</row>
    <row r="103" spans="1:14" x14ac:dyDescent="0.25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</row>
  </sheetData>
  <mergeCells count="77">
    <mergeCell ref="H1:N3"/>
    <mergeCell ref="A4:N4"/>
    <mergeCell ref="A5:D5"/>
    <mergeCell ref="A6:N6"/>
    <mergeCell ref="B9:I9"/>
    <mergeCell ref="J9:M9"/>
    <mergeCell ref="B10:I10"/>
    <mergeCell ref="J10:M10"/>
    <mergeCell ref="B11:I11"/>
    <mergeCell ref="J11:M11"/>
    <mergeCell ref="A12:D12"/>
    <mergeCell ref="F12:N12"/>
    <mergeCell ref="A13:D13"/>
    <mergeCell ref="F13:L13"/>
    <mergeCell ref="A14:D14"/>
    <mergeCell ref="F14:L14"/>
    <mergeCell ref="A15:D15"/>
    <mergeCell ref="F15:L15"/>
    <mergeCell ref="A18:L18"/>
    <mergeCell ref="A19:A23"/>
    <mergeCell ref="B19:B23"/>
    <mergeCell ref="C19:C23"/>
    <mergeCell ref="D19:F19"/>
    <mergeCell ref="G19:J19"/>
    <mergeCell ref="K19:N23"/>
    <mergeCell ref="D20:D23"/>
    <mergeCell ref="E20:F21"/>
    <mergeCell ref="G20:H23"/>
    <mergeCell ref="G27:H27"/>
    <mergeCell ref="K27:N27"/>
    <mergeCell ref="I20:J21"/>
    <mergeCell ref="E22:E23"/>
    <mergeCell ref="F22:F23"/>
    <mergeCell ref="I22:I23"/>
    <mergeCell ref="J22:J23"/>
    <mergeCell ref="G24:H24"/>
    <mergeCell ref="K24:N24"/>
    <mergeCell ref="G25:H25"/>
    <mergeCell ref="K25:N25"/>
    <mergeCell ref="G26:H26"/>
    <mergeCell ref="K26:N26"/>
    <mergeCell ref="G28:H28"/>
    <mergeCell ref="K28:N28"/>
    <mergeCell ref="G29:H29"/>
    <mergeCell ref="K29:N29"/>
    <mergeCell ref="G30:H30"/>
    <mergeCell ref="K30:N30"/>
    <mergeCell ref="G31:H31"/>
    <mergeCell ref="K31:N31"/>
    <mergeCell ref="G32:H32"/>
    <mergeCell ref="K32:N32"/>
    <mergeCell ref="G33:H33"/>
    <mergeCell ref="K33:N33"/>
    <mergeCell ref="G34:H34"/>
    <mergeCell ref="K34:N34"/>
    <mergeCell ref="G35:H35"/>
    <mergeCell ref="K35:N35"/>
    <mergeCell ref="G36:H36"/>
    <mergeCell ref="K36:N36"/>
    <mergeCell ref="G37:H37"/>
    <mergeCell ref="K37:N37"/>
    <mergeCell ref="G38:H38"/>
    <mergeCell ref="K38:N38"/>
    <mergeCell ref="E39:F39"/>
    <mergeCell ref="G39:H39"/>
    <mergeCell ref="I39:J39"/>
    <mergeCell ref="K39:L39"/>
    <mergeCell ref="M39:N39"/>
    <mergeCell ref="G44:H44"/>
    <mergeCell ref="J44:N44"/>
    <mergeCell ref="A40:D40"/>
    <mergeCell ref="G41:H41"/>
    <mergeCell ref="J41:N41"/>
    <mergeCell ref="G42:H42"/>
    <mergeCell ref="J42:N42"/>
    <mergeCell ref="G43:H43"/>
    <mergeCell ref="J43:N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ф-2 звед.</vt:lpstr>
      <vt:lpstr>ф-4.1 звед.</vt:lpstr>
      <vt:lpstr>ф-4.3 звед.</vt:lpstr>
      <vt:lpstr>ф-7.1 звед.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Olesya</dc:creator>
  <cp:lastModifiedBy>Olesya</cp:lastModifiedBy>
  <dcterms:created xsi:type="dcterms:W3CDTF">2019-10-18T12:28:52Z</dcterms:created>
  <dcterms:modified xsi:type="dcterms:W3CDTF">2019-10-18T13:21:12Z</dcterms:modified>
</cp:coreProperties>
</file>