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18" activeTab="18"/>
  </bookViews>
  <sheets>
    <sheet name="Бряник-Корабльова С.В." sheetId="1" r:id="rId1"/>
    <sheet name="Гордієвська Н.В." sheetId="2" r:id="rId2"/>
    <sheet name="Івченко В.О." sheetId="3" r:id="rId3"/>
    <sheet name="Постоєва О.М." sheetId="4" r:id="rId4"/>
    <sheet name="Новожилова Є.О." sheetId="5" r:id="rId5"/>
    <sheet name="Антоненко Л.М." sheetId="6" r:id="rId6"/>
    <sheet name="Лисенко Т.Г." sheetId="7" r:id="rId7"/>
    <sheet name="Федоренко Н.О." sheetId="8" r:id="rId8"/>
    <sheet name="Любченко О.П." sheetId="9" r:id="rId9"/>
    <sheet name="Савчук Л.В." sheetId="10" r:id="rId10"/>
    <sheet name="Ачкеєва О.М." sheetId="11" r:id="rId11"/>
    <sheet name="Федорченко Л.І." sheetId="12" r:id="rId12"/>
    <sheet name="Соляник Ю.А." sheetId="13" r:id="rId13"/>
    <sheet name="Івкова Ю.О." sheetId="14" r:id="rId14"/>
    <sheet name="Мілько С.А." sheetId="15" r:id="rId15"/>
    <sheet name="Сегеда В.С." sheetId="16" r:id="rId16"/>
    <sheet name="Кухта Т.І." sheetId="17" r:id="rId17"/>
    <sheet name="Сегеда Т.М." sheetId="18" r:id="rId18"/>
    <sheet name="Хохлова О.В." sheetId="19" r:id="rId19"/>
    <sheet name="Саржевська Ю.В." sheetId="20" r:id="rId20"/>
    <sheet name="Гутковська Г.О." sheetId="21" r:id="rId21"/>
    <sheet name="Саржевська О.С." sheetId="22" r:id="rId22"/>
  </sheets>
  <externalReferences>
    <externalReference r:id="rId23"/>
  </externalReferences>
  <calcPr calcId="144525"/>
</workbook>
</file>

<file path=xl/calcChain.xml><?xml version="1.0" encoding="utf-8"?>
<calcChain xmlns="http://schemas.openxmlformats.org/spreadsheetml/2006/main">
  <c r="F226" i="1" l="1"/>
  <c r="E226" i="1"/>
  <c r="F221" i="1"/>
  <c r="E221" i="1"/>
  <c r="F13" i="22"/>
  <c r="F51" i="6"/>
  <c r="E51" i="6"/>
  <c r="F20" i="19"/>
  <c r="E20" i="19"/>
  <c r="F14" i="19"/>
  <c r="F31" i="14"/>
  <c r="F100" i="8"/>
  <c r="E100" i="8"/>
  <c r="F55" i="12"/>
  <c r="E55" i="12"/>
  <c r="F31" i="7"/>
  <c r="E31" i="7"/>
  <c r="F62" i="10"/>
  <c r="E62" i="10"/>
  <c r="E218" i="1"/>
  <c r="F218" i="1"/>
  <c r="E207" i="1"/>
  <c r="F207" i="1"/>
  <c r="F51" i="10"/>
  <c r="F31" i="12"/>
  <c r="E31" i="12"/>
  <c r="E184" i="1"/>
  <c r="F184" i="1"/>
  <c r="F29" i="14" l="1"/>
  <c r="E29" i="14"/>
  <c r="F16" i="6"/>
  <c r="F175" i="1"/>
  <c r="E175" i="1"/>
  <c r="F26" i="12"/>
  <c r="E26" i="12"/>
  <c r="F24" i="2"/>
  <c r="E24" i="2"/>
  <c r="F81" i="8"/>
  <c r="E81" i="8"/>
  <c r="F48" i="10"/>
  <c r="E48" i="10"/>
  <c r="F22" i="18"/>
  <c r="E22" i="18"/>
  <c r="F20" i="3"/>
  <c r="E20" i="3"/>
  <c r="E34" i="15"/>
  <c r="F34" i="15"/>
  <c r="F20" i="14"/>
  <c r="F14" i="13"/>
  <c r="F17" i="13" s="1"/>
  <c r="F14" i="11"/>
  <c r="F40" i="1"/>
  <c r="E40" i="1"/>
  <c r="F34" i="10"/>
  <c r="F14" i="8"/>
  <c r="F14" i="7"/>
  <c r="F18" i="5"/>
  <c r="F16" i="1"/>
  <c r="E23" i="13"/>
  <c r="F23" i="13"/>
  <c r="E33" i="18"/>
  <c r="F17" i="9"/>
  <c r="F33" i="18"/>
  <c r="E23" i="16"/>
  <c r="F23" i="16"/>
</calcChain>
</file>

<file path=xl/comments1.xml><?xml version="1.0" encoding="utf-8"?>
<comments xmlns="http://schemas.openxmlformats.org/spreadsheetml/2006/main">
  <authors>
    <author>Автор</author>
  </authors>
  <commentList>
    <comment ref="D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<sst xmlns="http://schemas.openxmlformats.org/spreadsheetml/2006/main" count="997" uniqueCount="552">
  <si>
    <t>(за їх місцезнаходженням, місцем експлуатації)</t>
  </si>
  <si>
    <t>(відділ, інший структурний підрозділ)</t>
  </si>
  <si>
    <t>(найменування класифікаційної групи)</t>
  </si>
  <si>
    <t>Залишок</t>
  </si>
  <si>
    <t>номер</t>
  </si>
  <si>
    <t>дата</t>
  </si>
  <si>
    <t>Книга обліку запасів</t>
  </si>
  <si>
    <t>господарчі товари і канцелярське приладдя</t>
  </si>
  <si>
    <t>Інвентарна картка або номер в інвентарній книзі</t>
  </si>
  <si>
    <t>Прибуток</t>
  </si>
  <si>
    <t>Вибуття</t>
  </si>
  <si>
    <t>1512/2</t>
  </si>
  <si>
    <t>1812/1</t>
  </si>
  <si>
    <t>Плафони</t>
  </si>
  <si>
    <t>Корзина для сміття</t>
  </si>
  <si>
    <t>Сода кальцинована</t>
  </si>
  <si>
    <t>мило рідке</t>
  </si>
  <si>
    <t>вапно</t>
  </si>
  <si>
    <t>вогнегасник ВП-5</t>
  </si>
  <si>
    <t>багор</t>
  </si>
  <si>
    <t>відро</t>
  </si>
  <si>
    <t>прапор фасадний</t>
  </si>
  <si>
    <t>прапор атласний</t>
  </si>
  <si>
    <t>прапор маленький</t>
  </si>
  <si>
    <t>засіб д/миття посуду</t>
  </si>
  <si>
    <t>Тарілки глибокі</t>
  </si>
  <si>
    <t>Підноси</t>
  </si>
  <si>
    <t>Чашки</t>
  </si>
  <si>
    <t>Тарілки мілкі</t>
  </si>
  <si>
    <t>Сітка волейбольна</t>
  </si>
  <si>
    <t>Ямпільський НВК</t>
  </si>
  <si>
    <t>МВО</t>
  </si>
  <si>
    <t>туалет</t>
  </si>
  <si>
    <t>будівля школи(гараж,котельня,сарай,паркан,асф. Доріжки,погріб)</t>
  </si>
  <si>
    <t xml:space="preserve">Разом </t>
  </si>
  <si>
    <t>Кількість</t>
  </si>
  <si>
    <t>Найменування</t>
  </si>
  <si>
    <t>Номер субрахунку</t>
  </si>
  <si>
    <t>3-х секційний Аметист</t>
  </si>
  <si>
    <t>Deil inshіron Ноутбук</t>
  </si>
  <si>
    <t xml:space="preserve">АСУС Ноутбук </t>
  </si>
  <si>
    <t>піаніно</t>
  </si>
  <si>
    <t>Музичний  центр</t>
  </si>
  <si>
    <t>Магнітофон</t>
  </si>
  <si>
    <t>EPSON  БФП</t>
  </si>
  <si>
    <t>Морозильний ларь</t>
  </si>
  <si>
    <t>Морозильний ларь    gorenie</t>
  </si>
  <si>
    <t>Комплект механпрактикум</t>
  </si>
  <si>
    <t>Ноутбук ASUS</t>
  </si>
  <si>
    <t>Телевізор</t>
  </si>
  <si>
    <t>Спорткомплекс</t>
  </si>
  <si>
    <t>Ворота гандбольні</t>
  </si>
  <si>
    <t>Стійка баскетбольна</t>
  </si>
  <si>
    <t>Турнік 3х рівневий</t>
  </si>
  <si>
    <t>Стіл тенісний (2шт-2015рік вип)</t>
  </si>
  <si>
    <t>Брусся комбіновані</t>
  </si>
  <si>
    <t>Рукохід Л-образний</t>
  </si>
  <si>
    <t>Гіперекстензія</t>
  </si>
  <si>
    <t>Повітряний ходок-твістер</t>
  </si>
  <si>
    <t>Жим сидячи від грудей</t>
  </si>
  <si>
    <t>Гребний тренажер</t>
  </si>
  <si>
    <t>Ричажна тяга</t>
  </si>
  <si>
    <t>Гімнастичний мінікомплекс</t>
  </si>
  <si>
    <t>Брусся д/пресу подвІйного присідання</t>
  </si>
  <si>
    <t>гірка велика</t>
  </si>
  <si>
    <t xml:space="preserve">Гойдалка </t>
  </si>
  <si>
    <t>Пісочниця (середня)</t>
  </si>
  <si>
    <t>лавки з урною</t>
  </si>
  <si>
    <t>лавка</t>
  </si>
  <si>
    <t>Комплект сіток футбольних</t>
  </si>
  <si>
    <t>Козел гімнастичний стрибковий</t>
  </si>
  <si>
    <t>Універсальний привід</t>
  </si>
  <si>
    <t>Електросковорода</t>
  </si>
  <si>
    <t>Холодильник "Ладога"</t>
  </si>
  <si>
    <t>Холодильник "Донбасс"</t>
  </si>
  <si>
    <t>Холодильник "Норд"</t>
  </si>
  <si>
    <t>Генератор</t>
  </si>
  <si>
    <t>Насос  К 20/30 3-4квт.</t>
  </si>
  <si>
    <t>Електроплита з духовкою</t>
  </si>
  <si>
    <t>Плита  4х комфорназ духовкою</t>
  </si>
  <si>
    <t>Навчальний пристрій</t>
  </si>
  <si>
    <t>Дитяче іграшкове обладнання</t>
  </si>
  <si>
    <t>Холодильник    SNAIGE</t>
  </si>
  <si>
    <t>електроточило</t>
  </si>
  <si>
    <t>верстат  комбінований ФПШ-5</t>
  </si>
  <si>
    <t>верстат  ТВ-4</t>
  </si>
  <si>
    <t>верстат токарний по дереву</t>
  </si>
  <si>
    <t>верстат настілно-свердлильний</t>
  </si>
  <si>
    <t>автотренажер</t>
  </si>
  <si>
    <t>верстат ТВ-4</t>
  </si>
  <si>
    <t>водонагрівач</t>
  </si>
  <si>
    <t>насос рециркуляціі гарячоі води</t>
  </si>
  <si>
    <t xml:space="preserve">Машина пральна </t>
  </si>
  <si>
    <t>БФП  Epson</t>
  </si>
  <si>
    <t>Б Ф П  1132</t>
  </si>
  <si>
    <t>Телвізор Електрон</t>
  </si>
  <si>
    <t>Музична апаратура</t>
  </si>
  <si>
    <t>Музичний центр Панасонік</t>
  </si>
  <si>
    <t xml:space="preserve"> ПК Roma PC (учит.)</t>
  </si>
  <si>
    <t xml:space="preserve"> ПК Roma PC (учня.)</t>
  </si>
  <si>
    <t xml:space="preserve"> ПК Roma Delta(учит.)</t>
  </si>
  <si>
    <t xml:space="preserve"> ПК Roma Delta(учня.)  Celeron</t>
  </si>
  <si>
    <t>інтернет-сервер"Roma-Server"Pentium</t>
  </si>
  <si>
    <t>Комп*ютер учителя ПЕНТОН</t>
  </si>
  <si>
    <t>ПК  ПЕНТІУМ</t>
  </si>
  <si>
    <t>Мультимедійний проектор ЕПСОН</t>
  </si>
  <si>
    <t>ТополІ</t>
  </si>
  <si>
    <t>Береза</t>
  </si>
  <si>
    <t>Груша</t>
  </si>
  <si>
    <t>Яблуні</t>
  </si>
  <si>
    <t>Абрикоса</t>
  </si>
  <si>
    <t>Липа</t>
  </si>
  <si>
    <t>Горобина</t>
  </si>
  <si>
    <t>підручники</t>
  </si>
  <si>
    <t>художня література</t>
  </si>
  <si>
    <t>підручники (нові)</t>
  </si>
  <si>
    <t>художня література(нова)</t>
  </si>
  <si>
    <t>програми</t>
  </si>
  <si>
    <t>методична література</t>
  </si>
  <si>
    <t>Комплект книг по бібліі</t>
  </si>
  <si>
    <t>Брошура збірник іноваційних робіт з медіаграмотності</t>
  </si>
  <si>
    <t>книга "програма  д/с"</t>
  </si>
  <si>
    <t>книга  " біблія"</t>
  </si>
  <si>
    <t>книга  " біблія" кон.чит."</t>
  </si>
  <si>
    <t>книга "уроки  виховання  характеру"</t>
  </si>
  <si>
    <t>книга "розмалюй біблію"</t>
  </si>
  <si>
    <t>Всього</t>
  </si>
  <si>
    <t>підручники        3110</t>
  </si>
  <si>
    <t>посібник-практикум "я досліджую світ"</t>
  </si>
  <si>
    <t>методичний посібник</t>
  </si>
  <si>
    <t>програма ЖНДАГ</t>
  </si>
  <si>
    <t>посібник д/вчителя</t>
  </si>
  <si>
    <t>посібник  ,,успішні практики,,</t>
  </si>
  <si>
    <t>практикум д/учнів</t>
  </si>
  <si>
    <t>Разом</t>
  </si>
  <si>
    <t>Печатка кругла</t>
  </si>
  <si>
    <t>Штамп кутовий</t>
  </si>
  <si>
    <t>Зварювальний апарат</t>
  </si>
  <si>
    <t>Паяльник</t>
  </si>
  <si>
    <t>Точило</t>
  </si>
  <si>
    <t>Ножовка по дереву</t>
  </si>
  <si>
    <t>Тісса</t>
  </si>
  <si>
    <t>Електроточило</t>
  </si>
  <si>
    <t>Пласкогубці</t>
  </si>
  <si>
    <t>Електросвердлилка</t>
  </si>
  <si>
    <t>Ключ №3</t>
  </si>
  <si>
    <t>К люч розводний</t>
  </si>
  <si>
    <t>Набір викруток</t>
  </si>
  <si>
    <t>Гардини</t>
  </si>
  <si>
    <t>стійки на 12 полиць д/книг</t>
  </si>
  <si>
    <t>подовжувач</t>
  </si>
  <si>
    <t>метроном</t>
  </si>
  <si>
    <t>1113</t>
  </si>
  <si>
    <t>модульний органайзер з магнітно-маркерню дошкою</t>
  </si>
  <si>
    <t>мат складний</t>
  </si>
  <si>
    <t>крісло-мішок</t>
  </si>
  <si>
    <t>Підставка для квітів</t>
  </si>
  <si>
    <t>Ламінатор</t>
  </si>
  <si>
    <t>набір дидактичного матер.д/вчителя ,,говоруша,,</t>
  </si>
  <si>
    <t>дитячий балансир лабіринт ,,равлик,,</t>
  </si>
  <si>
    <t>Кастрюлі різні</t>
  </si>
  <si>
    <t>дошка кухонна</t>
  </si>
  <si>
    <t>ваги</t>
  </si>
  <si>
    <t>столи д/обробки продуктів</t>
  </si>
  <si>
    <t>Судки</t>
  </si>
  <si>
    <t>столи з гігієнічним покриттям</t>
  </si>
  <si>
    <t>сокира</t>
  </si>
  <si>
    <t>Кастрюлі 40л</t>
  </si>
  <si>
    <t>Кастрюлі 20л</t>
  </si>
  <si>
    <t>Котел д/тіста</t>
  </si>
  <si>
    <t>шахмати</t>
  </si>
  <si>
    <t>козел гімнастичний</t>
  </si>
  <si>
    <t>Канат для лазання</t>
  </si>
  <si>
    <t>лавки гімнастичні</t>
  </si>
  <si>
    <t>стінка гімнастична</t>
  </si>
  <si>
    <t>кільце гімнастичне</t>
  </si>
  <si>
    <t>драбина гімнастична</t>
  </si>
  <si>
    <t>Кінь гімнастичний</t>
  </si>
  <si>
    <t>Спальні мішки</t>
  </si>
  <si>
    <t>Намет туристичний</t>
  </si>
  <si>
    <t>місток гімнастичний</t>
  </si>
  <si>
    <t>системи альпініст</t>
  </si>
  <si>
    <t>Модель внутрішнього  згорання</t>
  </si>
  <si>
    <t>Розріз паровоі  машини</t>
  </si>
  <si>
    <t>Гальванометри</t>
  </si>
  <si>
    <t>прес гідравличний</t>
  </si>
  <si>
    <t>Прилад поліризаціі світла</t>
  </si>
  <si>
    <t>Вольтметри шкільні</t>
  </si>
  <si>
    <t>Різноваги</t>
  </si>
  <si>
    <t>Модель електричного дзвінка</t>
  </si>
  <si>
    <t>Міліамперметр</t>
  </si>
  <si>
    <t>Динамометр демонстраційний</t>
  </si>
  <si>
    <t>Динамомашина</t>
  </si>
  <si>
    <t>Модель електроскопа.</t>
  </si>
  <si>
    <t>Насос Комовського</t>
  </si>
  <si>
    <t>Тахометр шкільний</t>
  </si>
  <si>
    <t>Прилад фоторелє</t>
  </si>
  <si>
    <t>Установка УД-1</t>
  </si>
  <si>
    <t>Фотовспалах</t>
  </si>
  <si>
    <t>Машина постійного струму</t>
  </si>
  <si>
    <t>Водяна турбіна</t>
  </si>
  <si>
    <t>Діаскоп</t>
  </si>
  <si>
    <t>Прилад У-57</t>
  </si>
  <si>
    <t>Прилад визнання ваги повітря</t>
  </si>
  <si>
    <t>електрометр</t>
  </si>
  <si>
    <t>екран ЕТ</t>
  </si>
  <si>
    <t>Калориметр демонстраційний</t>
  </si>
  <si>
    <t>Спектроскоп</t>
  </si>
  <si>
    <t>Випрямляч універсальний</t>
  </si>
  <si>
    <t>Камертон</t>
  </si>
  <si>
    <t>Мікроскоп шкільний</t>
  </si>
  <si>
    <t>Магнітна електрична машина</t>
  </si>
  <si>
    <t>Лінзи наливні</t>
  </si>
  <si>
    <t>Вольтметр</t>
  </si>
  <si>
    <t>Модель паровоі машини</t>
  </si>
  <si>
    <t>Трансформатор</t>
  </si>
  <si>
    <t>Амперметр демонстраційний</t>
  </si>
  <si>
    <t xml:space="preserve">Амперметр  </t>
  </si>
  <si>
    <t>Конструктор телеграфний</t>
  </si>
  <si>
    <t>Регулятор напруги</t>
  </si>
  <si>
    <t>Ометр М-57</t>
  </si>
  <si>
    <t>Комплект електричний</t>
  </si>
  <si>
    <t>Глобус луни</t>
  </si>
  <si>
    <t>Осцилограф</t>
  </si>
  <si>
    <t xml:space="preserve">випрямляч </t>
  </si>
  <si>
    <t>Епідоскоп</t>
  </si>
  <si>
    <t>електророзприділювальний щит</t>
  </si>
  <si>
    <t>Манометр</t>
  </si>
  <si>
    <t>Реостат трансформаторний</t>
  </si>
  <si>
    <t>Баня комбінована</t>
  </si>
  <si>
    <t>Апарат ФОС-67</t>
  </si>
  <si>
    <t>пристрій  д/зашторювання  вікон</t>
  </si>
  <si>
    <t>Стабілізатор</t>
  </si>
  <si>
    <t>Діапроектор "Лектор"</t>
  </si>
  <si>
    <t>магазин Р 32</t>
  </si>
  <si>
    <t>тарілка вакуумна</t>
  </si>
  <si>
    <t>машина електрична</t>
  </si>
  <si>
    <t>барометр анерод</t>
  </si>
  <si>
    <t>мановакууметр</t>
  </si>
  <si>
    <t>куля невагомості</t>
  </si>
  <si>
    <t>модель молекуляр будівлі магніта</t>
  </si>
  <si>
    <t>електрометр зприставкою</t>
  </si>
  <si>
    <t>гальванометр демонстраційний</t>
  </si>
  <si>
    <t>панель лампова</t>
  </si>
  <si>
    <t>штатив</t>
  </si>
  <si>
    <t>модель паровоі турбіни</t>
  </si>
  <si>
    <t>набір по фізиці</t>
  </si>
  <si>
    <t>Антена</t>
  </si>
  <si>
    <t>стенд -добовий наряд роти</t>
  </si>
  <si>
    <t>стенд -ЗСУ на сучасному етапі</t>
  </si>
  <si>
    <t>Підставка під квіти</t>
  </si>
  <si>
    <t>стіл 1 тумбовий</t>
  </si>
  <si>
    <t>стіл учня</t>
  </si>
  <si>
    <t>стільці учнівські</t>
  </si>
  <si>
    <t>картаУкраіни адміністративна</t>
  </si>
  <si>
    <t>карта Украіни клімат</t>
  </si>
  <si>
    <t>карта Украіни фізична</t>
  </si>
  <si>
    <t>карта Украіни економічна</t>
  </si>
  <si>
    <t>карта Украіни топографічна</t>
  </si>
  <si>
    <t>карта Украіни півкуль</t>
  </si>
  <si>
    <t>Обігрівач"Сатурн"</t>
  </si>
  <si>
    <t>Відро оцинковане</t>
  </si>
  <si>
    <t>Кастрюля емалірована</t>
  </si>
  <si>
    <t>Чайник емалірований</t>
  </si>
  <si>
    <t>ДВД</t>
  </si>
  <si>
    <t>відро емаліроване</t>
  </si>
  <si>
    <t>стілець дитячий</t>
  </si>
  <si>
    <t>шафа д/іграшок</t>
  </si>
  <si>
    <t>шафа д/дитячого  одягу</t>
  </si>
  <si>
    <t>килимові доріжки</t>
  </si>
  <si>
    <t>килим</t>
  </si>
  <si>
    <t>Стіл демонстраційний</t>
  </si>
  <si>
    <t>Шафа для наглядних посібників</t>
  </si>
  <si>
    <t>шафа витяжна</t>
  </si>
  <si>
    <t>шафа книжна</t>
  </si>
  <si>
    <t>шафа д/платтів</t>
  </si>
  <si>
    <t>Столи шкільні</t>
  </si>
  <si>
    <t>Тумбочки</t>
  </si>
  <si>
    <t>Шкільний комплект</t>
  </si>
  <si>
    <t>стіл з гігієничним покриттям</t>
  </si>
  <si>
    <t>Стіл 2х тумбовий</t>
  </si>
  <si>
    <t>Стіл 1 тумбовий</t>
  </si>
  <si>
    <t>Стіл д/ обіду</t>
  </si>
  <si>
    <t>Стіл розкладний білий</t>
  </si>
  <si>
    <t>Стіл журнальний</t>
  </si>
  <si>
    <t>Вішалки групові</t>
  </si>
  <si>
    <t>дошка класна</t>
  </si>
  <si>
    <t>Сейф</t>
  </si>
  <si>
    <t>електронасос</t>
  </si>
  <si>
    <t>Крісло театральне</t>
  </si>
  <si>
    <t>Буфет</t>
  </si>
  <si>
    <t>Ванна мийка</t>
  </si>
  <si>
    <t>Рукомийник</t>
  </si>
  <si>
    <t>Телефони</t>
  </si>
  <si>
    <t>Стілажі</t>
  </si>
  <si>
    <t>електротитан</t>
  </si>
  <si>
    <t>електроплита</t>
  </si>
  <si>
    <t>Люстра</t>
  </si>
  <si>
    <t>Столи учнів молодших класів</t>
  </si>
  <si>
    <t>вогнегасники</t>
  </si>
  <si>
    <t>Стенд пожежний</t>
  </si>
  <si>
    <t>Лом</t>
  </si>
  <si>
    <t>Багор</t>
  </si>
  <si>
    <t>стіл учнівський</t>
  </si>
  <si>
    <t>годинники</t>
  </si>
  <si>
    <t>Карнизи</t>
  </si>
  <si>
    <t xml:space="preserve">Вішалки  </t>
  </si>
  <si>
    <t>праска</t>
  </si>
  <si>
    <t>Світильники</t>
  </si>
  <si>
    <t>візок</t>
  </si>
  <si>
    <t>драбина</t>
  </si>
  <si>
    <t>Вивіска</t>
  </si>
  <si>
    <t>програвач</t>
  </si>
  <si>
    <t>Столи для столовоі</t>
  </si>
  <si>
    <t>пилосмог</t>
  </si>
  <si>
    <t>Столи дитячі</t>
  </si>
  <si>
    <t>стільці дитячі</t>
  </si>
  <si>
    <t>Гладильна дошка</t>
  </si>
  <si>
    <t>Парти учнівські</t>
  </si>
  <si>
    <t>Дзеркало</t>
  </si>
  <si>
    <t>Вішалки для рушників</t>
  </si>
  <si>
    <t>шафа  д/одягу</t>
  </si>
  <si>
    <t>Шафа для іграшок</t>
  </si>
  <si>
    <t>ліжко  2х ярусне</t>
  </si>
  <si>
    <t>Кастрюля алюмінева 10л</t>
  </si>
  <si>
    <t>Касрюля алюмінева 6л</t>
  </si>
  <si>
    <t>Сковорідка алюмінева</t>
  </si>
  <si>
    <t>Чайник емалірований 3,5л</t>
  </si>
  <si>
    <t>Світильник ЖПУ</t>
  </si>
  <si>
    <t>Автоттансформатор</t>
  </si>
  <si>
    <t>світильник</t>
  </si>
  <si>
    <t>радіатор стальний</t>
  </si>
  <si>
    <t xml:space="preserve">коса бензин </t>
  </si>
  <si>
    <t>Порт 'єри</t>
  </si>
  <si>
    <t xml:space="preserve">Штори </t>
  </si>
  <si>
    <t>насос Pedrollо</t>
  </si>
  <si>
    <t>бак сміттєвий</t>
  </si>
  <si>
    <t>бензопила</t>
  </si>
  <si>
    <t>жалюзі</t>
  </si>
  <si>
    <t>стіл учителя або 2стола учня</t>
  </si>
  <si>
    <t>стілець учня</t>
  </si>
  <si>
    <t>стінка Ясень</t>
  </si>
  <si>
    <t>стіл 2х тумбовий</t>
  </si>
  <si>
    <t>шафи книжні</t>
  </si>
  <si>
    <t>комплект шкільний</t>
  </si>
  <si>
    <t>стіл робочий</t>
  </si>
  <si>
    <t>крісло театральне</t>
  </si>
  <si>
    <t>стілець крісло чорне</t>
  </si>
  <si>
    <t>лінія прилавків</t>
  </si>
  <si>
    <t>кафедра</t>
  </si>
  <si>
    <t>шафа</t>
  </si>
  <si>
    <t>столи парти</t>
  </si>
  <si>
    <t>шафа 4-5 містна</t>
  </si>
  <si>
    <t>ел. жаровня</t>
  </si>
  <si>
    <t>вітрина наглядних посібників</t>
  </si>
  <si>
    <t>стіл учнівський 2х містний</t>
  </si>
  <si>
    <t>стілець Т подібний</t>
  </si>
  <si>
    <t>дошка шкільна 3х створчата</t>
  </si>
  <si>
    <t>стіл письмовий 1дверний з3ма шухлядами</t>
  </si>
  <si>
    <t>стілець  ІСО чорний</t>
  </si>
  <si>
    <t>відро д/пожарного щита</t>
  </si>
  <si>
    <t>стелажі 1 сторонні</t>
  </si>
  <si>
    <t>верстаки комбіновані</t>
  </si>
  <si>
    <t>Верстаки слюсарні</t>
  </si>
  <si>
    <t>Тиски</t>
  </si>
  <si>
    <t>Мікрометр</t>
  </si>
  <si>
    <t>електролобзик</t>
  </si>
  <si>
    <t>Верстаки столярні</t>
  </si>
  <si>
    <t>Гибочне пристосування</t>
  </si>
  <si>
    <t>Токарний верстат</t>
  </si>
  <si>
    <t>верстат  універсальний</t>
  </si>
  <si>
    <t>Ящик металевий</t>
  </si>
  <si>
    <t>верстат  токарно-винторізний</t>
  </si>
  <si>
    <t>Гвинтівка пневматична</t>
  </si>
  <si>
    <t>Противогази</t>
  </si>
  <si>
    <t>комплект пневматичноі гвинтівки</t>
  </si>
  <si>
    <t>стілець учнівський</t>
  </si>
  <si>
    <t>вогнегасник ВВК-3,5</t>
  </si>
  <si>
    <t>протигази</t>
  </si>
  <si>
    <t>мікрофон</t>
  </si>
  <si>
    <t>ваги на150 кг</t>
  </si>
  <si>
    <t>Сінтезатор КВ -930</t>
  </si>
  <si>
    <t>Стіл учнівський 1-місний антисколіозний з полицею</t>
  </si>
  <si>
    <t>Стілець Т-подібний на металевій основі</t>
  </si>
  <si>
    <t>Комплект меблів</t>
  </si>
  <si>
    <t>Джерело бесперебійного живлення</t>
  </si>
  <si>
    <t>Багато функціональний пристрій</t>
  </si>
  <si>
    <t>Стіл учителя</t>
  </si>
  <si>
    <t>Крісло учителя</t>
  </si>
  <si>
    <t>Стіл учня компьютерний</t>
  </si>
  <si>
    <t>Комутатор</t>
  </si>
  <si>
    <t>Матраси</t>
  </si>
  <si>
    <t>Простині</t>
  </si>
  <si>
    <t>Наволоки</t>
  </si>
  <si>
    <t>Підодіяльник</t>
  </si>
  <si>
    <t>Покривало</t>
  </si>
  <si>
    <t>рушники махрові</t>
  </si>
  <si>
    <t>ковдра</t>
  </si>
  <si>
    <t>постільна білизна(комплект)</t>
  </si>
  <si>
    <t>комплект костюму національного жіночого</t>
  </si>
  <si>
    <t>комплект костюму національного чоловіч.</t>
  </si>
  <si>
    <t>матрац ватний</t>
  </si>
  <si>
    <t>подушка перова</t>
  </si>
  <si>
    <t>напірники</t>
  </si>
  <si>
    <t>ковдра шерстяна</t>
  </si>
  <si>
    <t>футболки</t>
  </si>
  <si>
    <t>футбольна форма</t>
  </si>
  <si>
    <t>Деззасіб  БЛАНІДАС</t>
  </si>
  <si>
    <t>Макулатура</t>
  </si>
  <si>
    <t>Водяний насос</t>
  </si>
  <si>
    <t>Електрокомфорки</t>
  </si>
  <si>
    <t>вогнегасник ВВК-1,4</t>
  </si>
  <si>
    <t>мило господарче</t>
  </si>
  <si>
    <t>аварійний показник вихід</t>
  </si>
  <si>
    <t>стенд з прижимними карманами</t>
  </si>
  <si>
    <t>миючий засіб</t>
  </si>
  <si>
    <t>пральний порошок</t>
  </si>
  <si>
    <t>засіб д/унітазів</t>
  </si>
  <si>
    <t>покривало</t>
  </si>
  <si>
    <t>наочно-дедактичний матеріал з іноз мови</t>
  </si>
  <si>
    <t>набір моделей геометричних фігур /дерев/</t>
  </si>
  <si>
    <t>танграм</t>
  </si>
  <si>
    <t>модель механічного годинника/роздаткова</t>
  </si>
  <si>
    <t>терези демонстраційні</t>
  </si>
  <si>
    <t>демонстр. Комплект вимір.прилад./лінійка 1м,2 трикутника, циркуль/</t>
  </si>
  <si>
    <t>компас шкільний</t>
  </si>
  <si>
    <t>мікроскоп</t>
  </si>
  <si>
    <t>набір музичних інструментів</t>
  </si>
  <si>
    <t>дитяча карта світу</t>
  </si>
  <si>
    <t>дитяча карта Украіни</t>
  </si>
  <si>
    <t>глобус фізичний</t>
  </si>
  <si>
    <t xml:space="preserve">набір/каса букв,складів,цифр та лічильного матеріалу/ </t>
  </si>
  <si>
    <t>набір цифр і знаків /демонстраційний/</t>
  </si>
  <si>
    <t>набір годинників пісочних/1,2,5хвилин/</t>
  </si>
  <si>
    <t>лупа шкільна</t>
  </si>
  <si>
    <t>ляльковий театр</t>
  </si>
  <si>
    <t>настільні розвивальні ігри/у компекті 4гри/</t>
  </si>
  <si>
    <t>килимок-конструктор з пазлів</t>
  </si>
  <si>
    <t>магнітний календар/укр мова/</t>
  </si>
  <si>
    <t>глобус політичний</t>
  </si>
  <si>
    <t>математичний планшет з резинками</t>
  </si>
  <si>
    <t>наочно-дидактичний матеріал з укр. мови на магнітах /Абетка украінська/</t>
  </si>
  <si>
    <t>віяло літер украінських</t>
  </si>
  <si>
    <t>набір грошових знаків</t>
  </si>
  <si>
    <t>1812/2</t>
  </si>
  <si>
    <t>Віник з лопаткою</t>
  </si>
  <si>
    <t>Швабри</t>
  </si>
  <si>
    <t xml:space="preserve">металобрухт </t>
  </si>
  <si>
    <t>1513/1</t>
  </si>
  <si>
    <t>Радіатори  опалення</t>
  </si>
  <si>
    <t>шифер  8-ми хвильовий</t>
  </si>
  <si>
    <t>Емаль ПФ-115  коричнева</t>
  </si>
  <si>
    <t>емаль ПФ115 червона 2,8 кг</t>
  </si>
  <si>
    <t xml:space="preserve"> емаль ПФ115 бежева 2,8 кг</t>
  </si>
  <si>
    <t xml:space="preserve"> емаль ПФ115 жовто-коричнева 2,8 кг</t>
  </si>
  <si>
    <t>емаль алкідна ПФ-115 П біла глянсова</t>
  </si>
  <si>
    <t>емаль алкідна ПФ-115 П синя</t>
  </si>
  <si>
    <t>Ніж</t>
  </si>
  <si>
    <t>лист</t>
  </si>
  <si>
    <t>Тази емаліровані</t>
  </si>
  <si>
    <t>Тази  пласмасові</t>
  </si>
  <si>
    <t>дошки д/нарізання</t>
  </si>
  <si>
    <t>терка</t>
  </si>
  <si>
    <t>кастрюля 20л</t>
  </si>
  <si>
    <t>кастрюля 10л</t>
  </si>
  <si>
    <t>кастрюля 8л</t>
  </si>
  <si>
    <t>М'яч  волейбольний</t>
  </si>
  <si>
    <t>М'яч футбольний</t>
  </si>
  <si>
    <t>Сітка для м'ячів</t>
  </si>
  <si>
    <t>Обручі  металеві</t>
  </si>
  <si>
    <t>Фішки  розм</t>
  </si>
  <si>
    <t>Каремат туристичний</t>
  </si>
  <si>
    <t>канат д/лазіння</t>
  </si>
  <si>
    <t>карабіни</t>
  </si>
  <si>
    <t>мотузка альпіністська</t>
  </si>
  <si>
    <t>Ложки н/с столові</t>
  </si>
  <si>
    <t>Кружка ЗАБАВА</t>
  </si>
  <si>
    <t>Миска АЛФАВІТ</t>
  </si>
  <si>
    <t>Тарілка АЛФАВІТ</t>
  </si>
  <si>
    <t>ложки алюміневі</t>
  </si>
  <si>
    <t>тарілка глибока</t>
  </si>
  <si>
    <t>тарілка мілка</t>
  </si>
  <si>
    <t>чашка</t>
  </si>
  <si>
    <t>ложки</t>
  </si>
  <si>
    <t>виделки</t>
  </si>
  <si>
    <t xml:space="preserve">плакати </t>
  </si>
  <si>
    <t>Ложки</t>
  </si>
  <si>
    <t>Половник</t>
  </si>
  <si>
    <t>Ложка роздаточна</t>
  </si>
  <si>
    <t>Підставки під ложки</t>
  </si>
  <si>
    <t>Тази пласмасові</t>
  </si>
  <si>
    <t>Іграшки м'які великі</t>
  </si>
  <si>
    <t>Іграшки м'які мілкі</t>
  </si>
  <si>
    <t>М'ячі резинові</t>
  </si>
  <si>
    <t>Конструктор пласмасовий</t>
  </si>
  <si>
    <t>Відро пласмасове</t>
  </si>
  <si>
    <t>Гра "лікарня"</t>
  </si>
  <si>
    <t>Брязкальця</t>
  </si>
  <si>
    <t>Набір кубиків</t>
  </si>
  <si>
    <t>Лійки</t>
  </si>
  <si>
    <t>Дошка д/нотаток та малювання</t>
  </si>
  <si>
    <t>Іграшка Кільцекид ТехноК</t>
  </si>
  <si>
    <t>папір А-4</t>
  </si>
  <si>
    <t>прапори</t>
  </si>
  <si>
    <t>особова справа</t>
  </si>
  <si>
    <t>журнал ГПД</t>
  </si>
  <si>
    <t>прапор  0,75*0,75</t>
  </si>
  <si>
    <t>прапори атласні</t>
  </si>
  <si>
    <t>дитяча мозаіка ,,кольорові горошини,,</t>
  </si>
  <si>
    <t>класний журнал 1-4кл</t>
  </si>
  <si>
    <t>класний журнал5-11кл</t>
  </si>
  <si>
    <t>журнал індивідуального навчання</t>
  </si>
  <si>
    <t>журнал вихідного листування</t>
  </si>
  <si>
    <t>журнал зпожежноі безпеки</t>
  </si>
  <si>
    <t>журнал з  БЖД</t>
  </si>
  <si>
    <t>журнал обліку руху учнів</t>
  </si>
  <si>
    <t>журнал роботи гуртка</t>
  </si>
  <si>
    <t>книга протоколів</t>
  </si>
  <si>
    <t>щоденник бібліотеки</t>
  </si>
  <si>
    <t>журнал ВК</t>
  </si>
  <si>
    <t>журнал вхідного лист.</t>
  </si>
  <si>
    <t>флешка</t>
  </si>
  <si>
    <t>Вітрина виставкова</t>
  </si>
  <si>
    <t>стенд Символіка Украіни</t>
  </si>
  <si>
    <t>Фотоплакат</t>
  </si>
  <si>
    <t>Набір картин</t>
  </si>
  <si>
    <t>килимок масажний ,,пазли мікс,,</t>
  </si>
  <si>
    <t>практикум зелена планета</t>
  </si>
  <si>
    <t>посібники з екологічного виховання</t>
  </si>
  <si>
    <t>обруч</t>
  </si>
  <si>
    <t>сакакалки</t>
  </si>
  <si>
    <t>м 'яч волейбольний</t>
  </si>
  <si>
    <t>м 'яч футбольний</t>
  </si>
  <si>
    <t>дартс</t>
  </si>
  <si>
    <t>навчальна програма /вчимося жити разом/</t>
  </si>
  <si>
    <t>посібник /вчимося жити разом/ д/вчителя 1-4</t>
  </si>
  <si>
    <t>практикум/вчимося жити разом/д/учнів 1-4кл</t>
  </si>
  <si>
    <t>посібник д/учнів 1-4кл/я досліджую світ/ ч-1</t>
  </si>
  <si>
    <t>посібник д/учнів 1-4кл/я досліджую світ/ ч-2</t>
  </si>
  <si>
    <t>посібник д/вчителя /я  досліджую світ/ 1 кл ч-1</t>
  </si>
  <si>
    <t>ігровий набір LEGO</t>
  </si>
  <si>
    <t>журнал обліку щоденного відвідування дітьми ДНЗ</t>
  </si>
  <si>
    <t>контейнер д/ 1кл. НУШ</t>
  </si>
  <si>
    <t>1514/1</t>
  </si>
  <si>
    <t>вугілля ДГ</t>
  </si>
  <si>
    <t>дрова соснові</t>
  </si>
  <si>
    <t xml:space="preserve">Банки 0,5 </t>
  </si>
  <si>
    <t>1514/2</t>
  </si>
  <si>
    <t xml:space="preserve">дрова </t>
  </si>
  <si>
    <t>1514/3</t>
  </si>
  <si>
    <t>вікна пластикові к/в  /1,85*1,70/</t>
  </si>
  <si>
    <t>вікна пластикові к/в  /1,85*1,10/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</si>
</sst>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i/>
      <sz val="11"/>
      <name val="Times New Roman"/>
      <family val="1"/>
      <charset val="204"/>
    </font>
    <font>
      <b/>
      <i/>
      <sz val="14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 xfId="0" applyFont="1"/>
    <xf numFmtId="43" fontId="5" fillId="0" borderId="0" applyFont="0" applyFill="0" applyBorder="0" applyAlignment="0" applyProtection="0"/>
  </cellStyleXfs>
  <cellXfs count="221">
    <xf numFmtId="0" fontId="0" fillId="0" borderId="0" xfId="0"/>
    <xf numFmtId="0" fontId="1" fillId="0" borderId="0" xfId="0" applyFont="1"/>
    <xf numFmtId="2" fontId="2" fillId="0" borderId="2" xfId="0" applyNumberFormat="1" applyFont="1" applyFill="1" applyBorder="1"/>
    <xf numFmtId="0" fontId="0" fillId="0" borderId="0" xfId="0" applyBorder="1"/>
    <xf numFmtId="0" fontId="2" fillId="0" borderId="0" xfId="0" applyNumberFormat="1" applyFont="1" applyBorder="1"/>
    <xf numFmtId="0" fontId="2" fillId="0" borderId="0" xfId="0" applyFont="1" applyBorder="1"/>
    <xf numFmtId="2" fontId="2" fillId="0" borderId="0" xfId="0" applyNumberFormat="1" applyFont="1" applyBorder="1"/>
    <xf numFmtId="49" fontId="2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2" fillId="0" borderId="0" xfId="0" applyNumberFormat="1" applyFont="1" applyFill="1" applyBorder="1"/>
    <xf numFmtId="0" fontId="2" fillId="0" borderId="0" xfId="0" applyFont="1" applyFill="1" applyBorder="1"/>
    <xf numFmtId="2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Fill="1" applyBorder="1"/>
    <xf numFmtId="0" fontId="10" fillId="0" borderId="0" xfId="0" applyNumberFormat="1" applyFont="1" applyFill="1" applyBorder="1"/>
    <xf numFmtId="0" fontId="10" fillId="0" borderId="0" xfId="0" applyFont="1" applyFill="1" applyBorder="1"/>
    <xf numFmtId="0" fontId="11" fillId="0" borderId="2" xfId="0" applyFont="1" applyFill="1" applyBorder="1"/>
    <xf numFmtId="2" fontId="10" fillId="0" borderId="0" xfId="0" applyNumberFormat="1" applyFont="1" applyFill="1" applyBorder="1"/>
    <xf numFmtId="0" fontId="10" fillId="0" borderId="2" xfId="0" applyNumberFormat="1" applyFont="1" applyBorder="1"/>
    <xf numFmtId="0" fontId="7" fillId="0" borderId="2" xfId="0" applyFont="1" applyBorder="1"/>
    <xf numFmtId="0" fontId="10" fillId="0" borderId="2" xfId="0" applyFont="1" applyBorder="1"/>
    <xf numFmtId="2" fontId="10" fillId="0" borderId="2" xfId="0" applyNumberFormat="1" applyFont="1" applyBorder="1"/>
    <xf numFmtId="49" fontId="10" fillId="0" borderId="0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/>
    <xf numFmtId="0" fontId="11" fillId="0" borderId="2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2" fontId="3" fillId="0" borderId="0" xfId="0" applyNumberFormat="1" applyFont="1" applyBorder="1"/>
    <xf numFmtId="0" fontId="7" fillId="0" borderId="2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13" fillId="3" borderId="2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wrapText="1"/>
    </xf>
    <xf numFmtId="0" fontId="15" fillId="0" borderId="2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2" fontId="15" fillId="0" borderId="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7" fillId="0" borderId="0" xfId="0" applyFont="1" applyBorder="1"/>
    <xf numFmtId="0" fontId="9" fillId="0" borderId="2" xfId="0" applyFont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0" fillId="0" borderId="0" xfId="0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15" fillId="0" borderId="2" xfId="0" applyNumberFormat="1" applyFont="1" applyFill="1" applyBorder="1"/>
    <xf numFmtId="0" fontId="15" fillId="0" borderId="2" xfId="0" applyFont="1" applyFill="1" applyBorder="1"/>
    <xf numFmtId="2" fontId="15" fillId="0" borderId="4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2" fontId="3" fillId="0" borderId="0" xfId="0" applyNumberFormat="1" applyFont="1" applyFill="1" applyBorder="1"/>
    <xf numFmtId="0" fontId="15" fillId="0" borderId="2" xfId="0" applyNumberFormat="1" applyFont="1" applyFill="1" applyBorder="1" applyAlignment="1">
      <alignment horizontal="left" vertical="top" wrapText="1"/>
    </xf>
    <xf numFmtId="2" fontId="10" fillId="0" borderId="2" xfId="0" applyNumberFormat="1" applyFont="1" applyFill="1" applyBorder="1"/>
    <xf numFmtId="0" fontId="10" fillId="0" borderId="2" xfId="0" applyNumberFormat="1" applyFont="1" applyFill="1" applyBorder="1"/>
    <xf numFmtId="0" fontId="12" fillId="3" borderId="2" xfId="0" applyNumberFormat="1" applyFont="1" applyFill="1" applyBorder="1"/>
    <xf numFmtId="0" fontId="12" fillId="3" borderId="2" xfId="0" applyFont="1" applyFill="1" applyBorder="1"/>
    <xf numFmtId="2" fontId="12" fillId="3" borderId="2" xfId="0" applyNumberFormat="1" applyFont="1" applyFill="1" applyBorder="1"/>
    <xf numFmtId="0" fontId="7" fillId="0" borderId="2" xfId="0" applyFont="1" applyFill="1" applyBorder="1"/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9" fillId="3" borderId="2" xfId="0" applyFont="1" applyFill="1" applyBorder="1"/>
    <xf numFmtId="2" fontId="0" fillId="0" borderId="0" xfId="0" applyNumberFormat="1" applyFill="1" applyBorder="1"/>
    <xf numFmtId="0" fontId="16" fillId="0" borderId="2" xfId="0" applyFont="1" applyBorder="1"/>
    <xf numFmtId="0" fontId="15" fillId="0" borderId="2" xfId="2" applyNumberFormat="1" applyFont="1" applyBorder="1"/>
    <xf numFmtId="0" fontId="15" fillId="0" borderId="2" xfId="0" applyFont="1" applyBorder="1"/>
    <xf numFmtId="0" fontId="15" fillId="0" borderId="2" xfId="0" applyNumberFormat="1" applyFont="1" applyBorder="1"/>
    <xf numFmtId="2" fontId="15" fillId="0" borderId="2" xfId="0" applyNumberFormat="1" applyFont="1" applyBorder="1"/>
    <xf numFmtId="2" fontId="7" fillId="0" borderId="2" xfId="0" applyNumberFormat="1" applyFont="1" applyFill="1" applyBorder="1"/>
    <xf numFmtId="2" fontId="15" fillId="0" borderId="2" xfId="0" applyNumberFormat="1" applyFont="1" applyFill="1" applyBorder="1"/>
    <xf numFmtId="0" fontId="13" fillId="3" borderId="2" xfId="0" applyFont="1" applyFill="1" applyBorder="1"/>
    <xf numFmtId="2" fontId="13" fillId="3" borderId="2" xfId="0" applyNumberFormat="1" applyFont="1" applyFill="1" applyBorder="1"/>
    <xf numFmtId="0" fontId="15" fillId="0" borderId="4" xfId="0" applyFont="1" applyBorder="1"/>
    <xf numFmtId="2" fontId="15" fillId="0" borderId="4" xfId="0" applyNumberFormat="1" applyFont="1" applyBorder="1"/>
    <xf numFmtId="0" fontId="15" fillId="0" borderId="2" xfId="0" applyFont="1" applyBorder="1" applyAlignment="1">
      <alignment horizontal="center"/>
    </xf>
    <xf numFmtId="0" fontId="0" fillId="0" borderId="2" xfId="0" applyFont="1" applyBorder="1"/>
    <xf numFmtId="0" fontId="6" fillId="0" borderId="0" xfId="0" applyNumberFormat="1" applyFont="1" applyBorder="1"/>
    <xf numFmtId="0" fontId="2" fillId="4" borderId="0" xfId="0" applyFont="1" applyFill="1" applyBorder="1"/>
    <xf numFmtId="0" fontId="13" fillId="3" borderId="2" xfId="0" applyFont="1" applyFill="1" applyBorder="1" applyAlignment="1">
      <alignment horizontal="left"/>
    </xf>
    <xf numFmtId="0" fontId="15" fillId="4" borderId="2" xfId="0" applyFont="1" applyFill="1" applyBorder="1"/>
    <xf numFmtId="0" fontId="15" fillId="0" borderId="2" xfId="0" applyNumberFormat="1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2" fontId="15" fillId="0" borderId="4" xfId="0" applyNumberFormat="1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0" fontId="15" fillId="4" borderId="2" xfId="0" applyFont="1" applyFill="1" applyBorder="1" applyAlignment="1">
      <alignment horizontal="left"/>
    </xf>
    <xf numFmtId="2" fontId="15" fillId="0" borderId="2" xfId="0" applyNumberFormat="1" applyFont="1" applyBorder="1" applyAlignment="1">
      <alignment horizontal="left"/>
    </xf>
    <xf numFmtId="0" fontId="15" fillId="0" borderId="0" xfId="0" applyNumberFormat="1" applyFont="1" applyBorder="1"/>
    <xf numFmtId="2" fontId="15" fillId="0" borderId="0" xfId="0" applyNumberFormat="1" applyFont="1" applyBorder="1"/>
    <xf numFmtId="0" fontId="15" fillId="0" borderId="0" xfId="0" applyFont="1" applyFill="1" applyBorder="1"/>
    <xf numFmtId="0" fontId="15" fillId="0" borderId="0" xfId="0" applyNumberFormat="1" applyFont="1" applyFill="1" applyBorder="1"/>
    <xf numFmtId="2" fontId="15" fillId="0" borderId="0" xfId="0" applyNumberFormat="1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4" fillId="0" borderId="0" xfId="0" applyNumberFormat="1" applyFont="1" applyFill="1" applyBorder="1"/>
    <xf numFmtId="2" fontId="14" fillId="0" borderId="0" xfId="0" applyNumberFormat="1" applyFont="1" applyFill="1" applyBorder="1"/>
    <xf numFmtId="0" fontId="15" fillId="0" borderId="0" xfId="0" applyFont="1" applyBorder="1" applyAlignment="1">
      <alignment horizontal="center"/>
    </xf>
    <xf numFmtId="2" fontId="16" fillId="0" borderId="2" xfId="0" applyNumberFormat="1" applyFont="1" applyFill="1" applyBorder="1"/>
    <xf numFmtId="2" fontId="0" fillId="0" borderId="0" xfId="0" applyNumberFormat="1" applyBorder="1"/>
    <xf numFmtId="0" fontId="13" fillId="3" borderId="2" xfId="0" applyNumberFormat="1" applyFont="1" applyFill="1" applyBorder="1"/>
    <xf numFmtId="0" fontId="15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right"/>
    </xf>
    <xf numFmtId="2" fontId="15" fillId="0" borderId="2" xfId="0" applyNumberFormat="1" applyFont="1" applyBorder="1" applyAlignment="1">
      <alignment horizontal="right"/>
    </xf>
    <xf numFmtId="2" fontId="15" fillId="0" borderId="2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1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wrapText="1"/>
    </xf>
    <xf numFmtId="0" fontId="17" fillId="0" borderId="0" xfId="0" applyFont="1"/>
    <xf numFmtId="0" fontId="13" fillId="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wrapText="1"/>
    </xf>
    <xf numFmtId="0" fontId="15" fillId="0" borderId="2" xfId="0" applyFont="1" applyBorder="1" applyAlignment="1">
      <alignment horizontal="right" wrapText="1"/>
    </xf>
    <xf numFmtId="0" fontId="13" fillId="2" borderId="2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right"/>
    </xf>
    <xf numFmtId="0" fontId="15" fillId="2" borderId="2" xfId="0" applyFont="1" applyFill="1" applyBorder="1" applyAlignment="1">
      <alignment horizontal="right"/>
    </xf>
    <xf numFmtId="0" fontId="15" fillId="0" borderId="2" xfId="0" applyNumberFormat="1" applyFont="1" applyBorder="1" applyAlignment="1">
      <alignment horizontal="right"/>
    </xf>
    <xf numFmtId="2" fontId="13" fillId="3" borderId="2" xfId="0" applyNumberFormat="1" applyFont="1" applyFill="1" applyBorder="1" applyAlignment="1">
      <alignment horizontal="right"/>
    </xf>
    <xf numFmtId="49" fontId="15" fillId="0" borderId="2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2" fontId="13" fillId="3" borderId="4" xfId="0" applyNumberFormat="1" applyFont="1" applyFill="1" applyBorder="1"/>
    <xf numFmtId="49" fontId="15" fillId="0" borderId="2" xfId="0" applyNumberFormat="1" applyFont="1" applyBorder="1" applyAlignment="1">
      <alignment horizontal="right"/>
    </xf>
    <xf numFmtId="0" fontId="15" fillId="0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right"/>
    </xf>
    <xf numFmtId="2" fontId="12" fillId="3" borderId="2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3" fillId="3" borderId="2" xfId="0" applyNumberFormat="1" applyFont="1" applyFill="1" applyBorder="1" applyAlignment="1">
      <alignment horizontal="left"/>
    </xf>
    <xf numFmtId="2" fontId="13" fillId="3" borderId="2" xfId="0" applyNumberFormat="1" applyFont="1" applyFill="1" applyBorder="1" applyAlignment="1">
      <alignment horizontal="left"/>
    </xf>
    <xf numFmtId="0" fontId="15" fillId="4" borderId="2" xfId="0" applyNumberFormat="1" applyFont="1" applyFill="1" applyBorder="1"/>
    <xf numFmtId="2" fontId="13" fillId="2" borderId="2" xfId="0" applyNumberFormat="1" applyFont="1" applyFill="1" applyBorder="1"/>
    <xf numFmtId="0" fontId="14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left" wrapText="1"/>
    </xf>
    <xf numFmtId="0" fontId="7" fillId="0" borderId="2" xfId="0" applyNumberFormat="1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49" fontId="13" fillId="3" borderId="2" xfId="0" applyNumberFormat="1" applyFont="1" applyFill="1" applyBorder="1" applyAlignment="1">
      <alignment horizontal="left"/>
    </xf>
    <xf numFmtId="0" fontId="10" fillId="0" borderId="2" xfId="0" applyNumberFormat="1" applyFont="1" applyBorder="1" applyAlignment="1">
      <alignment horizontal="left"/>
    </xf>
    <xf numFmtId="0" fontId="15" fillId="0" borderId="2" xfId="0" applyNumberFormat="1" applyFont="1" applyFill="1" applyBorder="1" applyAlignment="1">
      <alignment horizontal="left"/>
    </xf>
    <xf numFmtId="49" fontId="10" fillId="0" borderId="2" xfId="0" applyNumberFormat="1" applyFont="1" applyFill="1" applyBorder="1" applyAlignment="1">
      <alignment horizontal="left"/>
    </xf>
    <xf numFmtId="164" fontId="15" fillId="0" borderId="2" xfId="0" applyNumberFormat="1" applyFont="1" applyBorder="1" applyAlignment="1">
      <alignment horizontal="right"/>
    </xf>
    <xf numFmtId="0" fontId="13" fillId="0" borderId="2" xfId="1" quotePrefix="1" applyNumberFormat="1" applyFont="1" applyBorder="1" applyAlignment="1" applyProtection="1">
      <alignment vertical="top" indent="168" readingOrder="3"/>
      <protection locked="0" hidden="1"/>
      <extLst>
        <ext xmlns:x14="http://schemas.microsoft.com/office/spreadsheetml/2009/9/main" uri="{EB79DEF2-80B8-43e5-95BD-54CBDDF9020C}">
          <x14:slicerStyles defaultSlicerStyle="SlicerStyleLight1"/>
        </ext>
      </extLst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 applyProtection="1">
      <alignment vertical="top"/>
      <protection locked="0"/>
    </xf>
    <xf numFmtId="0" fontId="9" fillId="0" borderId="2" xfId="0" applyFont="1" applyBorder="1" applyAlignment="1" applyProtection="1">
      <alignment vertical="top"/>
      <protection locked="0"/>
      <extLst>
        <ext xmlns:x14="http://schemas.microsoft.com/office/spreadsheetml/2009/9/main" uri="{EB79DEF2-80B8-43e5-95BD-54CBDDF9020C}">
          <x14:slicerStyles defaultSlicerStyle="SlicerStyleLight1"/>
        </ext>
      </extLst>
    </xf>
    <xf numFmtId="0" fontId="9" fillId="3" borderId="2" xfId="0" applyFont="1" applyFill="1" applyBorder="1" applyAlignment="1" applyProtection="1">
      <alignment vertical="top"/>
      <protection locked="0"/>
      <extLst>
        <ext xmlns:x14="http://schemas.microsoft.com/office/spreadsheetml/2009/9/main" uri="{EB79DEF2-80B8-43e5-95BD-54CBDDF9020C}">
          <x14:slicerStyles defaultSlicerStyle="SlicerStyleLight1"/>
        </ext>
      </extLst>
    </xf>
    <xf numFmtId="2" fontId="9" fillId="3" borderId="2" xfId="0" applyNumberFormat="1" applyFont="1" applyFill="1" applyBorder="1" applyAlignment="1" applyProtection="1">
      <alignment vertical="top"/>
      <protection locked="0"/>
      <extLst>
        <ext xmlns:x14="http://schemas.microsoft.com/office/spreadsheetml/2009/9/main" uri="{EB79DEF2-80B8-43e5-95BD-54CBDDF9020C}">
          <x14:slicerStyles defaultSlicerStyle="SlicerStyleLight1"/>
        </ext>
      </extLst>
    </xf>
    <xf numFmtId="0" fontId="9" fillId="0" borderId="2" xfId="0" applyFont="1" applyFill="1" applyBorder="1" applyAlignment="1" applyProtection="1">
      <alignment horizontal="left" vertical="top"/>
      <protection locked="0"/>
    </xf>
    <xf numFmtId="0" fontId="9" fillId="0" borderId="2" xfId="0" applyFont="1" applyBorder="1" applyAlignment="1" applyProtection="1">
      <alignment horizontal="left" vertical="top"/>
      <protection locked="0"/>
      <extLst>
        <ext xmlns:x14="http://schemas.microsoft.com/office/spreadsheetml/2009/9/main" uri="{EB79DEF2-80B8-43e5-95BD-54CBDDF9020C}">
          <x14:slicerStyles defaultSlicerStyle="SlicerStyleLight1"/>
        </ext>
      </extLst>
    </xf>
    <xf numFmtId="0" fontId="20" fillId="0" borderId="0" xfId="0" applyFont="1" applyFill="1" applyBorder="1" applyAlignment="1">
      <alignment horizontal="left" wrapText="1"/>
    </xf>
    <xf numFmtId="0" fontId="13" fillId="3" borderId="2" xfId="0" applyFont="1" applyFill="1" applyBorder="1" applyAlignment="1"/>
    <xf numFmtId="2" fontId="13" fillId="3" borderId="2" xfId="0" applyNumberFormat="1" applyFont="1" applyFill="1" applyBorder="1" applyAlignment="1"/>
    <xf numFmtId="0" fontId="15" fillId="0" borderId="2" xfId="0" applyFont="1" applyFill="1" applyBorder="1" applyAlignment="1"/>
    <xf numFmtId="0" fontId="21" fillId="0" borderId="2" xfId="0" applyFont="1" applyFill="1" applyBorder="1" applyAlignment="1"/>
    <xf numFmtId="0" fontId="9" fillId="3" borderId="2" xfId="0" applyFont="1" applyFill="1" applyBorder="1" applyAlignment="1"/>
    <xf numFmtId="0" fontId="7" fillId="0" borderId="0" xfId="0" applyFont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15" fillId="4" borderId="2" xfId="0" applyNumberFormat="1" applyFont="1" applyFill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15" fillId="0" borderId="2" xfId="0" applyNumberFormat="1" applyFont="1" applyFill="1" applyBorder="1" applyAlignment="1">
      <alignment horizontal="left"/>
    </xf>
    <xf numFmtId="0" fontId="10" fillId="0" borderId="2" xfId="0" applyNumberFormat="1" applyFont="1" applyFill="1" applyBorder="1" applyAlignment="1">
      <alignment horizontal="left"/>
    </xf>
    <xf numFmtId="0" fontId="15" fillId="0" borderId="2" xfId="0" applyFont="1" applyBorder="1" applyAlignment="1"/>
    <xf numFmtId="0" fontId="7" fillId="0" borderId="2" xfId="0" applyFont="1" applyFill="1" applyBorder="1" applyAlignment="1"/>
    <xf numFmtId="0" fontId="7" fillId="0" borderId="2" xfId="0" applyFont="1" applyBorder="1" applyAlignment="1"/>
    <xf numFmtId="49" fontId="15" fillId="0" borderId="2" xfId="0" applyNumberFormat="1" applyFont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5" fillId="0" borderId="2" xfId="1" quotePrefix="1" applyNumberFormat="1" applyFont="1" applyFill="1" applyBorder="1" applyAlignment="1" applyProtection="1">
      <alignment horizontal="left" vertical="top" indent="168"/>
      <protection locked="0" hidden="1"/>
      <extLst>
        <ext xmlns:x14="http://schemas.microsoft.com/office/spreadsheetml/2009/9/main" uri="{EB79DEF2-80B8-43e5-95BD-54CBDDF9020C}">
          <x14:slicerStyles defaultSlicerStyle="SlicerStyleLight1"/>
        </ext>
      </extLst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12" fillId="0" borderId="2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2" fontId="23" fillId="0" borderId="6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2" fontId="23" fillId="0" borderId="7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1;&#1084;&#1087;&#1110;&#1083;&#1100;&#1089;&#1100;&#1082;&#1080;&#1081;%20&#1053;&#1042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3"/>
      <sheetName val="1016"/>
      <sheetName val="1014"/>
      <sheetName val="1017"/>
      <sheetName val="1112"/>
      <sheetName val="1113"/>
      <sheetName val="1114"/>
      <sheetName val="лист"/>
      <sheetName val="1512-2"/>
      <sheetName val="1518,1513-1,18121-2,041"/>
      <sheetName val="1514-1"/>
      <sheetName val="1516-2,041"/>
      <sheetName val="1518,1514-2,1514-3"/>
      <sheetName val="011"/>
      <sheetName val="Лист1"/>
    </sheetNames>
    <sheetDataSet>
      <sheetData sheetId="0"/>
      <sheetData sheetId="1"/>
      <sheetData sheetId="2">
        <row r="97">
          <cell r="BW97">
            <v>391</v>
          </cell>
        </row>
        <row r="98">
          <cell r="BW98">
            <v>3235</v>
          </cell>
        </row>
      </sheetData>
      <sheetData sheetId="3"/>
      <sheetData sheetId="4"/>
      <sheetData sheetId="5">
        <row r="151">
          <cell r="BY151">
            <v>3</v>
          </cell>
          <cell r="BZ151">
            <v>12</v>
          </cell>
        </row>
        <row r="152">
          <cell r="BY152">
            <v>1</v>
          </cell>
          <cell r="BZ152">
            <v>67</v>
          </cell>
        </row>
        <row r="153">
          <cell r="BY153">
            <v>1</v>
          </cell>
          <cell r="BZ153">
            <v>7</v>
          </cell>
        </row>
        <row r="154">
          <cell r="BY154">
            <v>0</v>
          </cell>
          <cell r="BZ154">
            <v>0</v>
          </cell>
        </row>
        <row r="155">
          <cell r="BY155">
            <v>1</v>
          </cell>
          <cell r="BZ155">
            <v>26</v>
          </cell>
        </row>
        <row r="156">
          <cell r="BY156">
            <v>12</v>
          </cell>
          <cell r="BZ156">
            <v>310</v>
          </cell>
        </row>
        <row r="157">
          <cell r="BY157">
            <v>2</v>
          </cell>
          <cell r="BZ157">
            <v>380</v>
          </cell>
        </row>
        <row r="158">
          <cell r="BY158">
            <v>0</v>
          </cell>
          <cell r="BZ158">
            <v>0</v>
          </cell>
        </row>
        <row r="159">
          <cell r="BY159">
            <v>1</v>
          </cell>
          <cell r="BZ159">
            <v>9</v>
          </cell>
        </row>
        <row r="160">
          <cell r="BY160">
            <v>3</v>
          </cell>
          <cell r="BZ160">
            <v>73</v>
          </cell>
        </row>
        <row r="161">
          <cell r="BY161">
            <v>0</v>
          </cell>
          <cell r="BZ161">
            <v>0</v>
          </cell>
        </row>
        <row r="162">
          <cell r="BY162">
            <v>1</v>
          </cell>
          <cell r="BZ162">
            <v>138</v>
          </cell>
        </row>
        <row r="163">
          <cell r="BY163">
            <v>4</v>
          </cell>
          <cell r="BZ163">
            <v>2706.96</v>
          </cell>
        </row>
        <row r="164">
          <cell r="BY164">
            <v>1</v>
          </cell>
          <cell r="BZ164">
            <v>2389.14</v>
          </cell>
        </row>
        <row r="165">
          <cell r="BY165">
            <v>1</v>
          </cell>
          <cell r="BZ165">
            <v>1235</v>
          </cell>
        </row>
        <row r="166">
          <cell r="BY166">
            <v>4</v>
          </cell>
          <cell r="BZ166">
            <v>2420</v>
          </cell>
        </row>
        <row r="179">
          <cell r="BS179">
            <v>1</v>
          </cell>
          <cell r="BT179">
            <v>9</v>
          </cell>
        </row>
        <row r="180">
          <cell r="BS180">
            <v>1</v>
          </cell>
          <cell r="BT180">
            <v>9</v>
          </cell>
        </row>
        <row r="181">
          <cell r="BS181">
            <v>2</v>
          </cell>
          <cell r="BT181">
            <v>24</v>
          </cell>
        </row>
        <row r="182">
          <cell r="BS182">
            <v>1</v>
          </cell>
          <cell r="BT182">
            <v>21</v>
          </cell>
        </row>
        <row r="183">
          <cell r="BS183">
            <v>2</v>
          </cell>
          <cell r="BT183">
            <v>24</v>
          </cell>
        </row>
        <row r="184">
          <cell r="BS184">
            <v>1</v>
          </cell>
          <cell r="BT184">
            <v>34</v>
          </cell>
        </row>
        <row r="185">
          <cell r="BS185">
            <v>1</v>
          </cell>
          <cell r="BT185">
            <v>5</v>
          </cell>
        </row>
        <row r="186">
          <cell r="BS186">
            <v>1</v>
          </cell>
          <cell r="BT186">
            <v>10</v>
          </cell>
        </row>
        <row r="187">
          <cell r="BS187">
            <v>1</v>
          </cell>
          <cell r="BT187">
            <v>29</v>
          </cell>
        </row>
        <row r="188">
          <cell r="BS188">
            <v>2</v>
          </cell>
          <cell r="BT188">
            <v>12</v>
          </cell>
        </row>
        <row r="189">
          <cell r="BS189">
            <v>1</v>
          </cell>
          <cell r="BT189">
            <v>4</v>
          </cell>
        </row>
        <row r="190">
          <cell r="BS190">
            <v>1</v>
          </cell>
          <cell r="BT190">
            <v>10</v>
          </cell>
        </row>
        <row r="191">
          <cell r="BS191">
            <v>1</v>
          </cell>
          <cell r="BT191">
            <v>15</v>
          </cell>
        </row>
        <row r="192">
          <cell r="BS192">
            <v>1</v>
          </cell>
          <cell r="BT192">
            <v>20</v>
          </cell>
        </row>
        <row r="193">
          <cell r="BS193">
            <v>3</v>
          </cell>
          <cell r="BT193">
            <v>15</v>
          </cell>
        </row>
        <row r="194">
          <cell r="BS194">
            <v>1</v>
          </cell>
          <cell r="BT194">
            <v>29</v>
          </cell>
        </row>
        <row r="195">
          <cell r="BS195">
            <v>1</v>
          </cell>
          <cell r="BT195">
            <v>48</v>
          </cell>
        </row>
        <row r="196">
          <cell r="BS196">
            <v>0</v>
          </cell>
          <cell r="BT196">
            <v>0</v>
          </cell>
        </row>
        <row r="197">
          <cell r="BS197">
            <v>1</v>
          </cell>
          <cell r="BT197">
            <v>47</v>
          </cell>
        </row>
        <row r="198">
          <cell r="BS198">
            <v>2</v>
          </cell>
          <cell r="BT198">
            <v>12</v>
          </cell>
        </row>
        <row r="199">
          <cell r="BS199">
            <v>1</v>
          </cell>
          <cell r="BT199">
            <v>10</v>
          </cell>
        </row>
        <row r="200">
          <cell r="BS200">
            <v>1</v>
          </cell>
          <cell r="BT200">
            <v>37</v>
          </cell>
        </row>
        <row r="201">
          <cell r="BS201">
            <v>1</v>
          </cell>
          <cell r="BT201">
            <v>5</v>
          </cell>
        </row>
        <row r="202">
          <cell r="BS202">
            <v>6</v>
          </cell>
          <cell r="BT202">
            <v>90</v>
          </cell>
        </row>
        <row r="203">
          <cell r="BS203">
            <v>1</v>
          </cell>
          <cell r="BT203">
            <v>10</v>
          </cell>
        </row>
        <row r="204">
          <cell r="BS204">
            <v>15</v>
          </cell>
          <cell r="BT204">
            <v>75</v>
          </cell>
        </row>
        <row r="205">
          <cell r="BS205">
            <v>1</v>
          </cell>
          <cell r="BT205">
            <v>8</v>
          </cell>
        </row>
        <row r="206">
          <cell r="BS206">
            <v>2</v>
          </cell>
          <cell r="BT206">
            <v>48</v>
          </cell>
        </row>
        <row r="207">
          <cell r="BS207">
            <v>0</v>
          </cell>
          <cell r="BT207">
            <v>0</v>
          </cell>
        </row>
        <row r="208">
          <cell r="BS208">
            <v>1</v>
          </cell>
          <cell r="BT208">
            <v>6</v>
          </cell>
        </row>
        <row r="209">
          <cell r="BS209">
            <v>1</v>
          </cell>
          <cell r="BT209">
            <v>32</v>
          </cell>
        </row>
        <row r="210">
          <cell r="BS210">
            <v>1</v>
          </cell>
          <cell r="BT210">
            <v>8</v>
          </cell>
        </row>
        <row r="211">
          <cell r="BS211">
            <v>0</v>
          </cell>
          <cell r="BT211">
            <v>0</v>
          </cell>
        </row>
        <row r="212">
          <cell r="BS212">
            <v>2</v>
          </cell>
          <cell r="BT212">
            <v>22</v>
          </cell>
        </row>
        <row r="213">
          <cell r="BS213">
            <v>1</v>
          </cell>
          <cell r="BT213">
            <v>6</v>
          </cell>
        </row>
        <row r="214">
          <cell r="BS214">
            <v>1</v>
          </cell>
          <cell r="BT214">
            <v>22</v>
          </cell>
        </row>
        <row r="215">
          <cell r="BS215">
            <v>1</v>
          </cell>
          <cell r="BT215">
            <v>5</v>
          </cell>
        </row>
        <row r="216">
          <cell r="BS216">
            <v>1</v>
          </cell>
          <cell r="BT216">
            <v>19</v>
          </cell>
        </row>
        <row r="217">
          <cell r="BS217">
            <v>2</v>
          </cell>
          <cell r="BT217">
            <v>12</v>
          </cell>
        </row>
        <row r="218">
          <cell r="BS218">
            <v>2</v>
          </cell>
          <cell r="BT218">
            <v>6</v>
          </cell>
        </row>
        <row r="219">
          <cell r="BS219">
            <v>1</v>
          </cell>
          <cell r="BT219">
            <v>16</v>
          </cell>
        </row>
        <row r="220">
          <cell r="BS220">
            <v>1</v>
          </cell>
          <cell r="BT220">
            <v>10</v>
          </cell>
        </row>
        <row r="221">
          <cell r="BS221">
            <v>1</v>
          </cell>
          <cell r="BT221">
            <v>6</v>
          </cell>
        </row>
        <row r="222">
          <cell r="BS222">
            <v>0</v>
          </cell>
          <cell r="BT222">
            <v>0</v>
          </cell>
        </row>
        <row r="223">
          <cell r="BS223">
            <v>0</v>
          </cell>
          <cell r="BT223">
            <v>0</v>
          </cell>
        </row>
        <row r="224">
          <cell r="BS224">
            <v>1</v>
          </cell>
          <cell r="BT224">
            <v>6</v>
          </cell>
        </row>
        <row r="225">
          <cell r="BS225">
            <v>1</v>
          </cell>
          <cell r="BT225">
            <v>70</v>
          </cell>
        </row>
        <row r="226">
          <cell r="BS226">
            <v>1</v>
          </cell>
          <cell r="BT226">
            <v>65</v>
          </cell>
        </row>
        <row r="227">
          <cell r="BS227">
            <v>1</v>
          </cell>
          <cell r="BT227">
            <v>57</v>
          </cell>
        </row>
        <row r="228">
          <cell r="BS228">
            <v>1</v>
          </cell>
          <cell r="BT228">
            <v>76</v>
          </cell>
        </row>
        <row r="229">
          <cell r="BS229">
            <v>1</v>
          </cell>
          <cell r="BT229">
            <v>12</v>
          </cell>
        </row>
        <row r="230">
          <cell r="BS230">
            <v>16</v>
          </cell>
          <cell r="BT230">
            <v>96</v>
          </cell>
        </row>
        <row r="231">
          <cell r="BS231">
            <v>1</v>
          </cell>
          <cell r="BT231">
            <v>9</v>
          </cell>
        </row>
        <row r="232">
          <cell r="BS232">
            <v>1</v>
          </cell>
          <cell r="BT232">
            <v>41</v>
          </cell>
        </row>
        <row r="233">
          <cell r="BS233">
            <v>1</v>
          </cell>
          <cell r="BT233">
            <v>79</v>
          </cell>
        </row>
        <row r="234">
          <cell r="BS234">
            <v>1</v>
          </cell>
          <cell r="BT234">
            <v>31</v>
          </cell>
        </row>
        <row r="235">
          <cell r="BS235">
            <v>1</v>
          </cell>
          <cell r="BT235">
            <v>347</v>
          </cell>
        </row>
        <row r="236">
          <cell r="BS236">
            <v>1</v>
          </cell>
          <cell r="BT236">
            <v>14</v>
          </cell>
        </row>
        <row r="237">
          <cell r="BS237">
            <v>1</v>
          </cell>
          <cell r="BT237">
            <v>12</v>
          </cell>
        </row>
        <row r="238">
          <cell r="BS238">
            <v>1</v>
          </cell>
          <cell r="BT238">
            <v>14</v>
          </cell>
        </row>
        <row r="239">
          <cell r="BS239">
            <v>1</v>
          </cell>
          <cell r="BT239">
            <v>12</v>
          </cell>
        </row>
        <row r="240">
          <cell r="BS240">
            <v>1</v>
          </cell>
          <cell r="BT240">
            <v>12</v>
          </cell>
        </row>
        <row r="241">
          <cell r="BS241">
            <v>1</v>
          </cell>
          <cell r="BT241">
            <v>5</v>
          </cell>
        </row>
        <row r="242">
          <cell r="BS242">
            <v>1</v>
          </cell>
          <cell r="BT242">
            <v>5</v>
          </cell>
        </row>
        <row r="243">
          <cell r="BS243">
            <v>1</v>
          </cell>
          <cell r="BT243">
            <v>5</v>
          </cell>
        </row>
        <row r="244">
          <cell r="BS244">
            <v>1</v>
          </cell>
          <cell r="BT244">
            <v>4</v>
          </cell>
        </row>
        <row r="245">
          <cell r="BS245">
            <v>1</v>
          </cell>
          <cell r="BT245">
            <v>7</v>
          </cell>
        </row>
        <row r="246">
          <cell r="BS246">
            <v>1</v>
          </cell>
          <cell r="BT246">
            <v>7</v>
          </cell>
        </row>
        <row r="247">
          <cell r="BS247">
            <v>5</v>
          </cell>
          <cell r="BT247">
            <v>25</v>
          </cell>
        </row>
        <row r="248">
          <cell r="BS248">
            <v>1</v>
          </cell>
          <cell r="BT248">
            <v>2</v>
          </cell>
        </row>
        <row r="249">
          <cell r="BS249">
            <v>1</v>
          </cell>
          <cell r="BT249">
            <v>191</v>
          </cell>
        </row>
        <row r="389">
          <cell r="BM389">
            <v>2</v>
          </cell>
          <cell r="BN389">
            <v>210</v>
          </cell>
        </row>
        <row r="390">
          <cell r="BM390">
            <v>8</v>
          </cell>
          <cell r="BN390">
            <v>1200</v>
          </cell>
        </row>
        <row r="391">
          <cell r="BM391">
            <v>1</v>
          </cell>
          <cell r="BN391">
            <v>265</v>
          </cell>
        </row>
        <row r="392">
          <cell r="BM392">
            <v>23</v>
          </cell>
          <cell r="BN392">
            <v>2415</v>
          </cell>
        </row>
        <row r="393">
          <cell r="BM393">
            <v>2</v>
          </cell>
          <cell r="BN393">
            <v>440</v>
          </cell>
        </row>
        <row r="394">
          <cell r="BM394">
            <v>79</v>
          </cell>
          <cell r="BN394">
            <v>4266</v>
          </cell>
        </row>
        <row r="395">
          <cell r="BM395">
            <v>2</v>
          </cell>
          <cell r="BN395">
            <v>180</v>
          </cell>
        </row>
        <row r="396">
          <cell r="BM396">
            <v>17</v>
          </cell>
          <cell r="BN396">
            <v>918</v>
          </cell>
        </row>
        <row r="397">
          <cell r="BM397">
            <v>15</v>
          </cell>
          <cell r="BN397">
            <v>1110</v>
          </cell>
        </row>
        <row r="398">
          <cell r="BM398">
            <v>16</v>
          </cell>
          <cell r="BN398">
            <v>4112</v>
          </cell>
        </row>
        <row r="399">
          <cell r="BM399">
            <v>11</v>
          </cell>
          <cell r="BN399">
            <v>2420</v>
          </cell>
        </row>
        <row r="400">
          <cell r="BM400">
            <v>2</v>
          </cell>
          <cell r="BN400">
            <v>240</v>
          </cell>
        </row>
        <row r="401">
          <cell r="BM401">
            <v>2</v>
          </cell>
          <cell r="BN401">
            <v>220</v>
          </cell>
        </row>
        <row r="402">
          <cell r="BM402">
            <v>2</v>
          </cell>
          <cell r="BN402">
            <v>130</v>
          </cell>
        </row>
        <row r="403">
          <cell r="BM403">
            <v>6</v>
          </cell>
          <cell r="BN403">
            <v>318</v>
          </cell>
        </row>
        <row r="404">
          <cell r="BM404">
            <v>11</v>
          </cell>
          <cell r="BN404">
            <v>685.38</v>
          </cell>
        </row>
        <row r="405">
          <cell r="BM405">
            <v>1</v>
          </cell>
          <cell r="BN405">
            <v>101</v>
          </cell>
        </row>
        <row r="406">
          <cell r="BM406">
            <v>2</v>
          </cell>
          <cell r="BN406">
            <v>276</v>
          </cell>
        </row>
        <row r="407">
          <cell r="BM407">
            <v>105</v>
          </cell>
          <cell r="BN407">
            <v>5670</v>
          </cell>
        </row>
        <row r="408">
          <cell r="BM408">
            <v>1</v>
          </cell>
          <cell r="BN408">
            <v>80</v>
          </cell>
        </row>
        <row r="409">
          <cell r="BM409">
            <v>4</v>
          </cell>
          <cell r="BN409">
            <v>300</v>
          </cell>
        </row>
        <row r="410">
          <cell r="BM410">
            <v>0</v>
          </cell>
          <cell r="BN410">
            <v>0</v>
          </cell>
        </row>
        <row r="411">
          <cell r="BM411">
            <v>1</v>
          </cell>
          <cell r="BN411">
            <v>75</v>
          </cell>
        </row>
        <row r="412">
          <cell r="BM412">
            <v>0</v>
          </cell>
          <cell r="BN412">
            <v>0</v>
          </cell>
        </row>
        <row r="413">
          <cell r="BM413">
            <v>4</v>
          </cell>
          <cell r="BN413">
            <v>388</v>
          </cell>
        </row>
        <row r="414">
          <cell r="BM414">
            <v>1</v>
          </cell>
          <cell r="BN414">
            <v>50</v>
          </cell>
        </row>
        <row r="415">
          <cell r="BM415">
            <v>0</v>
          </cell>
          <cell r="BN415">
            <v>0</v>
          </cell>
        </row>
        <row r="416">
          <cell r="BM416">
            <v>1</v>
          </cell>
          <cell r="BN416">
            <v>70</v>
          </cell>
        </row>
        <row r="417">
          <cell r="BM417">
            <v>15</v>
          </cell>
          <cell r="BN417">
            <v>525</v>
          </cell>
        </row>
        <row r="418">
          <cell r="BM418">
            <v>17</v>
          </cell>
          <cell r="BN418">
            <v>255</v>
          </cell>
        </row>
        <row r="419">
          <cell r="BM419">
            <v>10</v>
          </cell>
          <cell r="BN419">
            <v>1591</v>
          </cell>
        </row>
        <row r="420">
          <cell r="BM420">
            <v>1</v>
          </cell>
          <cell r="BN420">
            <v>25</v>
          </cell>
        </row>
        <row r="421">
          <cell r="BM421">
            <v>1</v>
          </cell>
          <cell r="BN421">
            <v>33</v>
          </cell>
        </row>
        <row r="422">
          <cell r="BM422">
            <v>1</v>
          </cell>
          <cell r="BN422">
            <v>20</v>
          </cell>
        </row>
        <row r="423">
          <cell r="BM423">
            <v>27</v>
          </cell>
          <cell r="BN423">
            <v>1755</v>
          </cell>
        </row>
        <row r="424">
          <cell r="BM424">
            <v>5</v>
          </cell>
          <cell r="BN424">
            <v>165</v>
          </cell>
        </row>
        <row r="425">
          <cell r="BM425">
            <v>36</v>
          </cell>
          <cell r="BN425">
            <v>900</v>
          </cell>
        </row>
        <row r="426">
          <cell r="BM426">
            <v>0</v>
          </cell>
          <cell r="BN426">
            <v>0</v>
          </cell>
        </row>
        <row r="427">
          <cell r="BM427">
            <v>4</v>
          </cell>
          <cell r="BN427">
            <v>148</v>
          </cell>
        </row>
        <row r="428">
          <cell r="BM428">
            <v>1</v>
          </cell>
          <cell r="BN428">
            <v>35</v>
          </cell>
        </row>
        <row r="429">
          <cell r="BM429">
            <v>17</v>
          </cell>
          <cell r="BN429">
            <v>680</v>
          </cell>
        </row>
        <row r="430">
          <cell r="BM430">
            <v>1</v>
          </cell>
          <cell r="BN430">
            <v>30</v>
          </cell>
        </row>
        <row r="431">
          <cell r="BM431">
            <v>1</v>
          </cell>
          <cell r="BN431">
            <v>65</v>
          </cell>
        </row>
        <row r="432">
          <cell r="BM432">
            <v>1</v>
          </cell>
          <cell r="BN432">
            <v>15</v>
          </cell>
        </row>
        <row r="433">
          <cell r="BM433">
            <v>1</v>
          </cell>
          <cell r="BN433">
            <v>120</v>
          </cell>
        </row>
        <row r="434">
          <cell r="BM434">
            <v>6</v>
          </cell>
          <cell r="BN434">
            <v>366</v>
          </cell>
        </row>
        <row r="435">
          <cell r="BM435">
            <v>305</v>
          </cell>
          <cell r="BN435">
            <v>5997.5</v>
          </cell>
        </row>
        <row r="436">
          <cell r="BM436">
            <v>1</v>
          </cell>
          <cell r="BN436">
            <v>300</v>
          </cell>
        </row>
        <row r="437">
          <cell r="BM437">
            <v>2</v>
          </cell>
          <cell r="BN437">
            <v>1800</v>
          </cell>
        </row>
        <row r="438">
          <cell r="BM438">
            <v>10</v>
          </cell>
          <cell r="BN438">
            <v>500</v>
          </cell>
        </row>
        <row r="439">
          <cell r="BM439">
            <v>40</v>
          </cell>
          <cell r="BN439">
            <v>400</v>
          </cell>
        </row>
        <row r="440">
          <cell r="BM440">
            <v>1</v>
          </cell>
          <cell r="BN440">
            <v>70</v>
          </cell>
        </row>
        <row r="441">
          <cell r="BM441">
            <v>68</v>
          </cell>
          <cell r="BN441">
            <v>4471.34</v>
          </cell>
        </row>
        <row r="442">
          <cell r="BM442">
            <v>5</v>
          </cell>
          <cell r="BN442">
            <v>105</v>
          </cell>
        </row>
        <row r="443">
          <cell r="BM443">
            <v>3</v>
          </cell>
          <cell r="BN443">
            <v>78</v>
          </cell>
        </row>
        <row r="444">
          <cell r="BM444">
            <v>2</v>
          </cell>
          <cell r="BN444">
            <v>38</v>
          </cell>
        </row>
        <row r="445">
          <cell r="BM445">
            <v>6</v>
          </cell>
          <cell r="BN445">
            <v>156</v>
          </cell>
        </row>
        <row r="446">
          <cell r="BM446">
            <v>3</v>
          </cell>
          <cell r="BN446">
            <v>471</v>
          </cell>
        </row>
        <row r="447">
          <cell r="BM447">
            <v>1</v>
          </cell>
          <cell r="BN447">
            <v>110</v>
          </cell>
        </row>
        <row r="448">
          <cell r="BM448">
            <v>15</v>
          </cell>
          <cell r="BN448">
            <v>14400</v>
          </cell>
        </row>
        <row r="449">
          <cell r="BM449">
            <v>2</v>
          </cell>
          <cell r="BN449">
            <v>292</v>
          </cell>
        </row>
        <row r="450">
          <cell r="BM450">
            <v>2</v>
          </cell>
          <cell r="BN450">
            <v>224</v>
          </cell>
        </row>
        <row r="451">
          <cell r="BM451">
            <v>1</v>
          </cell>
          <cell r="BN451">
            <v>57</v>
          </cell>
        </row>
        <row r="452">
          <cell r="BM452">
            <v>1</v>
          </cell>
          <cell r="BN452">
            <v>68</v>
          </cell>
        </row>
        <row r="453">
          <cell r="BM453">
            <v>1</v>
          </cell>
          <cell r="BN453">
            <v>413</v>
          </cell>
        </row>
        <row r="454">
          <cell r="BM454">
            <v>1</v>
          </cell>
          <cell r="BN454">
            <v>14</v>
          </cell>
        </row>
        <row r="455">
          <cell r="BM455">
            <v>1</v>
          </cell>
          <cell r="BN455">
            <v>360</v>
          </cell>
        </row>
        <row r="456">
          <cell r="BM456">
            <v>2</v>
          </cell>
          <cell r="BN456">
            <v>4388</v>
          </cell>
        </row>
        <row r="457">
          <cell r="BM457">
            <v>1</v>
          </cell>
          <cell r="BN457">
            <v>2277</v>
          </cell>
        </row>
        <row r="458">
          <cell r="BM458">
            <v>7</v>
          </cell>
          <cell r="BN458">
            <v>154</v>
          </cell>
        </row>
        <row r="459">
          <cell r="BM459">
            <v>14</v>
          </cell>
          <cell r="BN459">
            <v>42</v>
          </cell>
        </row>
        <row r="460">
          <cell r="BM460">
            <v>21</v>
          </cell>
          <cell r="BN460">
            <v>483</v>
          </cell>
        </row>
        <row r="461">
          <cell r="BM461">
            <v>59</v>
          </cell>
          <cell r="BN461">
            <v>1121</v>
          </cell>
        </row>
        <row r="462">
          <cell r="BM462">
            <v>6</v>
          </cell>
          <cell r="BN462">
            <v>180</v>
          </cell>
        </row>
        <row r="463">
          <cell r="BM463">
            <v>1</v>
          </cell>
          <cell r="BN463">
            <v>300</v>
          </cell>
        </row>
        <row r="464">
          <cell r="BM464">
            <v>1</v>
          </cell>
          <cell r="BN464">
            <v>5040</v>
          </cell>
        </row>
        <row r="465">
          <cell r="BM465">
            <v>1</v>
          </cell>
          <cell r="BN465">
            <v>1800</v>
          </cell>
        </row>
        <row r="466">
          <cell r="BM466">
            <v>1</v>
          </cell>
          <cell r="BN466">
            <v>2655</v>
          </cell>
        </row>
        <row r="467">
          <cell r="BM467">
            <v>3</v>
          </cell>
          <cell r="BN467">
            <v>300</v>
          </cell>
        </row>
        <row r="468">
          <cell r="BM468">
            <v>3</v>
          </cell>
          <cell r="BN468">
            <v>891</v>
          </cell>
        </row>
        <row r="469">
          <cell r="BM469">
            <v>5</v>
          </cell>
          <cell r="BN469">
            <v>1480</v>
          </cell>
        </row>
        <row r="470">
          <cell r="BM470">
            <v>5</v>
          </cell>
          <cell r="BN470">
            <v>500</v>
          </cell>
        </row>
        <row r="471">
          <cell r="BM471">
            <v>1</v>
          </cell>
          <cell r="BN471">
            <v>1138</v>
          </cell>
        </row>
        <row r="472">
          <cell r="BM472">
            <v>1</v>
          </cell>
          <cell r="BN472">
            <v>350</v>
          </cell>
        </row>
        <row r="473">
          <cell r="BM473">
            <v>4</v>
          </cell>
          <cell r="BN473">
            <v>1000</v>
          </cell>
        </row>
        <row r="474">
          <cell r="BM474">
            <v>4</v>
          </cell>
          <cell r="BN474">
            <v>420</v>
          </cell>
        </row>
        <row r="475">
          <cell r="BM475">
            <v>9</v>
          </cell>
          <cell r="BN475">
            <v>531</v>
          </cell>
        </row>
        <row r="476">
          <cell r="BM476">
            <v>20</v>
          </cell>
          <cell r="BN476">
            <v>3400</v>
          </cell>
        </row>
        <row r="477">
          <cell r="BM477">
            <v>1</v>
          </cell>
          <cell r="BN477">
            <v>200</v>
          </cell>
        </row>
        <row r="478">
          <cell r="BM478">
            <v>68</v>
          </cell>
          <cell r="BN478">
            <v>2040</v>
          </cell>
        </row>
        <row r="479">
          <cell r="BM479">
            <v>5</v>
          </cell>
          <cell r="BN479">
            <v>150</v>
          </cell>
        </row>
        <row r="480">
          <cell r="BM480">
            <v>1</v>
          </cell>
          <cell r="BN480">
            <v>80</v>
          </cell>
        </row>
        <row r="481">
          <cell r="BM481">
            <v>2</v>
          </cell>
          <cell r="BN481">
            <v>500</v>
          </cell>
        </row>
        <row r="482">
          <cell r="BM482">
            <v>3</v>
          </cell>
          <cell r="BN482">
            <v>201</v>
          </cell>
        </row>
        <row r="483">
          <cell r="BM483">
            <v>4</v>
          </cell>
          <cell r="BN483">
            <v>116</v>
          </cell>
        </row>
        <row r="484">
          <cell r="BM484">
            <v>4</v>
          </cell>
          <cell r="BN484">
            <v>320</v>
          </cell>
        </row>
        <row r="485">
          <cell r="BM485">
            <v>1</v>
          </cell>
          <cell r="BN485">
            <v>80</v>
          </cell>
        </row>
        <row r="486">
          <cell r="BM486">
            <v>2</v>
          </cell>
          <cell r="BN486">
            <v>56.01</v>
          </cell>
        </row>
        <row r="487">
          <cell r="BM487">
            <v>30</v>
          </cell>
          <cell r="BN487">
            <v>18360</v>
          </cell>
        </row>
        <row r="488">
          <cell r="BM488">
            <v>54</v>
          </cell>
          <cell r="BN488">
            <v>12474</v>
          </cell>
        </row>
        <row r="489">
          <cell r="BM489">
            <v>2</v>
          </cell>
          <cell r="BN489">
            <v>4638</v>
          </cell>
        </row>
        <row r="490">
          <cell r="BM490">
            <v>2</v>
          </cell>
          <cell r="BN490">
            <v>4596</v>
          </cell>
        </row>
        <row r="491">
          <cell r="BM491">
            <v>2</v>
          </cell>
          <cell r="BN491">
            <v>600</v>
          </cell>
        </row>
        <row r="492">
          <cell r="BM492">
            <v>1</v>
          </cell>
          <cell r="BN492">
            <v>130</v>
          </cell>
        </row>
        <row r="493">
          <cell r="BM493">
            <v>1</v>
          </cell>
          <cell r="BN493">
            <v>130</v>
          </cell>
        </row>
        <row r="494">
          <cell r="BM494">
            <v>4</v>
          </cell>
          <cell r="BN494">
            <v>200</v>
          </cell>
        </row>
        <row r="495">
          <cell r="BM495">
            <v>9</v>
          </cell>
          <cell r="BN495">
            <v>495</v>
          </cell>
        </row>
        <row r="496">
          <cell r="BM496">
            <v>6</v>
          </cell>
          <cell r="BN496">
            <v>354</v>
          </cell>
        </row>
        <row r="497">
          <cell r="BM497">
            <v>4</v>
          </cell>
          <cell r="BN497">
            <v>76</v>
          </cell>
        </row>
        <row r="498">
          <cell r="BM498">
            <v>0</v>
          </cell>
          <cell r="BN498">
            <v>0</v>
          </cell>
        </row>
        <row r="499">
          <cell r="BM499">
            <v>1</v>
          </cell>
          <cell r="BN499">
            <v>22</v>
          </cell>
        </row>
        <row r="500">
          <cell r="BM500">
            <v>13</v>
          </cell>
          <cell r="BN500">
            <v>351</v>
          </cell>
        </row>
        <row r="501">
          <cell r="BM501">
            <v>1</v>
          </cell>
          <cell r="BN501">
            <v>33</v>
          </cell>
        </row>
        <row r="502">
          <cell r="BM502">
            <v>1</v>
          </cell>
          <cell r="BN502">
            <v>94</v>
          </cell>
        </row>
        <row r="503">
          <cell r="BM503">
            <v>1</v>
          </cell>
          <cell r="BN503">
            <v>28</v>
          </cell>
        </row>
        <row r="504">
          <cell r="BM504">
            <v>0</v>
          </cell>
          <cell r="BN504">
            <v>0</v>
          </cell>
        </row>
        <row r="505">
          <cell r="BM505">
            <v>1</v>
          </cell>
          <cell r="BN505">
            <v>76</v>
          </cell>
        </row>
        <row r="506">
          <cell r="BM506">
            <v>3</v>
          </cell>
          <cell r="BN506">
            <v>15</v>
          </cell>
        </row>
        <row r="507">
          <cell r="BM507">
            <v>1</v>
          </cell>
          <cell r="BN507">
            <v>100</v>
          </cell>
        </row>
        <row r="508">
          <cell r="BM508">
            <v>2</v>
          </cell>
          <cell r="BN508">
            <v>224</v>
          </cell>
        </row>
        <row r="509">
          <cell r="BM509">
            <v>2</v>
          </cell>
          <cell r="BN509">
            <v>52</v>
          </cell>
        </row>
        <row r="510">
          <cell r="BM510">
            <v>174</v>
          </cell>
          <cell r="BN510">
            <v>870</v>
          </cell>
        </row>
        <row r="511">
          <cell r="BM511">
            <v>1</v>
          </cell>
          <cell r="BN511">
            <v>2593.75</v>
          </cell>
        </row>
        <row r="512">
          <cell r="BM512">
            <v>17</v>
          </cell>
          <cell r="BN512">
            <v>8058</v>
          </cell>
        </row>
        <row r="513">
          <cell r="BM513">
            <v>17</v>
          </cell>
          <cell r="BN513">
            <v>4692</v>
          </cell>
        </row>
        <row r="514">
          <cell r="BM514">
            <v>5</v>
          </cell>
          <cell r="BN514">
            <v>4900</v>
          </cell>
        </row>
        <row r="515">
          <cell r="BM515">
            <v>8</v>
          </cell>
          <cell r="BN515">
            <v>3440</v>
          </cell>
        </row>
        <row r="516">
          <cell r="BM516">
            <v>9</v>
          </cell>
          <cell r="BN516">
            <v>5850</v>
          </cell>
        </row>
        <row r="621">
          <cell r="BB621">
            <v>24800</v>
          </cell>
        </row>
        <row r="622">
          <cell r="BB622">
            <v>12373.34</v>
          </cell>
        </row>
      </sheetData>
      <sheetData sheetId="6">
        <row r="43">
          <cell r="G43">
            <v>10</v>
          </cell>
          <cell r="H43">
            <v>160</v>
          </cell>
        </row>
        <row r="44">
          <cell r="G44">
            <v>30</v>
          </cell>
          <cell r="H44">
            <v>611.1</v>
          </cell>
        </row>
        <row r="45">
          <cell r="G45">
            <v>30</v>
          </cell>
          <cell r="H45">
            <v>60</v>
          </cell>
        </row>
        <row r="46">
          <cell r="G46">
            <v>30</v>
          </cell>
          <cell r="H46">
            <v>810</v>
          </cell>
        </row>
        <row r="68">
          <cell r="BV68">
            <v>1560</v>
          </cell>
        </row>
        <row r="69">
          <cell r="BV69">
            <v>5070</v>
          </cell>
        </row>
      </sheetData>
      <sheetData sheetId="7"/>
      <sheetData sheetId="8"/>
      <sheetData sheetId="9">
        <row r="24">
          <cell r="BM24">
            <v>1</v>
          </cell>
          <cell r="BN24">
            <v>170</v>
          </cell>
        </row>
        <row r="25">
          <cell r="BM25">
            <v>5</v>
          </cell>
          <cell r="BN25">
            <v>4.4000000000000004</v>
          </cell>
        </row>
        <row r="26">
          <cell r="BM26">
            <v>1</v>
          </cell>
          <cell r="BN26">
            <v>238.68</v>
          </cell>
        </row>
        <row r="27">
          <cell r="BM27">
            <v>87.5</v>
          </cell>
          <cell r="BN27">
            <v>2207.44</v>
          </cell>
        </row>
        <row r="28">
          <cell r="BM28">
            <v>100</v>
          </cell>
          <cell r="BN28">
            <v>1000</v>
          </cell>
        </row>
        <row r="29">
          <cell r="BM29">
            <v>0</v>
          </cell>
          <cell r="BN29">
            <v>0</v>
          </cell>
        </row>
        <row r="30">
          <cell r="BM30">
            <v>1</v>
          </cell>
          <cell r="BN30">
            <v>367.2</v>
          </cell>
        </row>
        <row r="31">
          <cell r="BM31">
            <v>1</v>
          </cell>
          <cell r="BN31">
            <v>200</v>
          </cell>
        </row>
        <row r="32">
          <cell r="BM32">
            <v>0</v>
          </cell>
          <cell r="BN32">
            <v>0</v>
          </cell>
        </row>
        <row r="33">
          <cell r="BM33">
            <v>68</v>
          </cell>
          <cell r="BN33">
            <v>964.12</v>
          </cell>
        </row>
        <row r="34">
          <cell r="BM34">
            <v>27</v>
          </cell>
          <cell r="BN34">
            <v>92.77</v>
          </cell>
        </row>
        <row r="35">
          <cell r="BM35">
            <v>0</v>
          </cell>
          <cell r="BN35">
            <v>0</v>
          </cell>
        </row>
        <row r="36">
          <cell r="BM36">
            <v>0</v>
          </cell>
          <cell r="BN36">
            <v>0</v>
          </cell>
        </row>
        <row r="37">
          <cell r="BM37">
            <v>0</v>
          </cell>
          <cell r="BN37">
            <v>0</v>
          </cell>
        </row>
        <row r="38">
          <cell r="BM38">
            <v>0</v>
          </cell>
          <cell r="BN38">
            <v>0</v>
          </cell>
        </row>
        <row r="39">
          <cell r="BM39">
            <v>7</v>
          </cell>
          <cell r="BN39">
            <v>1740</v>
          </cell>
        </row>
        <row r="40">
          <cell r="BM40">
            <v>1</v>
          </cell>
          <cell r="BN40">
            <v>750</v>
          </cell>
        </row>
        <row r="41">
          <cell r="BM41">
            <v>3</v>
          </cell>
          <cell r="BN41">
            <v>780</v>
          </cell>
        </row>
        <row r="42">
          <cell r="BM42">
            <v>58</v>
          </cell>
          <cell r="BN42">
            <v>518.52</v>
          </cell>
        </row>
        <row r="43">
          <cell r="BM43">
            <v>13</v>
          </cell>
          <cell r="BN43">
            <v>195</v>
          </cell>
        </row>
        <row r="44">
          <cell r="BM44">
            <v>0</v>
          </cell>
          <cell r="BN44">
            <v>0</v>
          </cell>
        </row>
        <row r="45">
          <cell r="BM45">
            <v>0</v>
          </cell>
          <cell r="BN45">
            <v>0</v>
          </cell>
        </row>
        <row r="46">
          <cell r="BM46">
            <v>0</v>
          </cell>
          <cell r="BN46">
            <v>0</v>
          </cell>
        </row>
        <row r="47">
          <cell r="BM47">
            <v>0</v>
          </cell>
          <cell r="BN47">
            <v>0</v>
          </cell>
        </row>
        <row r="48">
          <cell r="BM48">
            <v>3.7</v>
          </cell>
          <cell r="BN48">
            <v>17.940000000000001</v>
          </cell>
        </row>
        <row r="49">
          <cell r="BM49">
            <v>42.393000000000001</v>
          </cell>
          <cell r="BN49">
            <v>2273.58</v>
          </cell>
        </row>
        <row r="50">
          <cell r="BM50">
            <v>4</v>
          </cell>
          <cell r="BN50">
            <v>100</v>
          </cell>
        </row>
        <row r="51">
          <cell r="BM51">
            <v>1</v>
          </cell>
          <cell r="BN51">
            <v>300</v>
          </cell>
        </row>
        <row r="52">
          <cell r="BM52">
            <v>1</v>
          </cell>
          <cell r="BN52">
            <v>300</v>
          </cell>
        </row>
        <row r="53">
          <cell r="BM53">
            <v>1</v>
          </cell>
          <cell r="BN53">
            <v>150</v>
          </cell>
        </row>
        <row r="340">
          <cell r="BY340">
            <v>29</v>
          </cell>
          <cell r="BZ340">
            <v>60</v>
          </cell>
        </row>
        <row r="341">
          <cell r="BY341">
            <v>29</v>
          </cell>
          <cell r="BZ341">
            <v>58</v>
          </cell>
        </row>
        <row r="342">
          <cell r="BY342">
            <v>29</v>
          </cell>
          <cell r="BZ342">
            <v>58</v>
          </cell>
        </row>
        <row r="343">
          <cell r="BY343">
            <v>43</v>
          </cell>
          <cell r="BZ343">
            <v>86</v>
          </cell>
        </row>
        <row r="344">
          <cell r="BY344">
            <v>1</v>
          </cell>
          <cell r="BZ344">
            <v>10</v>
          </cell>
        </row>
        <row r="345">
          <cell r="BY345">
            <v>2</v>
          </cell>
          <cell r="BZ345">
            <v>10</v>
          </cell>
        </row>
        <row r="346">
          <cell r="BY346">
            <v>1</v>
          </cell>
          <cell r="BZ346">
            <v>5</v>
          </cell>
        </row>
        <row r="347">
          <cell r="BY347">
            <v>1</v>
          </cell>
          <cell r="BZ347">
            <v>10</v>
          </cell>
        </row>
        <row r="348">
          <cell r="BY348">
            <v>7</v>
          </cell>
          <cell r="BZ348">
            <v>56</v>
          </cell>
        </row>
        <row r="349">
          <cell r="BY349">
            <v>10</v>
          </cell>
          <cell r="BZ349">
            <v>50</v>
          </cell>
        </row>
        <row r="350">
          <cell r="BY350">
            <v>84</v>
          </cell>
          <cell r="BZ350">
            <v>252</v>
          </cell>
        </row>
        <row r="351">
          <cell r="BY351">
            <v>7</v>
          </cell>
          <cell r="BZ351">
            <v>110</v>
          </cell>
        </row>
        <row r="352">
          <cell r="BY352">
            <v>3</v>
          </cell>
          <cell r="BZ352">
            <v>45</v>
          </cell>
        </row>
        <row r="353">
          <cell r="BY353">
            <v>4</v>
          </cell>
          <cell r="BZ353">
            <v>40</v>
          </cell>
        </row>
        <row r="354">
          <cell r="BY354">
            <v>1</v>
          </cell>
          <cell r="BZ354">
            <v>15</v>
          </cell>
        </row>
        <row r="355">
          <cell r="BY355">
            <v>22</v>
          </cell>
          <cell r="BZ355">
            <v>66</v>
          </cell>
        </row>
        <row r="356">
          <cell r="BY356">
            <v>2</v>
          </cell>
          <cell r="BZ356">
            <v>20</v>
          </cell>
        </row>
        <row r="357">
          <cell r="BY357">
            <v>5</v>
          </cell>
          <cell r="BZ357">
            <v>15</v>
          </cell>
        </row>
        <row r="358">
          <cell r="BY358">
            <v>1</v>
          </cell>
          <cell r="BZ358">
            <v>48</v>
          </cell>
        </row>
        <row r="359">
          <cell r="BY359">
            <v>1</v>
          </cell>
          <cell r="BZ359">
            <v>66</v>
          </cell>
        </row>
        <row r="377">
          <cell r="BM377">
            <v>10</v>
          </cell>
          <cell r="BN377">
            <v>874.8</v>
          </cell>
        </row>
        <row r="378">
          <cell r="BM378">
            <v>0</v>
          </cell>
          <cell r="BN378">
            <v>0</v>
          </cell>
        </row>
        <row r="379">
          <cell r="BM379">
            <v>0</v>
          </cell>
          <cell r="BN379">
            <v>0</v>
          </cell>
        </row>
        <row r="380">
          <cell r="BM380">
            <v>0</v>
          </cell>
          <cell r="BN380">
            <v>0</v>
          </cell>
        </row>
        <row r="381">
          <cell r="BM381">
            <v>0</v>
          </cell>
          <cell r="BN381">
            <v>0</v>
          </cell>
        </row>
        <row r="382">
          <cell r="BM382">
            <v>0</v>
          </cell>
          <cell r="BN382">
            <v>0</v>
          </cell>
        </row>
        <row r="383">
          <cell r="BM383">
            <v>2</v>
          </cell>
          <cell r="BN383">
            <v>386</v>
          </cell>
        </row>
        <row r="384">
          <cell r="BM384">
            <v>0</v>
          </cell>
          <cell r="BN384">
            <v>0</v>
          </cell>
        </row>
        <row r="385">
          <cell r="BM385">
            <v>0</v>
          </cell>
          <cell r="BN385">
            <v>0</v>
          </cell>
        </row>
        <row r="386">
          <cell r="BM386">
            <v>0</v>
          </cell>
          <cell r="BN386">
            <v>0</v>
          </cell>
        </row>
        <row r="387">
          <cell r="BM387">
            <v>0</v>
          </cell>
          <cell r="BN387">
            <v>0</v>
          </cell>
        </row>
        <row r="388">
          <cell r="BM388">
            <v>0</v>
          </cell>
          <cell r="BN388">
            <v>0</v>
          </cell>
        </row>
        <row r="389">
          <cell r="BM389">
            <v>0</v>
          </cell>
          <cell r="BN389">
            <v>0</v>
          </cell>
        </row>
        <row r="390">
          <cell r="BM390">
            <v>0</v>
          </cell>
          <cell r="BN390">
            <v>0</v>
          </cell>
        </row>
        <row r="391">
          <cell r="BM391">
            <v>0</v>
          </cell>
          <cell r="BN391">
            <v>0</v>
          </cell>
        </row>
        <row r="392">
          <cell r="BM392">
            <v>0</v>
          </cell>
          <cell r="BN392">
            <v>0</v>
          </cell>
        </row>
        <row r="393">
          <cell r="BM393">
            <v>0</v>
          </cell>
          <cell r="BN393">
            <v>0</v>
          </cell>
        </row>
        <row r="394">
          <cell r="BM394">
            <v>0</v>
          </cell>
          <cell r="BN394">
            <v>0</v>
          </cell>
        </row>
        <row r="395">
          <cell r="BM395">
            <v>0</v>
          </cell>
          <cell r="BN395">
            <v>0</v>
          </cell>
        </row>
        <row r="396">
          <cell r="BM396">
            <v>0</v>
          </cell>
          <cell r="BN396">
            <v>0</v>
          </cell>
        </row>
        <row r="397">
          <cell r="BM397">
            <v>0</v>
          </cell>
          <cell r="BN397">
            <v>0</v>
          </cell>
        </row>
        <row r="398">
          <cell r="BM398">
            <v>0</v>
          </cell>
          <cell r="BN398">
            <v>0</v>
          </cell>
        </row>
        <row r="399">
          <cell r="BM399">
            <v>0</v>
          </cell>
          <cell r="BN399">
            <v>0</v>
          </cell>
        </row>
        <row r="400">
          <cell r="BM400">
            <v>0</v>
          </cell>
          <cell r="BN400">
            <v>0</v>
          </cell>
        </row>
        <row r="401">
          <cell r="BM401">
            <v>0</v>
          </cell>
          <cell r="BN401">
            <v>0</v>
          </cell>
        </row>
        <row r="402">
          <cell r="BM402">
            <v>0</v>
          </cell>
          <cell r="BN402">
            <v>0</v>
          </cell>
        </row>
        <row r="403">
          <cell r="BM403">
            <v>0</v>
          </cell>
          <cell r="BN403">
            <v>0</v>
          </cell>
        </row>
        <row r="404">
          <cell r="BM404">
            <v>0</v>
          </cell>
          <cell r="BN404">
            <v>0</v>
          </cell>
        </row>
        <row r="405">
          <cell r="BM405">
            <v>0</v>
          </cell>
          <cell r="BN405">
            <v>0</v>
          </cell>
        </row>
        <row r="406">
          <cell r="BM406">
            <v>0</v>
          </cell>
          <cell r="BN406">
            <v>0</v>
          </cell>
        </row>
        <row r="407">
          <cell r="BM407">
            <v>0</v>
          </cell>
          <cell r="BN407">
            <v>0</v>
          </cell>
        </row>
        <row r="408">
          <cell r="BM408">
            <v>0</v>
          </cell>
          <cell r="BN408">
            <v>0</v>
          </cell>
        </row>
        <row r="409">
          <cell r="BM409">
            <v>2</v>
          </cell>
          <cell r="BN409">
            <v>400</v>
          </cell>
        </row>
        <row r="410">
          <cell r="BM410">
            <v>1</v>
          </cell>
          <cell r="BN410">
            <v>816</v>
          </cell>
        </row>
        <row r="411">
          <cell r="BM411">
            <v>4</v>
          </cell>
          <cell r="BN411">
            <v>294</v>
          </cell>
        </row>
        <row r="412">
          <cell r="BM412">
            <v>7</v>
          </cell>
          <cell r="BN412">
            <v>563.5</v>
          </cell>
        </row>
        <row r="413">
          <cell r="BM413">
            <v>1</v>
          </cell>
          <cell r="BN413">
            <v>33.6</v>
          </cell>
        </row>
        <row r="414">
          <cell r="BM414">
            <v>3</v>
          </cell>
          <cell r="BN414">
            <v>54.6</v>
          </cell>
        </row>
        <row r="415">
          <cell r="BM415">
            <v>17</v>
          </cell>
          <cell r="BN415">
            <v>84.15</v>
          </cell>
        </row>
        <row r="416">
          <cell r="BM416">
            <v>1</v>
          </cell>
          <cell r="BN416">
            <v>19.75</v>
          </cell>
        </row>
        <row r="417">
          <cell r="BM417">
            <v>1</v>
          </cell>
          <cell r="BN417">
            <v>16.5</v>
          </cell>
        </row>
        <row r="418">
          <cell r="BM418">
            <v>1</v>
          </cell>
          <cell r="BN418">
            <v>17.5</v>
          </cell>
        </row>
        <row r="419">
          <cell r="BM419">
            <v>1</v>
          </cell>
          <cell r="BN419">
            <v>16.5</v>
          </cell>
        </row>
        <row r="420">
          <cell r="BM420">
            <v>4</v>
          </cell>
          <cell r="BN420">
            <v>72</v>
          </cell>
        </row>
        <row r="421">
          <cell r="BM421">
            <v>1</v>
          </cell>
          <cell r="BN421">
            <v>23.7</v>
          </cell>
        </row>
        <row r="422">
          <cell r="BM422">
            <v>1</v>
          </cell>
          <cell r="BN422">
            <v>19.75</v>
          </cell>
        </row>
        <row r="423">
          <cell r="BM423">
            <v>3</v>
          </cell>
          <cell r="BN423">
            <v>71.099999999999994</v>
          </cell>
        </row>
        <row r="424">
          <cell r="BM424">
            <v>1</v>
          </cell>
          <cell r="BN424">
            <v>19.75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26"/>
  <sheetViews>
    <sheetView topLeftCell="A211" workbookViewId="0">
      <selection activeCell="A224" sqref="A224"/>
    </sheetView>
  </sheetViews>
  <sheetFormatPr defaultRowHeight="15" x14ac:dyDescent="0.25"/>
  <cols>
    <col min="1" max="1" width="15.42578125" style="189" customWidth="1"/>
    <col min="2" max="2" width="8.7109375" style="13" customWidth="1"/>
    <col min="3" max="3" width="14.7109375" style="189" customWidth="1"/>
    <col min="4" max="4" width="39.42578125" style="13" customWidth="1"/>
    <col min="5" max="5" width="10.42578125" style="13" customWidth="1"/>
    <col min="6" max="6" width="13.140625" style="13" customWidth="1"/>
    <col min="7" max="7" width="10" style="13" customWidth="1"/>
    <col min="8" max="8" width="11.28515625" style="13" customWidth="1"/>
    <col min="9" max="11" width="9.140625" style="13"/>
    <col min="12" max="12" width="18.85546875" style="13" customWidth="1"/>
    <col min="13" max="16" width="9.140625" style="13"/>
    <col min="17" max="17" width="4.42578125" style="13" customWidth="1"/>
    <col min="18" max="18" width="16.140625" style="13" customWidth="1"/>
    <col min="19" max="16384" width="9.140625" style="13"/>
  </cols>
  <sheetData>
    <row r="1" spans="1:92" s="14" customFormat="1" x14ac:dyDescent="0.25">
      <c r="A1" s="204"/>
      <c r="B1" s="204"/>
      <c r="C1" s="1" t="s">
        <v>6</v>
      </c>
      <c r="D1" s="1"/>
      <c r="E1" s="1"/>
      <c r="F1" s="1"/>
      <c r="G1" s="204"/>
      <c r="H1" s="204"/>
      <c r="I1" s="13"/>
      <c r="J1" s="13"/>
      <c r="K1" s="13"/>
      <c r="L1" s="13"/>
      <c r="M1" s="13"/>
      <c r="N1" s="13"/>
    </row>
    <row r="2" spans="1:92" s="15" customFormat="1" x14ac:dyDescent="0.25">
      <c r="A2" s="212" t="s">
        <v>0</v>
      </c>
      <c r="B2" s="213"/>
      <c r="C2" s="213"/>
      <c r="D2" s="213"/>
      <c r="E2" s="213"/>
      <c r="F2" s="213"/>
      <c r="G2" s="213"/>
      <c r="H2" s="213"/>
      <c r="I2" s="13"/>
      <c r="J2" s="13"/>
      <c r="K2" s="13"/>
      <c r="L2" s="13"/>
      <c r="M2" s="13"/>
      <c r="N2" s="13"/>
      <c r="O2" s="13"/>
      <c r="P2" s="13"/>
    </row>
    <row r="3" spans="1:92" s="16" customFormat="1" x14ac:dyDescent="0.25">
      <c r="A3" s="204"/>
      <c r="B3" s="204"/>
      <c r="C3" s="1" t="s">
        <v>30</v>
      </c>
      <c r="D3" s="1"/>
      <c r="E3" s="1"/>
      <c r="F3" s="1"/>
      <c r="G3" s="204"/>
      <c r="H3" s="204"/>
      <c r="I3" s="13"/>
      <c r="J3" s="13"/>
      <c r="K3" s="13"/>
      <c r="L3" s="13"/>
      <c r="M3" s="13"/>
      <c r="N3" s="13"/>
    </row>
    <row r="4" spans="1:92" s="15" customFormat="1" x14ac:dyDescent="0.25">
      <c r="A4" s="212" t="s">
        <v>1</v>
      </c>
      <c r="B4" s="213"/>
      <c r="C4" s="213"/>
      <c r="D4" s="213"/>
      <c r="E4" s="213"/>
      <c r="F4" s="213"/>
      <c r="G4" s="213"/>
      <c r="H4" s="213"/>
      <c r="I4" s="13"/>
      <c r="J4" s="13"/>
      <c r="K4" s="13"/>
      <c r="L4" s="13"/>
      <c r="M4" s="13"/>
      <c r="N4" s="13"/>
    </row>
    <row r="5" spans="1:92" s="17" customFormat="1" x14ac:dyDescent="0.25">
      <c r="A5" s="214" t="s">
        <v>7</v>
      </c>
      <c r="B5" s="213"/>
      <c r="C5" s="213"/>
      <c r="D5" s="213"/>
      <c r="E5" s="213"/>
      <c r="F5" s="213"/>
      <c r="G5" s="213"/>
      <c r="H5" s="213"/>
      <c r="I5" s="13"/>
      <c r="J5" s="13"/>
      <c r="K5" s="13"/>
      <c r="L5" s="13"/>
      <c r="M5" s="13"/>
      <c r="N5" s="13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</row>
    <row r="6" spans="1:92" x14ac:dyDescent="0.25">
      <c r="A6" s="205"/>
      <c r="B6" s="56"/>
      <c r="C6" s="205"/>
      <c r="D6" s="56"/>
      <c r="E6" s="56"/>
      <c r="F6" s="56"/>
      <c r="G6" s="56"/>
      <c r="H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</row>
    <row r="7" spans="1:92" ht="22.5" customHeight="1" x14ac:dyDescent="0.25">
      <c r="A7" s="211" t="s">
        <v>2</v>
      </c>
      <c r="B7" s="211"/>
      <c r="C7" s="211"/>
      <c r="D7" s="211"/>
      <c r="E7" s="211"/>
      <c r="F7" s="211"/>
      <c r="G7" s="211"/>
      <c r="H7" s="211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</row>
    <row r="8" spans="1:92" ht="45.75" customHeight="1" x14ac:dyDescent="0.25">
      <c r="A8" s="1" t="s">
        <v>8</v>
      </c>
      <c r="B8" s="1"/>
      <c r="C8" s="206" t="s">
        <v>37</v>
      </c>
      <c r="D8" s="206" t="s">
        <v>36</v>
      </c>
      <c r="E8" s="206" t="s">
        <v>35</v>
      </c>
      <c r="F8" s="206" t="s">
        <v>9</v>
      </c>
      <c r="G8" s="206" t="s">
        <v>10</v>
      </c>
      <c r="H8" s="206" t="s">
        <v>3</v>
      </c>
      <c r="K8" s="18"/>
      <c r="L8" s="18"/>
      <c r="M8" s="19"/>
      <c r="N8" s="19"/>
      <c r="O8" s="18"/>
      <c r="P8" s="20"/>
      <c r="Q8" s="18"/>
      <c r="R8" s="18"/>
      <c r="S8" s="18"/>
    </row>
    <row r="9" spans="1:92" ht="15.75" x14ac:dyDescent="0.25">
      <c r="A9" s="206" t="s">
        <v>4</v>
      </c>
      <c r="B9" s="206" t="s">
        <v>5</v>
      </c>
      <c r="C9" s="207"/>
      <c r="D9" s="208"/>
      <c r="E9" s="208"/>
      <c r="F9" s="208"/>
      <c r="G9" s="208"/>
      <c r="H9" s="208"/>
      <c r="K9" s="18"/>
      <c r="L9" s="18"/>
      <c r="M9" s="19"/>
      <c r="N9" s="19"/>
      <c r="O9" s="18"/>
      <c r="P9" s="20"/>
      <c r="Q9" s="18"/>
      <c r="R9" s="18"/>
      <c r="S9" s="18"/>
    </row>
    <row r="10" spans="1:92" ht="15.75" x14ac:dyDescent="0.25">
      <c r="A10" s="190">
        <v>1</v>
      </c>
      <c r="B10" s="44">
        <v>2</v>
      </c>
      <c r="C10" s="190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K10" s="18"/>
      <c r="L10" s="18"/>
      <c r="M10" s="19"/>
      <c r="N10" s="19"/>
      <c r="O10" s="18"/>
      <c r="P10" s="20"/>
      <c r="Q10" s="18"/>
      <c r="R10" s="18"/>
      <c r="S10" s="18"/>
    </row>
    <row r="11" spans="1:92" ht="15.75" x14ac:dyDescent="0.25">
      <c r="A11" s="192"/>
      <c r="B11" s="45"/>
      <c r="C11" s="136" t="s">
        <v>31</v>
      </c>
      <c r="D11" s="47"/>
      <c r="E11" s="45"/>
      <c r="F11" s="45"/>
      <c r="G11" s="45"/>
      <c r="H11" s="45"/>
      <c r="K11" s="19"/>
      <c r="L11" s="19"/>
      <c r="M11" s="19"/>
      <c r="N11" s="19"/>
      <c r="O11" s="20"/>
      <c r="P11" s="20"/>
      <c r="Q11" s="20"/>
      <c r="R11" s="22"/>
      <c r="S11" s="18"/>
    </row>
    <row r="12" spans="1:92" ht="45" x14ac:dyDescent="0.25">
      <c r="A12" s="49"/>
      <c r="B12" s="49">
        <v>1975</v>
      </c>
      <c r="C12" s="50">
        <v>1013</v>
      </c>
      <c r="D12" s="51" t="s">
        <v>33</v>
      </c>
      <c r="E12" s="51">
        <v>1</v>
      </c>
      <c r="F12" s="52">
        <v>1589846</v>
      </c>
      <c r="G12" s="53"/>
      <c r="H12" s="45"/>
      <c r="K12" s="19"/>
      <c r="L12" s="19"/>
      <c r="M12" s="19"/>
      <c r="N12" s="19"/>
      <c r="O12" s="20"/>
      <c r="P12" s="20"/>
      <c r="Q12" s="20"/>
      <c r="R12" s="22"/>
      <c r="S12" s="18"/>
    </row>
    <row r="13" spans="1:92" ht="15.75" x14ac:dyDescent="0.25">
      <c r="A13" s="49"/>
      <c r="B13" s="49">
        <v>1912</v>
      </c>
      <c r="C13" s="50"/>
      <c r="D13" s="51" t="s">
        <v>32</v>
      </c>
      <c r="E13" s="51">
        <v>1</v>
      </c>
      <c r="F13" s="52">
        <v>10909</v>
      </c>
      <c r="G13" s="53"/>
      <c r="H13" s="45"/>
      <c r="K13" s="19"/>
      <c r="L13" s="19"/>
      <c r="M13" s="19"/>
      <c r="N13" s="19"/>
      <c r="O13" s="20"/>
      <c r="P13" s="20"/>
      <c r="Q13" s="20"/>
      <c r="R13" s="22"/>
      <c r="S13" s="18"/>
    </row>
    <row r="14" spans="1:92" ht="15.75" x14ac:dyDescent="0.25">
      <c r="A14" s="49"/>
      <c r="B14" s="49">
        <v>2002</v>
      </c>
      <c r="C14" s="50"/>
      <c r="D14" s="51" t="s">
        <v>32</v>
      </c>
      <c r="E14" s="51">
        <v>1</v>
      </c>
      <c r="F14" s="52">
        <v>284</v>
      </c>
      <c r="G14" s="53"/>
      <c r="H14" s="45"/>
      <c r="K14" s="27"/>
      <c r="L14" s="27"/>
      <c r="M14" s="27"/>
      <c r="N14" s="27"/>
      <c r="O14" s="20"/>
      <c r="P14" s="20"/>
      <c r="Q14" s="20"/>
      <c r="R14" s="22"/>
      <c r="S14" s="18"/>
    </row>
    <row r="15" spans="1:92" x14ac:dyDescent="0.25">
      <c r="A15" s="49"/>
      <c r="B15" s="49">
        <v>1975</v>
      </c>
      <c r="C15" s="50"/>
      <c r="D15" s="51" t="s">
        <v>32</v>
      </c>
      <c r="E15" s="51">
        <v>1</v>
      </c>
      <c r="F15" s="52">
        <v>800</v>
      </c>
      <c r="G15" s="53"/>
      <c r="H15" s="45"/>
    </row>
    <row r="16" spans="1:92" x14ac:dyDescent="0.25">
      <c r="A16" s="51"/>
      <c r="B16" s="54"/>
      <c r="C16" s="55"/>
      <c r="D16" s="136" t="s">
        <v>34</v>
      </c>
      <c r="E16" s="136">
        <v>4</v>
      </c>
      <c r="F16" s="136">
        <f>SUM(F10:F14)</f>
        <v>1601045</v>
      </c>
      <c r="G16" s="53"/>
      <c r="H16" s="45"/>
    </row>
    <row r="17" spans="1:15" x14ac:dyDescent="0.25">
      <c r="A17" s="103"/>
      <c r="B17" s="103">
        <v>1975</v>
      </c>
      <c r="C17" s="43">
        <v>1014</v>
      </c>
      <c r="D17" s="104" t="s">
        <v>71</v>
      </c>
      <c r="E17" s="105">
        <v>1</v>
      </c>
      <c r="F17" s="106">
        <v>260</v>
      </c>
      <c r="G17" s="42"/>
      <c r="H17" s="42"/>
    </row>
    <row r="18" spans="1:15" ht="15.75" x14ac:dyDescent="0.25">
      <c r="A18" s="103"/>
      <c r="B18" s="103">
        <v>1975</v>
      </c>
      <c r="C18" s="107"/>
      <c r="D18" s="104" t="s">
        <v>72</v>
      </c>
      <c r="E18" s="105">
        <v>1</v>
      </c>
      <c r="F18" s="106">
        <v>447</v>
      </c>
      <c r="G18" s="21"/>
      <c r="H18" s="21"/>
      <c r="K18" s="56"/>
      <c r="L18" s="56"/>
      <c r="M18" s="56"/>
      <c r="N18" s="56"/>
      <c r="O18" s="56"/>
    </row>
    <row r="19" spans="1:15" ht="15.75" x14ac:dyDescent="0.25">
      <c r="A19" s="103"/>
      <c r="B19" s="103">
        <v>1988</v>
      </c>
      <c r="C19" s="107"/>
      <c r="D19" s="104" t="s">
        <v>73</v>
      </c>
      <c r="E19" s="105">
        <v>1</v>
      </c>
      <c r="F19" s="106">
        <v>308</v>
      </c>
      <c r="G19" s="21"/>
      <c r="H19" s="21"/>
      <c r="K19" s="4"/>
      <c r="L19" s="4"/>
      <c r="M19" s="5"/>
      <c r="N19" s="56"/>
      <c r="O19" s="56"/>
    </row>
    <row r="20" spans="1:15" ht="15.75" x14ac:dyDescent="0.25">
      <c r="A20" s="103"/>
      <c r="B20" s="103">
        <v>1989</v>
      </c>
      <c r="C20" s="107"/>
      <c r="D20" s="104" t="s">
        <v>74</v>
      </c>
      <c r="E20" s="105">
        <v>1</v>
      </c>
      <c r="F20" s="106">
        <v>486</v>
      </c>
      <c r="G20" s="21"/>
      <c r="H20" s="21"/>
      <c r="K20" s="4"/>
      <c r="L20" s="4"/>
      <c r="M20" s="5"/>
      <c r="N20" s="56"/>
      <c r="O20" s="56"/>
    </row>
    <row r="21" spans="1:15" ht="15.75" x14ac:dyDescent="0.25">
      <c r="A21" s="103"/>
      <c r="B21" s="103">
        <v>2007</v>
      </c>
      <c r="C21" s="107"/>
      <c r="D21" s="104" t="s">
        <v>75</v>
      </c>
      <c r="E21" s="105">
        <v>1</v>
      </c>
      <c r="F21" s="106">
        <v>1858</v>
      </c>
      <c r="G21" s="21"/>
      <c r="H21" s="21"/>
      <c r="K21" s="4"/>
      <c r="L21" s="4"/>
      <c r="M21" s="5"/>
      <c r="N21" s="56"/>
      <c r="O21" s="56"/>
    </row>
    <row r="22" spans="1:15" ht="15.75" x14ac:dyDescent="0.25">
      <c r="A22" s="103"/>
      <c r="B22" s="103">
        <v>2008</v>
      </c>
      <c r="C22" s="107"/>
      <c r="D22" s="104" t="s">
        <v>76</v>
      </c>
      <c r="E22" s="105">
        <v>1</v>
      </c>
      <c r="F22" s="106">
        <v>5000</v>
      </c>
      <c r="G22" s="21"/>
      <c r="H22" s="21"/>
      <c r="K22" s="4"/>
      <c r="L22" s="4"/>
      <c r="M22" s="5"/>
      <c r="N22" s="56"/>
      <c r="O22" s="56"/>
    </row>
    <row r="23" spans="1:15" ht="15.75" x14ac:dyDescent="0.25">
      <c r="A23" s="103"/>
      <c r="B23" s="103">
        <v>2009</v>
      </c>
      <c r="C23" s="107"/>
      <c r="D23" s="104" t="s">
        <v>77</v>
      </c>
      <c r="E23" s="105">
        <v>1</v>
      </c>
      <c r="F23" s="106">
        <v>4350</v>
      </c>
      <c r="G23" s="21"/>
      <c r="H23" s="21"/>
      <c r="K23" s="4"/>
      <c r="L23" s="4"/>
      <c r="M23" s="5"/>
      <c r="N23" s="56"/>
      <c r="O23" s="56"/>
    </row>
    <row r="24" spans="1:15" ht="15.75" x14ac:dyDescent="0.25">
      <c r="A24" s="103"/>
      <c r="B24" s="103">
        <v>2010</v>
      </c>
      <c r="C24" s="107"/>
      <c r="D24" s="104" t="s">
        <v>78</v>
      </c>
      <c r="E24" s="105">
        <v>1</v>
      </c>
      <c r="F24" s="106">
        <v>5449</v>
      </c>
      <c r="G24" s="21"/>
      <c r="H24" s="21"/>
      <c r="K24" s="4"/>
      <c r="L24" s="99"/>
      <c r="M24" s="5"/>
      <c r="N24" s="56"/>
      <c r="O24" s="56"/>
    </row>
    <row r="25" spans="1:15" ht="15.75" x14ac:dyDescent="0.25">
      <c r="A25" s="103"/>
      <c r="B25" s="103">
        <v>2010</v>
      </c>
      <c r="C25" s="107"/>
      <c r="D25" s="104" t="s">
        <v>92</v>
      </c>
      <c r="E25" s="105">
        <v>1</v>
      </c>
      <c r="F25" s="106">
        <v>2800</v>
      </c>
      <c r="G25" s="21"/>
      <c r="H25" s="21"/>
      <c r="K25" s="4"/>
      <c r="L25" s="4"/>
      <c r="M25" s="5"/>
      <c r="N25" s="56"/>
      <c r="O25" s="56"/>
    </row>
    <row r="26" spans="1:15" ht="15.75" x14ac:dyDescent="0.25">
      <c r="A26" s="103"/>
      <c r="B26" s="103">
        <v>2011</v>
      </c>
      <c r="C26" s="107"/>
      <c r="D26" s="104" t="s">
        <v>79</v>
      </c>
      <c r="E26" s="108">
        <v>1</v>
      </c>
      <c r="F26" s="109">
        <v>9768</v>
      </c>
      <c r="G26" s="21"/>
      <c r="H26" s="21"/>
      <c r="K26" s="4"/>
      <c r="L26" s="4"/>
      <c r="M26" s="5"/>
      <c r="N26" s="56"/>
      <c r="O26" s="56"/>
    </row>
    <row r="27" spans="1:15" ht="15.75" x14ac:dyDescent="0.25">
      <c r="A27" s="103"/>
      <c r="B27" s="103">
        <v>1977</v>
      </c>
      <c r="C27" s="107"/>
      <c r="D27" s="104" t="s">
        <v>80</v>
      </c>
      <c r="E27" s="105">
        <v>1</v>
      </c>
      <c r="F27" s="106">
        <v>419</v>
      </c>
      <c r="G27" s="21"/>
      <c r="H27" s="21"/>
      <c r="K27" s="4"/>
      <c r="L27" s="4"/>
      <c r="M27" s="5"/>
      <c r="N27" s="56"/>
      <c r="O27" s="56"/>
    </row>
    <row r="28" spans="1:15" ht="15.75" x14ac:dyDescent="0.25">
      <c r="A28" s="103"/>
      <c r="B28" s="103">
        <v>2011</v>
      </c>
      <c r="C28" s="107"/>
      <c r="D28" s="110" t="s">
        <v>81</v>
      </c>
      <c r="E28" s="104">
        <v>1</v>
      </c>
      <c r="F28" s="104">
        <v>10000</v>
      </c>
      <c r="G28" s="21"/>
      <c r="H28" s="21"/>
      <c r="K28" s="4"/>
      <c r="L28" s="4"/>
      <c r="M28" s="5"/>
      <c r="N28" s="56"/>
      <c r="O28" s="56"/>
    </row>
    <row r="29" spans="1:15" ht="15.75" x14ac:dyDescent="0.25">
      <c r="A29" s="103"/>
      <c r="B29" s="103">
        <v>2018</v>
      </c>
      <c r="C29" s="107"/>
      <c r="D29" s="104" t="s">
        <v>82</v>
      </c>
      <c r="E29" s="104">
        <v>1</v>
      </c>
      <c r="F29" s="111">
        <v>10600</v>
      </c>
      <c r="G29" s="21"/>
      <c r="H29" s="21"/>
      <c r="K29" s="4"/>
      <c r="L29" s="4"/>
      <c r="M29" s="5"/>
      <c r="N29" s="56"/>
      <c r="O29" s="56"/>
    </row>
    <row r="30" spans="1:15" ht="15.75" x14ac:dyDescent="0.25">
      <c r="A30" s="103"/>
      <c r="B30" s="103">
        <v>1974</v>
      </c>
      <c r="C30" s="107"/>
      <c r="D30" s="104" t="s">
        <v>83</v>
      </c>
      <c r="E30" s="105">
        <v>1</v>
      </c>
      <c r="F30" s="106">
        <v>168</v>
      </c>
      <c r="G30" s="21"/>
      <c r="H30" s="21"/>
      <c r="K30" s="4"/>
      <c r="L30" s="4"/>
      <c r="M30" s="100"/>
      <c r="N30" s="56"/>
      <c r="O30" s="56"/>
    </row>
    <row r="31" spans="1:15" ht="15.75" x14ac:dyDescent="0.25">
      <c r="A31" s="103"/>
      <c r="B31" s="103">
        <v>1974</v>
      </c>
      <c r="C31" s="107"/>
      <c r="D31" s="104" t="s">
        <v>84</v>
      </c>
      <c r="E31" s="105">
        <v>1</v>
      </c>
      <c r="F31" s="106">
        <v>216</v>
      </c>
      <c r="G31" s="21"/>
      <c r="H31" s="21"/>
      <c r="K31" s="4"/>
      <c r="L31" s="5"/>
      <c r="M31" s="5"/>
      <c r="N31" s="56"/>
      <c r="O31" s="56"/>
    </row>
    <row r="32" spans="1:15" ht="15.75" x14ac:dyDescent="0.25">
      <c r="A32" s="103"/>
      <c r="B32" s="103">
        <v>1975</v>
      </c>
      <c r="C32" s="107"/>
      <c r="D32" s="104" t="s">
        <v>85</v>
      </c>
      <c r="E32" s="105">
        <v>1</v>
      </c>
      <c r="F32" s="106">
        <v>996</v>
      </c>
      <c r="G32" s="21"/>
      <c r="H32" s="21"/>
      <c r="K32" s="4"/>
      <c r="L32" s="4"/>
      <c r="M32" s="5"/>
      <c r="N32" s="56"/>
      <c r="O32" s="56"/>
    </row>
    <row r="33" spans="1:15" ht="15.75" x14ac:dyDescent="0.25">
      <c r="A33" s="103"/>
      <c r="B33" s="103">
        <v>1974</v>
      </c>
      <c r="C33" s="107"/>
      <c r="D33" s="104" t="s">
        <v>86</v>
      </c>
      <c r="E33" s="105">
        <v>1</v>
      </c>
      <c r="F33" s="106">
        <v>357</v>
      </c>
      <c r="G33" s="21"/>
      <c r="H33" s="21"/>
      <c r="K33" s="4"/>
      <c r="L33" s="4"/>
      <c r="M33" s="5"/>
      <c r="N33" s="56"/>
      <c r="O33" s="56"/>
    </row>
    <row r="34" spans="1:15" ht="15.75" x14ac:dyDescent="0.25">
      <c r="A34" s="103"/>
      <c r="B34" s="103">
        <v>1974</v>
      </c>
      <c r="C34" s="107"/>
      <c r="D34" s="104" t="s">
        <v>86</v>
      </c>
      <c r="E34" s="104">
        <v>1</v>
      </c>
      <c r="F34" s="106">
        <v>356</v>
      </c>
      <c r="G34" s="21"/>
      <c r="H34" s="21"/>
      <c r="K34" s="4"/>
      <c r="L34" s="4"/>
      <c r="M34" s="5"/>
      <c r="N34" s="56"/>
      <c r="O34" s="56"/>
    </row>
    <row r="35" spans="1:15" ht="15.75" x14ac:dyDescent="0.25">
      <c r="A35" s="103"/>
      <c r="B35" s="103">
        <v>1986</v>
      </c>
      <c r="C35" s="107"/>
      <c r="D35" s="104" t="s">
        <v>87</v>
      </c>
      <c r="E35" s="104">
        <v>1</v>
      </c>
      <c r="F35" s="106">
        <v>548</v>
      </c>
      <c r="G35" s="21"/>
      <c r="H35" s="21"/>
      <c r="K35" s="4"/>
      <c r="L35" s="4"/>
      <c r="M35" s="5"/>
      <c r="N35" s="56"/>
      <c r="O35" s="56"/>
    </row>
    <row r="36" spans="1:15" ht="15.75" x14ac:dyDescent="0.25">
      <c r="A36" s="103"/>
      <c r="B36" s="103">
        <v>1983</v>
      </c>
      <c r="C36" s="107"/>
      <c r="D36" s="104" t="s">
        <v>88</v>
      </c>
      <c r="E36" s="105">
        <v>1</v>
      </c>
      <c r="F36" s="106">
        <v>4897</v>
      </c>
      <c r="G36" s="21"/>
      <c r="H36" s="21"/>
      <c r="K36" s="4"/>
      <c r="L36" s="4"/>
      <c r="M36" s="5"/>
      <c r="N36" s="56"/>
      <c r="O36" s="56"/>
    </row>
    <row r="37" spans="1:15" ht="15.75" x14ac:dyDescent="0.25">
      <c r="A37" s="103"/>
      <c r="B37" s="103">
        <v>1975</v>
      </c>
      <c r="C37" s="107"/>
      <c r="D37" s="104" t="s">
        <v>89</v>
      </c>
      <c r="E37" s="105">
        <v>1</v>
      </c>
      <c r="F37" s="106">
        <v>1196</v>
      </c>
      <c r="G37" s="21"/>
      <c r="H37" s="21"/>
      <c r="K37" s="4"/>
      <c r="L37" s="4"/>
      <c r="M37" s="5"/>
      <c r="N37" s="56"/>
      <c r="O37" s="56"/>
    </row>
    <row r="38" spans="1:15" ht="15.75" x14ac:dyDescent="0.25">
      <c r="A38" s="103"/>
      <c r="B38" s="103">
        <v>2018</v>
      </c>
      <c r="C38" s="107"/>
      <c r="D38" s="104" t="s">
        <v>90</v>
      </c>
      <c r="E38" s="105">
        <v>1</v>
      </c>
      <c r="F38" s="106">
        <v>6100</v>
      </c>
      <c r="G38" s="21"/>
      <c r="H38" s="21"/>
      <c r="K38" s="4"/>
      <c r="L38" s="4"/>
      <c r="M38" s="5"/>
      <c r="N38" s="56"/>
      <c r="O38" s="56"/>
    </row>
    <row r="39" spans="1:15" ht="15.75" x14ac:dyDescent="0.25">
      <c r="A39" s="103"/>
      <c r="B39" s="103">
        <v>2019</v>
      </c>
      <c r="C39" s="107"/>
      <c r="D39" s="104" t="s">
        <v>91</v>
      </c>
      <c r="E39" s="105">
        <v>1</v>
      </c>
      <c r="F39" s="106">
        <v>26700</v>
      </c>
      <c r="G39" s="21"/>
      <c r="H39" s="21"/>
      <c r="K39" s="4"/>
      <c r="L39" s="4"/>
      <c r="M39" s="5"/>
      <c r="N39" s="56"/>
      <c r="O39" s="56"/>
    </row>
    <row r="40" spans="1:15" ht="15.75" x14ac:dyDescent="0.25">
      <c r="A40" s="108"/>
      <c r="B40" s="79"/>
      <c r="C40" s="107"/>
      <c r="D40" s="101" t="s">
        <v>34</v>
      </c>
      <c r="E40" s="93">
        <f>SUM(E17:E39)</f>
        <v>23</v>
      </c>
      <c r="F40" s="94">
        <f>SUM(F17:F39)</f>
        <v>93279</v>
      </c>
      <c r="G40" s="21"/>
      <c r="H40" s="21"/>
      <c r="K40" s="4"/>
      <c r="L40" s="4"/>
      <c r="M40" s="5"/>
      <c r="N40" s="56"/>
      <c r="O40" s="56"/>
    </row>
    <row r="41" spans="1:15" ht="15.75" x14ac:dyDescent="0.25">
      <c r="A41" s="108"/>
      <c r="B41" s="103">
        <v>1975</v>
      </c>
      <c r="C41" s="107">
        <v>1017</v>
      </c>
      <c r="D41" s="88" t="s">
        <v>106</v>
      </c>
      <c r="E41" s="88">
        <v>7</v>
      </c>
      <c r="F41" s="90">
        <v>70</v>
      </c>
      <c r="G41" s="21"/>
      <c r="H41" s="21"/>
      <c r="K41" s="4"/>
      <c r="L41" s="4"/>
      <c r="M41" s="5"/>
      <c r="N41" s="56"/>
      <c r="O41" s="56"/>
    </row>
    <row r="42" spans="1:15" ht="15.75" x14ac:dyDescent="0.25">
      <c r="A42" s="108"/>
      <c r="B42" s="103">
        <v>2013</v>
      </c>
      <c r="C42" s="107"/>
      <c r="D42" s="88" t="s">
        <v>107</v>
      </c>
      <c r="E42" s="88">
        <v>10</v>
      </c>
      <c r="F42" s="90">
        <v>250</v>
      </c>
      <c r="G42" s="21"/>
      <c r="H42" s="21"/>
      <c r="K42" s="56"/>
      <c r="L42" s="56"/>
      <c r="M42" s="56"/>
      <c r="N42" s="56"/>
      <c r="O42" s="56"/>
    </row>
    <row r="43" spans="1:15" ht="15.75" x14ac:dyDescent="0.25">
      <c r="A43" s="108"/>
      <c r="B43" s="103">
        <v>2013</v>
      </c>
      <c r="C43" s="107"/>
      <c r="D43" s="88" t="s">
        <v>108</v>
      </c>
      <c r="E43" s="88">
        <v>5</v>
      </c>
      <c r="F43" s="90">
        <v>225</v>
      </c>
      <c r="G43" s="21"/>
      <c r="H43" s="21"/>
    </row>
    <row r="44" spans="1:15" ht="15.75" x14ac:dyDescent="0.25">
      <c r="A44" s="108"/>
      <c r="B44" s="103">
        <v>2013</v>
      </c>
      <c r="C44" s="107"/>
      <c r="D44" s="88" t="s">
        <v>109</v>
      </c>
      <c r="E44" s="88">
        <v>5</v>
      </c>
      <c r="F44" s="90">
        <v>225</v>
      </c>
      <c r="G44" s="21"/>
      <c r="H44" s="21"/>
    </row>
    <row r="45" spans="1:15" ht="15.75" x14ac:dyDescent="0.25">
      <c r="A45" s="108"/>
      <c r="B45" s="103">
        <v>2013</v>
      </c>
      <c r="C45" s="155"/>
      <c r="D45" s="88" t="s">
        <v>110</v>
      </c>
      <c r="E45" s="88">
        <v>3</v>
      </c>
      <c r="F45" s="90">
        <v>135</v>
      </c>
      <c r="G45" s="21"/>
      <c r="H45" s="21"/>
    </row>
    <row r="46" spans="1:15" ht="15.75" x14ac:dyDescent="0.25">
      <c r="A46" s="108"/>
      <c r="B46" s="103">
        <v>2013</v>
      </c>
      <c r="C46" s="146"/>
      <c r="D46" s="88" t="s">
        <v>111</v>
      </c>
      <c r="E46" s="88">
        <v>3</v>
      </c>
      <c r="F46" s="90">
        <v>75</v>
      </c>
      <c r="G46" s="21"/>
      <c r="H46" s="21"/>
    </row>
    <row r="47" spans="1:15" ht="15.75" x14ac:dyDescent="0.25">
      <c r="A47" s="108"/>
      <c r="B47" s="103">
        <v>2013</v>
      </c>
      <c r="C47" s="107"/>
      <c r="D47" s="88" t="s">
        <v>112</v>
      </c>
      <c r="E47" s="88">
        <v>3</v>
      </c>
      <c r="F47" s="90">
        <v>75</v>
      </c>
      <c r="G47" s="21"/>
      <c r="H47" s="21"/>
    </row>
    <row r="48" spans="1:15" ht="15.75" x14ac:dyDescent="0.25">
      <c r="A48" s="108"/>
      <c r="B48" s="24"/>
      <c r="C48" s="107"/>
      <c r="D48" s="84" t="s">
        <v>34</v>
      </c>
      <c r="E48" s="93">
        <v>36</v>
      </c>
      <c r="F48" s="94">
        <v>1055</v>
      </c>
      <c r="G48" s="21"/>
      <c r="H48" s="21"/>
    </row>
    <row r="49" spans="1:9" x14ac:dyDescent="0.25">
      <c r="A49" s="134"/>
      <c r="B49" s="79"/>
      <c r="C49" s="107">
        <v>1113</v>
      </c>
      <c r="D49" s="134" t="s">
        <v>271</v>
      </c>
      <c r="E49" s="147">
        <v>2</v>
      </c>
      <c r="F49" s="131">
        <v>210</v>
      </c>
      <c r="G49" s="79"/>
      <c r="H49" s="79"/>
      <c r="I49" s="18"/>
    </row>
    <row r="50" spans="1:9" x14ac:dyDescent="0.25">
      <c r="A50" s="146"/>
      <c r="B50" s="79"/>
      <c r="C50" s="107"/>
      <c r="D50" s="146" t="s">
        <v>272</v>
      </c>
      <c r="E50" s="147">
        <v>8</v>
      </c>
      <c r="F50" s="131">
        <v>1200</v>
      </c>
      <c r="G50" s="79"/>
      <c r="H50" s="79"/>
      <c r="I50" s="18"/>
    </row>
    <row r="51" spans="1:9" x14ac:dyDescent="0.25">
      <c r="A51" s="146"/>
      <c r="B51" s="79"/>
      <c r="C51" s="107"/>
      <c r="D51" s="146" t="s">
        <v>273</v>
      </c>
      <c r="E51" s="147">
        <v>1</v>
      </c>
      <c r="F51" s="131">
        <v>265</v>
      </c>
      <c r="G51" s="79"/>
      <c r="H51" s="79"/>
      <c r="I51" s="18"/>
    </row>
    <row r="52" spans="1:9" x14ac:dyDescent="0.25">
      <c r="A52" s="146"/>
      <c r="B52" s="79"/>
      <c r="C52" s="107"/>
      <c r="D52" s="146" t="s">
        <v>274</v>
      </c>
      <c r="E52" s="147">
        <v>23</v>
      </c>
      <c r="F52" s="131">
        <v>2415</v>
      </c>
      <c r="G52" s="79"/>
      <c r="H52" s="79"/>
      <c r="I52" s="18"/>
    </row>
    <row r="53" spans="1:9" x14ac:dyDescent="0.25">
      <c r="A53" s="146"/>
      <c r="B53" s="79"/>
      <c r="C53" s="107"/>
      <c r="D53" s="146" t="s">
        <v>275</v>
      </c>
      <c r="E53" s="147">
        <v>2</v>
      </c>
      <c r="F53" s="131">
        <v>440</v>
      </c>
      <c r="G53" s="79"/>
      <c r="H53" s="79"/>
      <c r="I53" s="18"/>
    </row>
    <row r="54" spans="1:9" x14ac:dyDescent="0.25">
      <c r="A54" s="146"/>
      <c r="B54" s="79"/>
      <c r="C54" s="107"/>
      <c r="D54" s="146" t="s">
        <v>276</v>
      </c>
      <c r="E54" s="147">
        <v>79</v>
      </c>
      <c r="F54" s="131">
        <v>4266</v>
      </c>
      <c r="G54" s="79"/>
      <c r="H54" s="79"/>
      <c r="I54" s="18"/>
    </row>
    <row r="55" spans="1:9" x14ac:dyDescent="0.25">
      <c r="A55" s="146"/>
      <c r="B55" s="79"/>
      <c r="C55" s="107"/>
      <c r="D55" s="146" t="s">
        <v>277</v>
      </c>
      <c r="E55" s="147">
        <v>2</v>
      </c>
      <c r="F55" s="131">
        <v>180</v>
      </c>
      <c r="G55" s="65"/>
      <c r="H55" s="79"/>
      <c r="I55" s="18"/>
    </row>
    <row r="56" spans="1:9" x14ac:dyDescent="0.25">
      <c r="A56" s="146"/>
      <c r="B56" s="79"/>
      <c r="C56" s="107"/>
      <c r="D56" s="146" t="s">
        <v>278</v>
      </c>
      <c r="E56" s="147">
        <v>17</v>
      </c>
      <c r="F56" s="131">
        <v>918</v>
      </c>
      <c r="G56" s="65"/>
      <c r="H56" s="79"/>
      <c r="I56" s="18"/>
    </row>
    <row r="57" spans="1:9" x14ac:dyDescent="0.25">
      <c r="A57" s="146"/>
      <c r="B57" s="79"/>
      <c r="C57" s="107"/>
      <c r="D57" s="146" t="s">
        <v>279</v>
      </c>
      <c r="E57" s="147">
        <v>15</v>
      </c>
      <c r="F57" s="131">
        <v>1110</v>
      </c>
      <c r="G57" s="65"/>
      <c r="H57" s="79"/>
      <c r="I57" s="18"/>
    </row>
    <row r="58" spans="1:9" x14ac:dyDescent="0.25">
      <c r="A58" s="146"/>
      <c r="B58" s="79"/>
      <c r="C58" s="107"/>
      <c r="D58" s="146" t="s">
        <v>280</v>
      </c>
      <c r="E58" s="147">
        <v>16</v>
      </c>
      <c r="F58" s="131">
        <v>4112</v>
      </c>
      <c r="G58" s="65"/>
      <c r="H58" s="79"/>
      <c r="I58" s="18"/>
    </row>
    <row r="59" spans="1:9" x14ac:dyDescent="0.25">
      <c r="A59" s="146"/>
      <c r="B59" s="79"/>
      <c r="C59" s="107"/>
      <c r="D59" s="146" t="s">
        <v>281</v>
      </c>
      <c r="E59" s="147">
        <v>11</v>
      </c>
      <c r="F59" s="131">
        <v>2420</v>
      </c>
      <c r="G59" s="65"/>
      <c r="H59" s="79"/>
      <c r="I59" s="18"/>
    </row>
    <row r="60" spans="1:9" x14ac:dyDescent="0.25">
      <c r="A60" s="146"/>
      <c r="B60" s="79"/>
      <c r="C60" s="107"/>
      <c r="D60" s="146" t="s">
        <v>282</v>
      </c>
      <c r="E60" s="147">
        <v>2</v>
      </c>
      <c r="F60" s="131">
        <v>240</v>
      </c>
      <c r="G60" s="65"/>
      <c r="H60" s="79"/>
      <c r="I60" s="18"/>
    </row>
    <row r="61" spans="1:9" x14ac:dyDescent="0.25">
      <c r="A61" s="146"/>
      <c r="B61" s="79"/>
      <c r="C61" s="107"/>
      <c r="D61" s="146" t="s">
        <v>283</v>
      </c>
      <c r="E61" s="147">
        <v>2</v>
      </c>
      <c r="F61" s="131">
        <v>220</v>
      </c>
      <c r="G61" s="65"/>
      <c r="H61" s="79"/>
      <c r="I61" s="18"/>
    </row>
    <row r="62" spans="1:9" x14ac:dyDescent="0.25">
      <c r="A62" s="146"/>
      <c r="B62" s="79"/>
      <c r="C62" s="107"/>
      <c r="D62" s="146" t="s">
        <v>284</v>
      </c>
      <c r="E62" s="147">
        <v>2</v>
      </c>
      <c r="F62" s="131">
        <v>130</v>
      </c>
      <c r="G62" s="79"/>
      <c r="H62" s="79"/>
      <c r="I62" s="18"/>
    </row>
    <row r="63" spans="1:9" x14ac:dyDescent="0.25">
      <c r="A63" s="146"/>
      <c r="B63" s="79"/>
      <c r="C63" s="107"/>
      <c r="D63" s="146" t="s">
        <v>285</v>
      </c>
      <c r="E63" s="147">
        <v>6</v>
      </c>
      <c r="F63" s="131">
        <v>318</v>
      </c>
      <c r="G63" s="79"/>
      <c r="H63" s="79"/>
      <c r="I63" s="18"/>
    </row>
    <row r="64" spans="1:9" x14ac:dyDescent="0.25">
      <c r="A64" s="146"/>
      <c r="B64" s="79"/>
      <c r="C64" s="107"/>
      <c r="D64" s="146" t="s">
        <v>286</v>
      </c>
      <c r="E64" s="147">
        <v>11</v>
      </c>
      <c r="F64" s="131">
        <v>685.38</v>
      </c>
      <c r="G64" s="79"/>
      <c r="H64" s="79"/>
      <c r="I64" s="18"/>
    </row>
    <row r="65" spans="1:9" x14ac:dyDescent="0.25">
      <c r="A65" s="146"/>
      <c r="B65" s="79"/>
      <c r="C65" s="107"/>
      <c r="D65" s="146" t="s">
        <v>287</v>
      </c>
      <c r="E65" s="147">
        <v>1</v>
      </c>
      <c r="F65" s="131">
        <v>101</v>
      </c>
      <c r="G65" s="79"/>
      <c r="H65" s="79"/>
      <c r="I65" s="18"/>
    </row>
    <row r="66" spans="1:9" x14ac:dyDescent="0.25">
      <c r="A66" s="146"/>
      <c r="B66" s="79"/>
      <c r="C66" s="107"/>
      <c r="D66" s="146" t="s">
        <v>288</v>
      </c>
      <c r="E66" s="147">
        <v>2</v>
      </c>
      <c r="F66" s="131">
        <v>276</v>
      </c>
      <c r="G66" s="79"/>
      <c r="H66" s="79"/>
      <c r="I66" s="18"/>
    </row>
    <row r="67" spans="1:9" x14ac:dyDescent="0.25">
      <c r="A67" s="146"/>
      <c r="B67" s="79"/>
      <c r="C67" s="107"/>
      <c r="D67" s="146" t="s">
        <v>289</v>
      </c>
      <c r="E67" s="147">
        <v>105</v>
      </c>
      <c r="F67" s="131">
        <v>5670</v>
      </c>
      <c r="G67" s="79"/>
      <c r="H67" s="79"/>
      <c r="I67" s="18"/>
    </row>
    <row r="68" spans="1:9" x14ac:dyDescent="0.25">
      <c r="A68" s="146"/>
      <c r="B68" s="79"/>
      <c r="C68" s="107"/>
      <c r="D68" s="146" t="s">
        <v>290</v>
      </c>
      <c r="E68" s="147">
        <v>1</v>
      </c>
      <c r="F68" s="131">
        <v>80</v>
      </c>
      <c r="G68" s="79"/>
      <c r="H68" s="79"/>
      <c r="I68" s="18"/>
    </row>
    <row r="69" spans="1:9" x14ac:dyDescent="0.25">
      <c r="A69" s="146"/>
      <c r="B69" s="79"/>
      <c r="C69" s="107"/>
      <c r="D69" s="146" t="s">
        <v>291</v>
      </c>
      <c r="E69" s="147">
        <v>4</v>
      </c>
      <c r="F69" s="131">
        <v>300</v>
      </c>
      <c r="G69" s="79"/>
      <c r="H69" s="79"/>
      <c r="I69" s="18"/>
    </row>
    <row r="70" spans="1:9" x14ac:dyDescent="0.25">
      <c r="A70" s="146"/>
      <c r="B70" s="79"/>
      <c r="C70" s="107"/>
      <c r="D70" s="146" t="s">
        <v>292</v>
      </c>
      <c r="E70" s="147">
        <v>0</v>
      </c>
      <c r="F70" s="131">
        <v>0</v>
      </c>
      <c r="G70" s="79"/>
      <c r="H70" s="79"/>
      <c r="I70" s="18"/>
    </row>
    <row r="71" spans="1:9" x14ac:dyDescent="0.25">
      <c r="A71" s="146"/>
      <c r="B71" s="79"/>
      <c r="C71" s="107"/>
      <c r="D71" s="146" t="s">
        <v>162</v>
      </c>
      <c r="E71" s="147">
        <v>1</v>
      </c>
      <c r="F71" s="131">
        <v>75</v>
      </c>
      <c r="G71" s="79"/>
      <c r="H71" s="79"/>
      <c r="I71" s="18"/>
    </row>
    <row r="72" spans="1:9" x14ac:dyDescent="0.25">
      <c r="A72" s="146"/>
      <c r="B72" s="79"/>
      <c r="C72" s="107"/>
      <c r="D72" s="146" t="s">
        <v>293</v>
      </c>
      <c r="E72" s="147">
        <v>0</v>
      </c>
      <c r="F72" s="131">
        <v>0</v>
      </c>
      <c r="G72" s="79"/>
      <c r="H72" s="79"/>
      <c r="I72" s="18"/>
    </row>
    <row r="73" spans="1:9" x14ac:dyDescent="0.25">
      <c r="A73" s="146"/>
      <c r="B73" s="79"/>
      <c r="C73" s="107"/>
      <c r="D73" s="146" t="s">
        <v>294</v>
      </c>
      <c r="E73" s="147">
        <v>4</v>
      </c>
      <c r="F73" s="131">
        <v>388</v>
      </c>
      <c r="G73" s="79"/>
      <c r="H73" s="79"/>
      <c r="I73" s="18"/>
    </row>
    <row r="74" spans="1:9" x14ac:dyDescent="0.25">
      <c r="A74" s="146"/>
      <c r="B74" s="79"/>
      <c r="C74" s="107"/>
      <c r="D74" s="146" t="s">
        <v>295</v>
      </c>
      <c r="E74" s="147">
        <v>1</v>
      </c>
      <c r="F74" s="131">
        <v>50</v>
      </c>
      <c r="G74" s="79"/>
      <c r="H74" s="79"/>
      <c r="I74" s="18"/>
    </row>
    <row r="75" spans="1:9" x14ac:dyDescent="0.25">
      <c r="A75" s="146"/>
      <c r="B75" s="79"/>
      <c r="C75" s="107"/>
      <c r="D75" s="146" t="s">
        <v>296</v>
      </c>
      <c r="E75" s="147">
        <v>0</v>
      </c>
      <c r="F75" s="131">
        <v>0</v>
      </c>
      <c r="G75" s="79"/>
      <c r="H75" s="79"/>
      <c r="I75" s="18"/>
    </row>
    <row r="76" spans="1:9" x14ac:dyDescent="0.25">
      <c r="A76" s="146"/>
      <c r="B76" s="79"/>
      <c r="C76" s="107"/>
      <c r="D76" s="146" t="s">
        <v>297</v>
      </c>
      <c r="E76" s="147">
        <v>1</v>
      </c>
      <c r="F76" s="131">
        <v>70</v>
      </c>
      <c r="G76" s="79"/>
      <c r="H76" s="79"/>
      <c r="I76" s="18"/>
    </row>
    <row r="77" spans="1:9" x14ac:dyDescent="0.25">
      <c r="A77" s="146"/>
      <c r="B77" s="79"/>
      <c r="C77" s="107"/>
      <c r="D77" s="146" t="s">
        <v>298</v>
      </c>
      <c r="E77" s="147">
        <v>15</v>
      </c>
      <c r="F77" s="131">
        <v>525</v>
      </c>
      <c r="G77" s="79"/>
      <c r="H77" s="79"/>
      <c r="I77" s="18"/>
    </row>
    <row r="78" spans="1:9" x14ac:dyDescent="0.25">
      <c r="A78" s="146"/>
      <c r="B78" s="79"/>
      <c r="C78" s="107"/>
      <c r="D78" s="146" t="s">
        <v>298</v>
      </c>
      <c r="E78" s="147">
        <v>17</v>
      </c>
      <c r="F78" s="131">
        <v>255</v>
      </c>
      <c r="G78" s="79"/>
      <c r="H78" s="79"/>
      <c r="I78" s="18"/>
    </row>
    <row r="79" spans="1:9" x14ac:dyDescent="0.25">
      <c r="A79" s="146"/>
      <c r="B79" s="79"/>
      <c r="C79" s="107"/>
      <c r="D79" s="146" t="s">
        <v>299</v>
      </c>
      <c r="E79" s="147">
        <v>10</v>
      </c>
      <c r="F79" s="131">
        <v>1591</v>
      </c>
      <c r="G79" s="79"/>
      <c r="H79" s="79"/>
      <c r="I79" s="18"/>
    </row>
    <row r="80" spans="1:9" x14ac:dyDescent="0.25">
      <c r="A80" s="146"/>
      <c r="B80" s="79"/>
      <c r="C80" s="107"/>
      <c r="D80" s="146" t="s">
        <v>300</v>
      </c>
      <c r="E80" s="147">
        <v>1</v>
      </c>
      <c r="F80" s="131">
        <v>25</v>
      </c>
      <c r="G80" s="79"/>
      <c r="H80" s="79"/>
      <c r="I80" s="18"/>
    </row>
    <row r="81" spans="1:9" x14ac:dyDescent="0.25">
      <c r="A81" s="146"/>
      <c r="B81" s="79"/>
      <c r="C81" s="107"/>
      <c r="D81" s="146" t="s">
        <v>301</v>
      </c>
      <c r="E81" s="147">
        <v>1</v>
      </c>
      <c r="F81" s="131">
        <v>33</v>
      </c>
      <c r="G81" s="79"/>
      <c r="H81" s="79"/>
      <c r="I81" s="18"/>
    </row>
    <row r="82" spans="1:9" x14ac:dyDescent="0.25">
      <c r="A82" s="146"/>
      <c r="B82" s="79"/>
      <c r="C82" s="107"/>
      <c r="D82" s="146" t="s">
        <v>302</v>
      </c>
      <c r="E82" s="147">
        <v>1</v>
      </c>
      <c r="F82" s="131">
        <v>20</v>
      </c>
      <c r="G82" s="79"/>
      <c r="H82" s="79"/>
      <c r="I82" s="18"/>
    </row>
    <row r="83" spans="1:9" x14ac:dyDescent="0.25">
      <c r="A83" s="146"/>
      <c r="B83" s="79"/>
      <c r="C83" s="107"/>
      <c r="D83" s="146" t="s">
        <v>303</v>
      </c>
      <c r="E83" s="147">
        <v>27</v>
      </c>
      <c r="F83" s="131">
        <v>1755</v>
      </c>
      <c r="G83" s="79"/>
      <c r="H83" s="79"/>
      <c r="I83" s="18"/>
    </row>
    <row r="84" spans="1:9" x14ac:dyDescent="0.25">
      <c r="A84" s="146"/>
      <c r="B84" s="79"/>
      <c r="C84" s="107"/>
      <c r="D84" s="146" t="s">
        <v>304</v>
      </c>
      <c r="E84" s="147">
        <v>5</v>
      </c>
      <c r="F84" s="131">
        <v>165</v>
      </c>
      <c r="G84" s="79"/>
      <c r="H84" s="79"/>
      <c r="I84" s="18"/>
    </row>
    <row r="85" spans="1:9" x14ac:dyDescent="0.25">
      <c r="A85" s="146"/>
      <c r="B85" s="79"/>
      <c r="C85" s="107"/>
      <c r="D85" s="146" t="s">
        <v>305</v>
      </c>
      <c r="E85" s="147">
        <v>36</v>
      </c>
      <c r="F85" s="131">
        <v>900</v>
      </c>
      <c r="G85" s="79"/>
      <c r="H85" s="79"/>
      <c r="I85" s="18"/>
    </row>
    <row r="86" spans="1:9" x14ac:dyDescent="0.25">
      <c r="A86" s="146"/>
      <c r="B86" s="79"/>
      <c r="C86" s="107"/>
      <c r="D86" s="146" t="s">
        <v>306</v>
      </c>
      <c r="E86" s="147">
        <v>4</v>
      </c>
      <c r="F86" s="131">
        <v>148</v>
      </c>
      <c r="G86" s="79"/>
      <c r="H86" s="79"/>
      <c r="I86" s="18"/>
    </row>
    <row r="87" spans="1:9" x14ac:dyDescent="0.25">
      <c r="A87" s="146"/>
      <c r="B87" s="79"/>
      <c r="C87" s="107"/>
      <c r="D87" s="146" t="s">
        <v>307</v>
      </c>
      <c r="E87" s="147">
        <v>1</v>
      </c>
      <c r="F87" s="131">
        <v>35</v>
      </c>
      <c r="G87" s="79"/>
      <c r="H87" s="79"/>
      <c r="I87" s="18"/>
    </row>
    <row r="88" spans="1:9" x14ac:dyDescent="0.25">
      <c r="A88" s="146"/>
      <c r="B88" s="79"/>
      <c r="C88" s="107"/>
      <c r="D88" s="146" t="s">
        <v>308</v>
      </c>
      <c r="E88" s="147">
        <v>17</v>
      </c>
      <c r="F88" s="131">
        <v>680</v>
      </c>
      <c r="G88" s="79"/>
      <c r="H88" s="79"/>
      <c r="I88" s="18"/>
    </row>
    <row r="89" spans="1:9" x14ac:dyDescent="0.25">
      <c r="A89" s="146"/>
      <c r="B89" s="79"/>
      <c r="C89" s="107"/>
      <c r="D89" s="146" t="s">
        <v>309</v>
      </c>
      <c r="E89" s="147">
        <v>1</v>
      </c>
      <c r="F89" s="131">
        <v>30</v>
      </c>
      <c r="G89" s="79"/>
      <c r="H89" s="79"/>
      <c r="I89" s="18"/>
    </row>
    <row r="90" spans="1:9" x14ac:dyDescent="0.25">
      <c r="A90" s="146"/>
      <c r="B90" s="79"/>
      <c r="C90" s="107"/>
      <c r="D90" s="146" t="s">
        <v>310</v>
      </c>
      <c r="E90" s="147">
        <v>1</v>
      </c>
      <c r="F90" s="131">
        <v>65</v>
      </c>
      <c r="G90" s="79"/>
      <c r="H90" s="79"/>
      <c r="I90" s="18"/>
    </row>
    <row r="91" spans="1:9" x14ac:dyDescent="0.25">
      <c r="A91" s="146"/>
      <c r="B91" s="79"/>
      <c r="C91" s="107"/>
      <c r="D91" s="146" t="s">
        <v>311</v>
      </c>
      <c r="E91" s="147">
        <v>1</v>
      </c>
      <c r="F91" s="131">
        <v>15</v>
      </c>
      <c r="G91" s="79"/>
      <c r="H91" s="79"/>
    </row>
    <row r="92" spans="1:9" x14ac:dyDescent="0.25">
      <c r="A92" s="146"/>
      <c r="B92" s="79"/>
      <c r="C92" s="107"/>
      <c r="D92" s="146" t="s">
        <v>312</v>
      </c>
      <c r="E92" s="147">
        <v>1</v>
      </c>
      <c r="F92" s="131">
        <v>120</v>
      </c>
      <c r="G92" s="79"/>
      <c r="H92" s="79"/>
    </row>
    <row r="93" spans="1:9" x14ac:dyDescent="0.25">
      <c r="A93" s="146"/>
      <c r="B93" s="79"/>
      <c r="C93" s="107"/>
      <c r="D93" s="146" t="s">
        <v>313</v>
      </c>
      <c r="E93" s="147">
        <v>6</v>
      </c>
      <c r="F93" s="131">
        <v>366</v>
      </c>
      <c r="G93" s="79"/>
      <c r="H93" s="79"/>
    </row>
    <row r="94" spans="1:9" x14ac:dyDescent="0.25">
      <c r="A94" s="146"/>
      <c r="B94" s="79"/>
      <c r="C94" s="107"/>
      <c r="D94" s="146" t="s">
        <v>253</v>
      </c>
      <c r="E94" s="147">
        <v>305</v>
      </c>
      <c r="F94" s="131">
        <v>5997.5</v>
      </c>
      <c r="G94" s="79"/>
      <c r="H94" s="79"/>
    </row>
    <row r="95" spans="1:9" x14ac:dyDescent="0.25">
      <c r="A95" s="146"/>
      <c r="B95" s="79"/>
      <c r="C95" s="107"/>
      <c r="D95" s="146" t="s">
        <v>314</v>
      </c>
      <c r="E95" s="147">
        <v>1</v>
      </c>
      <c r="F95" s="131">
        <v>300</v>
      </c>
      <c r="G95" s="79"/>
      <c r="H95" s="79"/>
    </row>
    <row r="96" spans="1:9" x14ac:dyDescent="0.25">
      <c r="A96" s="146"/>
      <c r="B96" s="79"/>
      <c r="C96" s="107"/>
      <c r="D96" s="146" t="s">
        <v>90</v>
      </c>
      <c r="E96" s="147">
        <v>2</v>
      </c>
      <c r="F96" s="131">
        <v>1800</v>
      </c>
      <c r="G96" s="79"/>
      <c r="H96" s="79"/>
    </row>
    <row r="97" spans="1:8" x14ac:dyDescent="0.25">
      <c r="A97" s="146"/>
      <c r="B97" s="79"/>
      <c r="C97" s="107"/>
      <c r="D97" s="146" t="s">
        <v>315</v>
      </c>
      <c r="E97" s="147">
        <v>10</v>
      </c>
      <c r="F97" s="131">
        <v>500</v>
      </c>
      <c r="G97" s="79"/>
      <c r="H97" s="79"/>
    </row>
    <row r="98" spans="1:8" x14ac:dyDescent="0.25">
      <c r="A98" s="146"/>
      <c r="B98" s="79"/>
      <c r="C98" s="107"/>
      <c r="D98" s="146" t="s">
        <v>316</v>
      </c>
      <c r="E98" s="147">
        <v>40</v>
      </c>
      <c r="F98" s="131">
        <v>400</v>
      </c>
      <c r="G98" s="79"/>
      <c r="H98" s="79"/>
    </row>
    <row r="99" spans="1:8" x14ac:dyDescent="0.25">
      <c r="A99" s="146"/>
      <c r="B99" s="79"/>
      <c r="C99" s="107"/>
      <c r="D99" s="146" t="s">
        <v>317</v>
      </c>
      <c r="E99" s="147">
        <v>1</v>
      </c>
      <c r="F99" s="131">
        <v>70</v>
      </c>
      <c r="G99" s="79"/>
      <c r="H99" s="79"/>
    </row>
    <row r="100" spans="1:8" x14ac:dyDescent="0.25">
      <c r="A100" s="146"/>
      <c r="B100" s="79"/>
      <c r="C100" s="107"/>
      <c r="D100" s="146" t="s">
        <v>318</v>
      </c>
      <c r="E100" s="147">
        <v>68</v>
      </c>
      <c r="F100" s="131">
        <v>4471.34</v>
      </c>
      <c r="G100" s="79"/>
      <c r="H100" s="79"/>
    </row>
    <row r="101" spans="1:8" x14ac:dyDescent="0.25">
      <c r="A101" s="146"/>
      <c r="B101" s="79"/>
      <c r="C101" s="107"/>
      <c r="D101" s="146" t="s">
        <v>261</v>
      </c>
      <c r="E101" s="147">
        <v>5</v>
      </c>
      <c r="F101" s="131">
        <v>105</v>
      </c>
      <c r="G101" s="79"/>
      <c r="H101" s="79"/>
    </row>
    <row r="102" spans="1:8" x14ac:dyDescent="0.25">
      <c r="A102" s="146"/>
      <c r="B102" s="79"/>
      <c r="C102" s="107"/>
      <c r="D102" s="146" t="s">
        <v>319</v>
      </c>
      <c r="E102" s="147">
        <v>3</v>
      </c>
      <c r="F102" s="131">
        <v>78</v>
      </c>
      <c r="G102" s="79"/>
      <c r="H102" s="79"/>
    </row>
    <row r="103" spans="1:8" x14ac:dyDescent="0.25">
      <c r="A103" s="146"/>
      <c r="B103" s="79"/>
      <c r="C103" s="107"/>
      <c r="D103" s="146" t="s">
        <v>141</v>
      </c>
      <c r="E103" s="147">
        <v>2</v>
      </c>
      <c r="F103" s="131">
        <v>38</v>
      </c>
      <c r="G103" s="79"/>
      <c r="H103" s="79"/>
    </row>
    <row r="104" spans="1:8" x14ac:dyDescent="0.25">
      <c r="A104" s="146"/>
      <c r="B104" s="79"/>
      <c r="C104" s="107"/>
      <c r="D104" s="146" t="s">
        <v>320</v>
      </c>
      <c r="E104" s="147">
        <v>6</v>
      </c>
      <c r="F104" s="131">
        <v>156</v>
      </c>
      <c r="G104" s="79"/>
      <c r="H104" s="79"/>
    </row>
    <row r="105" spans="1:8" x14ac:dyDescent="0.25">
      <c r="A105" s="146"/>
      <c r="B105" s="79"/>
      <c r="C105" s="107"/>
      <c r="D105" s="146" t="s">
        <v>321</v>
      </c>
      <c r="E105" s="147">
        <v>3</v>
      </c>
      <c r="F105" s="131">
        <v>471</v>
      </c>
      <c r="G105" s="79"/>
      <c r="H105" s="79"/>
    </row>
    <row r="106" spans="1:8" x14ac:dyDescent="0.25">
      <c r="A106" s="146"/>
      <c r="B106" s="79"/>
      <c r="C106" s="107"/>
      <c r="D106" s="146" t="s">
        <v>322</v>
      </c>
      <c r="E106" s="147">
        <v>1</v>
      </c>
      <c r="F106" s="131">
        <v>110</v>
      </c>
      <c r="G106" s="79"/>
      <c r="H106" s="79"/>
    </row>
    <row r="107" spans="1:8" x14ac:dyDescent="0.25">
      <c r="A107" s="146"/>
      <c r="B107" s="79"/>
      <c r="C107" s="107"/>
      <c r="D107" s="146" t="s">
        <v>323</v>
      </c>
      <c r="E107" s="147">
        <v>15</v>
      </c>
      <c r="F107" s="131">
        <v>14400</v>
      </c>
      <c r="G107" s="79"/>
      <c r="H107" s="79"/>
    </row>
    <row r="108" spans="1:8" x14ac:dyDescent="0.25">
      <c r="A108" s="146"/>
      <c r="B108" s="79"/>
      <c r="C108" s="107"/>
      <c r="D108" s="146" t="s">
        <v>324</v>
      </c>
      <c r="E108" s="147">
        <v>2</v>
      </c>
      <c r="F108" s="131">
        <v>292</v>
      </c>
      <c r="G108" s="79"/>
      <c r="H108" s="79"/>
    </row>
    <row r="109" spans="1:8" x14ac:dyDescent="0.25">
      <c r="A109" s="146"/>
      <c r="B109" s="79"/>
      <c r="C109" s="107"/>
      <c r="D109" s="146" t="s">
        <v>325</v>
      </c>
      <c r="E109" s="147">
        <v>2</v>
      </c>
      <c r="F109" s="131">
        <v>224</v>
      </c>
      <c r="G109" s="79"/>
      <c r="H109" s="79"/>
    </row>
    <row r="110" spans="1:8" x14ac:dyDescent="0.25">
      <c r="A110" s="146"/>
      <c r="B110" s="79"/>
      <c r="C110" s="107"/>
      <c r="D110" s="146" t="s">
        <v>326</v>
      </c>
      <c r="E110" s="147">
        <v>1</v>
      </c>
      <c r="F110" s="131">
        <v>57</v>
      </c>
      <c r="G110" s="79"/>
      <c r="H110" s="79"/>
    </row>
    <row r="111" spans="1:8" x14ac:dyDescent="0.25">
      <c r="A111" s="146"/>
      <c r="B111" s="79"/>
      <c r="C111" s="107"/>
      <c r="D111" s="146" t="s">
        <v>327</v>
      </c>
      <c r="E111" s="147">
        <v>1</v>
      </c>
      <c r="F111" s="131">
        <v>68</v>
      </c>
      <c r="G111" s="79"/>
      <c r="H111" s="79"/>
    </row>
    <row r="112" spans="1:8" x14ac:dyDescent="0.25">
      <c r="A112" s="146"/>
      <c r="B112" s="79"/>
      <c r="C112" s="107"/>
      <c r="D112" s="146" t="s">
        <v>328</v>
      </c>
      <c r="E112" s="147">
        <v>1</v>
      </c>
      <c r="F112" s="131">
        <v>413</v>
      </c>
      <c r="G112" s="79"/>
      <c r="H112" s="79"/>
    </row>
    <row r="113" spans="1:8" x14ac:dyDescent="0.25">
      <c r="A113" s="146"/>
      <c r="B113" s="79"/>
      <c r="C113" s="107"/>
      <c r="D113" s="146" t="s">
        <v>329</v>
      </c>
      <c r="E113" s="147">
        <v>1</v>
      </c>
      <c r="F113" s="131">
        <v>14</v>
      </c>
      <c r="G113" s="79"/>
      <c r="H113" s="79"/>
    </row>
    <row r="114" spans="1:8" x14ac:dyDescent="0.25">
      <c r="A114" s="146"/>
      <c r="B114" s="79"/>
      <c r="C114" s="107"/>
      <c r="D114" s="146" t="s">
        <v>330</v>
      </c>
      <c r="E114" s="147">
        <v>1</v>
      </c>
      <c r="F114" s="131">
        <v>360</v>
      </c>
      <c r="G114" s="79"/>
      <c r="H114" s="79"/>
    </row>
    <row r="115" spans="1:8" x14ac:dyDescent="0.25">
      <c r="A115" s="146"/>
      <c r="B115" s="79"/>
      <c r="C115" s="107"/>
      <c r="D115" s="146" t="s">
        <v>331</v>
      </c>
      <c r="E115" s="147">
        <v>2</v>
      </c>
      <c r="F115" s="131">
        <v>4388</v>
      </c>
      <c r="G115" s="79"/>
      <c r="H115" s="79"/>
    </row>
    <row r="116" spans="1:8" x14ac:dyDescent="0.25">
      <c r="A116" s="146"/>
      <c r="B116" s="79"/>
      <c r="C116" s="107"/>
      <c r="D116" s="146" t="s">
        <v>332</v>
      </c>
      <c r="E116" s="147">
        <v>1</v>
      </c>
      <c r="F116" s="131">
        <v>2277</v>
      </c>
      <c r="G116" s="79"/>
      <c r="H116" s="79"/>
    </row>
    <row r="117" spans="1:8" x14ac:dyDescent="0.25">
      <c r="A117" s="146"/>
      <c r="B117" s="79"/>
      <c r="C117" s="107"/>
      <c r="D117" s="65" t="s">
        <v>333</v>
      </c>
      <c r="E117" s="65">
        <v>7</v>
      </c>
      <c r="F117" s="92">
        <v>154</v>
      </c>
      <c r="G117" s="79"/>
      <c r="H117" s="79"/>
    </row>
    <row r="118" spans="1:8" x14ac:dyDescent="0.25">
      <c r="A118" s="146"/>
      <c r="B118" s="79"/>
      <c r="C118" s="107"/>
      <c r="D118" s="65" t="s">
        <v>333</v>
      </c>
      <c r="E118" s="65">
        <v>14</v>
      </c>
      <c r="F118" s="92">
        <v>42</v>
      </c>
      <c r="G118" s="79"/>
      <c r="H118" s="79"/>
    </row>
    <row r="119" spans="1:8" x14ac:dyDescent="0.25">
      <c r="A119" s="146"/>
      <c r="B119" s="79"/>
      <c r="C119" s="107"/>
      <c r="D119" s="65" t="s">
        <v>334</v>
      </c>
      <c r="E119" s="65">
        <v>21</v>
      </c>
      <c r="F119" s="92">
        <v>483</v>
      </c>
      <c r="G119" s="79"/>
      <c r="H119" s="79"/>
    </row>
    <row r="120" spans="1:8" x14ac:dyDescent="0.25">
      <c r="A120" s="146"/>
      <c r="B120" s="79"/>
      <c r="C120" s="107"/>
      <c r="D120" s="65" t="s">
        <v>148</v>
      </c>
      <c r="E120" s="65">
        <v>59</v>
      </c>
      <c r="F120" s="92">
        <v>1121</v>
      </c>
      <c r="G120" s="79"/>
      <c r="H120" s="79"/>
    </row>
    <row r="121" spans="1:8" x14ac:dyDescent="0.25">
      <c r="A121" s="146"/>
      <c r="B121" s="79"/>
      <c r="C121" s="107"/>
      <c r="D121" s="65" t="s">
        <v>148</v>
      </c>
      <c r="E121" s="65">
        <v>6</v>
      </c>
      <c r="F121" s="92">
        <v>180</v>
      </c>
      <c r="G121" s="79"/>
      <c r="H121" s="79"/>
    </row>
    <row r="122" spans="1:8" x14ac:dyDescent="0.25">
      <c r="A122" s="146"/>
      <c r="B122" s="79"/>
      <c r="C122" s="107"/>
      <c r="D122" s="65" t="s">
        <v>270</v>
      </c>
      <c r="E122" s="65">
        <v>1</v>
      </c>
      <c r="F122" s="92">
        <v>300</v>
      </c>
      <c r="G122" s="79"/>
      <c r="H122" s="79"/>
    </row>
    <row r="123" spans="1:8" x14ac:dyDescent="0.25">
      <c r="A123" s="146"/>
      <c r="B123" s="79"/>
      <c r="C123" s="107"/>
      <c r="D123" s="146" t="s">
        <v>335</v>
      </c>
      <c r="E123" s="147">
        <v>1</v>
      </c>
      <c r="F123" s="131">
        <v>5040</v>
      </c>
      <c r="G123" s="79"/>
      <c r="H123" s="79"/>
    </row>
    <row r="124" spans="1:8" x14ac:dyDescent="0.25">
      <c r="A124" s="146"/>
      <c r="B124" s="79"/>
      <c r="C124" s="107"/>
      <c r="D124" s="146" t="s">
        <v>336</v>
      </c>
      <c r="E124" s="147">
        <v>1</v>
      </c>
      <c r="F124" s="131">
        <v>1800</v>
      </c>
      <c r="G124" s="79"/>
      <c r="H124" s="79"/>
    </row>
    <row r="125" spans="1:8" x14ac:dyDescent="0.25">
      <c r="A125" s="146"/>
      <c r="B125" s="79"/>
      <c r="C125" s="107"/>
      <c r="D125" s="146" t="s">
        <v>337</v>
      </c>
      <c r="E125" s="147">
        <v>1</v>
      </c>
      <c r="F125" s="131">
        <v>2655</v>
      </c>
      <c r="G125" s="79"/>
      <c r="H125" s="79"/>
    </row>
    <row r="126" spans="1:8" x14ac:dyDescent="0.25">
      <c r="A126" s="146"/>
      <c r="B126" s="79"/>
      <c r="C126" s="107"/>
      <c r="D126" s="146" t="s">
        <v>338</v>
      </c>
      <c r="E126" s="147">
        <v>3</v>
      </c>
      <c r="F126" s="131">
        <v>300</v>
      </c>
      <c r="G126" s="79"/>
      <c r="H126" s="79"/>
    </row>
    <row r="127" spans="1:8" x14ac:dyDescent="0.25">
      <c r="A127" s="134"/>
      <c r="B127" s="79"/>
      <c r="C127" s="107"/>
      <c r="D127" s="146" t="s">
        <v>339</v>
      </c>
      <c r="E127" s="147">
        <v>3</v>
      </c>
      <c r="F127" s="131">
        <v>891</v>
      </c>
      <c r="G127" s="79"/>
      <c r="H127" s="79"/>
    </row>
    <row r="128" spans="1:8" x14ac:dyDescent="0.25">
      <c r="A128" s="134"/>
      <c r="B128" s="79"/>
      <c r="C128" s="107"/>
      <c r="D128" s="146" t="s">
        <v>252</v>
      </c>
      <c r="E128" s="147">
        <v>5</v>
      </c>
      <c r="F128" s="131">
        <v>1480</v>
      </c>
      <c r="G128" s="79"/>
      <c r="H128" s="79"/>
    </row>
    <row r="129" spans="1:8" x14ac:dyDescent="0.25">
      <c r="A129" s="134"/>
      <c r="B129" s="79"/>
      <c r="C129" s="107"/>
      <c r="D129" s="146" t="s">
        <v>340</v>
      </c>
      <c r="E129" s="147">
        <v>5</v>
      </c>
      <c r="F129" s="131">
        <v>500</v>
      </c>
      <c r="G129" s="79"/>
      <c r="H129" s="79"/>
    </row>
    <row r="130" spans="1:8" x14ac:dyDescent="0.25">
      <c r="A130" s="134"/>
      <c r="B130" s="79"/>
      <c r="C130" s="107"/>
      <c r="D130" s="146" t="s">
        <v>341</v>
      </c>
      <c r="E130" s="147">
        <v>1</v>
      </c>
      <c r="F130" s="131">
        <v>1138</v>
      </c>
      <c r="G130" s="79"/>
      <c r="H130" s="79"/>
    </row>
    <row r="131" spans="1:8" x14ac:dyDescent="0.25">
      <c r="A131" s="134"/>
      <c r="B131" s="79"/>
      <c r="C131" s="107"/>
      <c r="D131" s="146" t="s">
        <v>342</v>
      </c>
      <c r="E131" s="147">
        <v>1</v>
      </c>
      <c r="F131" s="131">
        <v>350</v>
      </c>
      <c r="G131" s="79"/>
      <c r="H131" s="79"/>
    </row>
    <row r="132" spans="1:8" x14ac:dyDescent="0.25">
      <c r="A132" s="134"/>
      <c r="B132" s="79"/>
      <c r="C132" s="107"/>
      <c r="D132" s="146" t="s">
        <v>251</v>
      </c>
      <c r="E132" s="147">
        <v>4</v>
      </c>
      <c r="F132" s="131">
        <v>1000</v>
      </c>
      <c r="G132" s="79"/>
      <c r="H132" s="79"/>
    </row>
    <row r="133" spans="1:8" x14ac:dyDescent="0.25">
      <c r="A133" s="134"/>
      <c r="B133" s="79"/>
      <c r="C133" s="107"/>
      <c r="D133" s="146" t="s">
        <v>343</v>
      </c>
      <c r="E133" s="147">
        <v>4</v>
      </c>
      <c r="F133" s="131">
        <v>420</v>
      </c>
      <c r="G133" s="79"/>
      <c r="H133" s="79"/>
    </row>
    <row r="134" spans="1:8" x14ac:dyDescent="0.25">
      <c r="A134" s="134"/>
      <c r="B134" s="79"/>
      <c r="C134" s="107"/>
      <c r="D134" s="146" t="s">
        <v>286</v>
      </c>
      <c r="E134" s="147">
        <v>9</v>
      </c>
      <c r="F134" s="131">
        <v>531</v>
      </c>
      <c r="G134" s="79"/>
      <c r="H134" s="79"/>
    </row>
    <row r="135" spans="1:8" x14ac:dyDescent="0.25">
      <c r="A135" s="134"/>
      <c r="B135" s="79"/>
      <c r="C135" s="107"/>
      <c r="D135" s="146" t="s">
        <v>344</v>
      </c>
      <c r="E135" s="147">
        <v>20</v>
      </c>
      <c r="F135" s="131">
        <v>3400</v>
      </c>
      <c r="G135" s="79"/>
      <c r="H135" s="79"/>
    </row>
    <row r="136" spans="1:8" x14ac:dyDescent="0.25">
      <c r="A136" s="134"/>
      <c r="B136" s="79"/>
      <c r="C136" s="107"/>
      <c r="D136" s="146" t="s">
        <v>345</v>
      </c>
      <c r="E136" s="147">
        <v>1</v>
      </c>
      <c r="F136" s="131">
        <v>200</v>
      </c>
      <c r="G136" s="79"/>
      <c r="H136" s="79"/>
    </row>
    <row r="137" spans="1:8" x14ac:dyDescent="0.25">
      <c r="A137" s="134"/>
      <c r="B137" s="79"/>
      <c r="C137" s="107"/>
      <c r="D137" s="146" t="s">
        <v>346</v>
      </c>
      <c r="E137" s="147">
        <v>68</v>
      </c>
      <c r="F137" s="131">
        <v>2040</v>
      </c>
      <c r="G137" s="79"/>
      <c r="H137" s="79"/>
    </row>
    <row r="138" spans="1:8" x14ac:dyDescent="0.25">
      <c r="A138" s="134"/>
      <c r="B138" s="79"/>
      <c r="C138" s="107"/>
      <c r="D138" s="146" t="s">
        <v>347</v>
      </c>
      <c r="E138" s="147">
        <v>5</v>
      </c>
      <c r="F138" s="131">
        <v>150</v>
      </c>
      <c r="G138" s="79"/>
      <c r="H138" s="79"/>
    </row>
    <row r="139" spans="1:8" x14ac:dyDescent="0.25">
      <c r="A139" s="134"/>
      <c r="B139" s="79"/>
      <c r="C139" s="107"/>
      <c r="D139" s="146" t="s">
        <v>348</v>
      </c>
      <c r="E139" s="147">
        <v>1</v>
      </c>
      <c r="F139" s="131">
        <v>80</v>
      </c>
      <c r="G139" s="79"/>
      <c r="H139" s="79"/>
    </row>
    <row r="140" spans="1:8" x14ac:dyDescent="0.25">
      <c r="A140" s="134"/>
      <c r="B140" s="79"/>
      <c r="C140" s="107"/>
      <c r="D140" s="146" t="s">
        <v>349</v>
      </c>
      <c r="E140" s="147">
        <v>2</v>
      </c>
      <c r="F140" s="131">
        <v>500</v>
      </c>
      <c r="G140" s="79"/>
      <c r="H140" s="79"/>
    </row>
    <row r="141" spans="1:8" x14ac:dyDescent="0.25">
      <c r="A141" s="134"/>
      <c r="B141" s="79"/>
      <c r="C141" s="107"/>
      <c r="D141" s="146" t="s">
        <v>350</v>
      </c>
      <c r="E141" s="147">
        <v>3</v>
      </c>
      <c r="F141" s="131">
        <v>201</v>
      </c>
      <c r="G141" s="79"/>
      <c r="H141" s="79"/>
    </row>
    <row r="142" spans="1:8" x14ac:dyDescent="0.25">
      <c r="A142" s="134"/>
      <c r="B142" s="79"/>
      <c r="C142" s="107"/>
      <c r="D142" s="146" t="s">
        <v>351</v>
      </c>
      <c r="E142" s="147">
        <v>4</v>
      </c>
      <c r="F142" s="131">
        <v>116</v>
      </c>
      <c r="G142" s="79"/>
      <c r="H142" s="79"/>
    </row>
    <row r="143" spans="1:8" x14ac:dyDescent="0.25">
      <c r="A143" s="134"/>
      <c r="B143" s="79"/>
      <c r="C143" s="107"/>
      <c r="D143" s="146" t="s">
        <v>352</v>
      </c>
      <c r="E143" s="147">
        <v>4</v>
      </c>
      <c r="F143" s="131">
        <v>320</v>
      </c>
      <c r="G143" s="79"/>
      <c r="H143" s="79"/>
    </row>
    <row r="144" spans="1:8" x14ac:dyDescent="0.25">
      <c r="A144" s="134"/>
      <c r="B144" s="79"/>
      <c r="C144" s="107"/>
      <c r="D144" s="146" t="s">
        <v>353</v>
      </c>
      <c r="E144" s="147">
        <v>1</v>
      </c>
      <c r="F144" s="131">
        <v>80</v>
      </c>
      <c r="G144" s="79"/>
      <c r="H144" s="79"/>
    </row>
    <row r="145" spans="1:8" x14ac:dyDescent="0.25">
      <c r="A145" s="134"/>
      <c r="B145" s="79"/>
      <c r="C145" s="107"/>
      <c r="D145" s="146" t="s">
        <v>354</v>
      </c>
      <c r="E145" s="147">
        <v>2</v>
      </c>
      <c r="F145" s="131">
        <v>56.01</v>
      </c>
      <c r="G145" s="79"/>
      <c r="H145" s="79"/>
    </row>
    <row r="146" spans="1:8" x14ac:dyDescent="0.25">
      <c r="A146" s="134"/>
      <c r="B146" s="79"/>
      <c r="C146" s="107"/>
      <c r="D146" s="146" t="s">
        <v>355</v>
      </c>
      <c r="E146" s="147">
        <v>30</v>
      </c>
      <c r="F146" s="131">
        <v>18360</v>
      </c>
      <c r="G146" s="79"/>
      <c r="H146" s="79"/>
    </row>
    <row r="147" spans="1:8" x14ac:dyDescent="0.25">
      <c r="A147" s="134"/>
      <c r="B147" s="79"/>
      <c r="C147" s="107"/>
      <c r="D147" s="146" t="s">
        <v>356</v>
      </c>
      <c r="E147" s="147">
        <v>54</v>
      </c>
      <c r="F147" s="131">
        <v>12474</v>
      </c>
      <c r="G147" s="79"/>
      <c r="H147" s="79"/>
    </row>
    <row r="148" spans="1:8" x14ac:dyDescent="0.25">
      <c r="A148" s="134"/>
      <c r="B148" s="79"/>
      <c r="C148" s="107"/>
      <c r="D148" s="146" t="s">
        <v>357</v>
      </c>
      <c r="E148" s="147">
        <v>2</v>
      </c>
      <c r="F148" s="131">
        <v>4638</v>
      </c>
      <c r="G148" s="79"/>
      <c r="H148" s="79"/>
    </row>
    <row r="149" spans="1:8" x14ac:dyDescent="0.25">
      <c r="A149" s="134"/>
      <c r="B149" s="79"/>
      <c r="C149" s="107"/>
      <c r="D149" s="146" t="s">
        <v>358</v>
      </c>
      <c r="E149" s="147">
        <v>2</v>
      </c>
      <c r="F149" s="131">
        <v>4596</v>
      </c>
      <c r="G149" s="79"/>
      <c r="H149" s="79"/>
    </row>
    <row r="150" spans="1:8" x14ac:dyDescent="0.25">
      <c r="A150" s="134"/>
      <c r="B150" s="79"/>
      <c r="C150" s="107"/>
      <c r="D150" s="146" t="s">
        <v>359</v>
      </c>
      <c r="E150" s="147">
        <v>2</v>
      </c>
      <c r="F150" s="131">
        <v>600</v>
      </c>
      <c r="G150" s="79"/>
      <c r="H150" s="79"/>
    </row>
    <row r="151" spans="1:8" x14ac:dyDescent="0.25">
      <c r="A151" s="134"/>
      <c r="B151" s="79"/>
      <c r="C151" s="107"/>
      <c r="D151" s="146" t="s">
        <v>19</v>
      </c>
      <c r="E151" s="147">
        <v>1</v>
      </c>
      <c r="F151" s="131">
        <v>130</v>
      </c>
      <c r="G151" s="79"/>
      <c r="H151" s="79"/>
    </row>
    <row r="152" spans="1:8" x14ac:dyDescent="0.25">
      <c r="A152" s="134"/>
      <c r="B152" s="79"/>
      <c r="C152" s="107"/>
      <c r="D152" s="146" t="s">
        <v>360</v>
      </c>
      <c r="E152" s="147">
        <v>1</v>
      </c>
      <c r="F152" s="131">
        <v>130</v>
      </c>
      <c r="G152" s="79"/>
      <c r="H152" s="79"/>
    </row>
    <row r="153" spans="1:8" x14ac:dyDescent="0.25">
      <c r="A153" s="134"/>
      <c r="B153" s="79"/>
      <c r="C153" s="107"/>
      <c r="D153" s="146" t="s">
        <v>361</v>
      </c>
      <c r="E153" s="147">
        <v>4</v>
      </c>
      <c r="F153" s="131">
        <v>200</v>
      </c>
      <c r="G153" s="79"/>
      <c r="H153" s="79"/>
    </row>
    <row r="154" spans="1:8" x14ac:dyDescent="0.25">
      <c r="A154" s="134"/>
      <c r="B154" s="79"/>
      <c r="C154" s="107"/>
      <c r="D154" s="146" t="s">
        <v>362</v>
      </c>
      <c r="E154" s="147">
        <v>9</v>
      </c>
      <c r="F154" s="131">
        <v>495</v>
      </c>
      <c r="G154" s="79"/>
      <c r="H154" s="79"/>
    </row>
    <row r="155" spans="1:8" x14ac:dyDescent="0.25">
      <c r="A155" s="134"/>
      <c r="B155" s="79"/>
      <c r="C155" s="107"/>
      <c r="D155" s="134" t="s">
        <v>363</v>
      </c>
      <c r="E155" s="147">
        <v>6</v>
      </c>
      <c r="F155" s="131">
        <v>354</v>
      </c>
      <c r="G155" s="79"/>
      <c r="H155" s="79"/>
    </row>
    <row r="156" spans="1:8" x14ac:dyDescent="0.25">
      <c r="A156" s="146"/>
      <c r="B156" s="79"/>
      <c r="C156" s="107"/>
      <c r="D156" s="146" t="s">
        <v>364</v>
      </c>
      <c r="E156" s="147">
        <v>4</v>
      </c>
      <c r="F156" s="131">
        <v>76</v>
      </c>
      <c r="G156" s="79"/>
      <c r="H156" s="79"/>
    </row>
    <row r="157" spans="1:8" x14ac:dyDescent="0.25">
      <c r="A157" s="146"/>
      <c r="B157" s="79"/>
      <c r="C157" s="107"/>
      <c r="D157" s="146" t="s">
        <v>365</v>
      </c>
      <c r="E157" s="147">
        <v>0</v>
      </c>
      <c r="F157" s="131">
        <v>0</v>
      </c>
      <c r="G157" s="79"/>
      <c r="H157" s="79"/>
    </row>
    <row r="158" spans="1:8" x14ac:dyDescent="0.25">
      <c r="A158" s="146"/>
      <c r="B158" s="79"/>
      <c r="C158" s="107"/>
      <c r="D158" s="146" t="s">
        <v>366</v>
      </c>
      <c r="E158" s="147">
        <v>1</v>
      </c>
      <c r="F158" s="131">
        <v>22</v>
      </c>
      <c r="G158" s="79"/>
      <c r="H158" s="79"/>
    </row>
    <row r="159" spans="1:8" x14ac:dyDescent="0.25">
      <c r="A159" s="146"/>
      <c r="B159" s="79"/>
      <c r="C159" s="107"/>
      <c r="D159" s="146" t="s">
        <v>367</v>
      </c>
      <c r="E159" s="147">
        <v>13</v>
      </c>
      <c r="F159" s="131">
        <v>351</v>
      </c>
      <c r="G159" s="79"/>
      <c r="H159" s="79"/>
    </row>
    <row r="160" spans="1:8" x14ac:dyDescent="0.25">
      <c r="A160" s="146"/>
      <c r="B160" s="79"/>
      <c r="C160" s="107"/>
      <c r="D160" s="146" t="s">
        <v>368</v>
      </c>
      <c r="E160" s="147">
        <v>1</v>
      </c>
      <c r="F160" s="131">
        <v>33</v>
      </c>
      <c r="G160" s="79"/>
      <c r="H160" s="79"/>
    </row>
    <row r="161" spans="1:8" x14ac:dyDescent="0.25">
      <c r="A161" s="146"/>
      <c r="B161" s="79"/>
      <c r="C161" s="107"/>
      <c r="D161" s="146" t="s">
        <v>369</v>
      </c>
      <c r="E161" s="147">
        <v>1</v>
      </c>
      <c r="F161" s="131">
        <v>94</v>
      </c>
      <c r="G161" s="79"/>
      <c r="H161" s="79"/>
    </row>
    <row r="162" spans="1:8" x14ac:dyDescent="0.25">
      <c r="A162" s="146"/>
      <c r="B162" s="79"/>
      <c r="C162" s="107"/>
      <c r="D162" s="146" t="s">
        <v>370</v>
      </c>
      <c r="E162" s="147">
        <v>1</v>
      </c>
      <c r="F162" s="131">
        <v>28</v>
      </c>
      <c r="G162" s="79"/>
      <c r="H162" s="79"/>
    </row>
    <row r="163" spans="1:8" x14ac:dyDescent="0.25">
      <c r="A163" s="146"/>
      <c r="B163" s="79"/>
      <c r="C163" s="107"/>
      <c r="D163" s="146" t="s">
        <v>226</v>
      </c>
      <c r="E163" s="147">
        <v>1</v>
      </c>
      <c r="F163" s="131">
        <v>76</v>
      </c>
      <c r="G163" s="79"/>
      <c r="H163" s="79"/>
    </row>
    <row r="164" spans="1:8" x14ac:dyDescent="0.25">
      <c r="A164" s="146"/>
      <c r="B164" s="79"/>
      <c r="C164" s="107"/>
      <c r="D164" s="146" t="s">
        <v>140</v>
      </c>
      <c r="E164" s="147">
        <v>3</v>
      </c>
      <c r="F164" s="131">
        <v>15</v>
      </c>
      <c r="G164" s="79"/>
      <c r="H164" s="79"/>
    </row>
    <row r="165" spans="1:8" x14ac:dyDescent="0.25">
      <c r="A165" s="146"/>
      <c r="B165" s="79"/>
      <c r="C165" s="107"/>
      <c r="D165" s="146" t="s">
        <v>371</v>
      </c>
      <c r="E165" s="147">
        <v>1</v>
      </c>
      <c r="F165" s="131">
        <v>100</v>
      </c>
      <c r="G165" s="79"/>
      <c r="H165" s="79"/>
    </row>
    <row r="166" spans="1:8" x14ac:dyDescent="0.25">
      <c r="A166" s="146"/>
      <c r="B166" s="79"/>
      <c r="C166" s="107"/>
      <c r="D166" s="146" t="s">
        <v>372</v>
      </c>
      <c r="E166" s="147">
        <v>2</v>
      </c>
      <c r="F166" s="131">
        <v>224</v>
      </c>
      <c r="G166" s="79"/>
      <c r="H166" s="79"/>
    </row>
    <row r="167" spans="1:8" x14ac:dyDescent="0.25">
      <c r="A167" s="146"/>
      <c r="B167" s="79"/>
      <c r="C167" s="107"/>
      <c r="D167" s="146" t="s">
        <v>373</v>
      </c>
      <c r="E167" s="147">
        <v>2</v>
      </c>
      <c r="F167" s="131">
        <v>52</v>
      </c>
      <c r="G167" s="79"/>
      <c r="H167" s="79"/>
    </row>
    <row r="168" spans="1:8" x14ac:dyDescent="0.25">
      <c r="A168" s="146"/>
      <c r="B168" s="79"/>
      <c r="C168" s="107"/>
      <c r="D168" s="146" t="s">
        <v>374</v>
      </c>
      <c r="E168" s="147">
        <v>174</v>
      </c>
      <c r="F168" s="131">
        <v>870</v>
      </c>
      <c r="G168" s="79"/>
      <c r="H168" s="79"/>
    </row>
    <row r="169" spans="1:8" x14ac:dyDescent="0.25">
      <c r="A169" s="146"/>
      <c r="B169" s="79"/>
      <c r="C169" s="107"/>
      <c r="D169" s="146" t="s">
        <v>375</v>
      </c>
      <c r="E169" s="147">
        <v>1</v>
      </c>
      <c r="F169" s="131">
        <v>2593.75</v>
      </c>
      <c r="G169" s="79"/>
      <c r="H169" s="79"/>
    </row>
    <row r="170" spans="1:8" x14ac:dyDescent="0.25">
      <c r="A170" s="146"/>
      <c r="B170" s="79"/>
      <c r="C170" s="107"/>
      <c r="D170" s="146" t="s">
        <v>303</v>
      </c>
      <c r="E170" s="147">
        <v>17</v>
      </c>
      <c r="F170" s="131">
        <v>8058</v>
      </c>
      <c r="G170" s="79"/>
      <c r="H170" s="79"/>
    </row>
    <row r="171" spans="1:8" x14ac:dyDescent="0.25">
      <c r="A171" s="146"/>
      <c r="B171" s="79"/>
      <c r="C171" s="107"/>
      <c r="D171" s="146" t="s">
        <v>376</v>
      </c>
      <c r="E171" s="147">
        <v>17</v>
      </c>
      <c r="F171" s="131">
        <v>4692</v>
      </c>
      <c r="G171" s="79"/>
      <c r="H171" s="79"/>
    </row>
    <row r="172" spans="1:8" x14ac:dyDescent="0.25">
      <c r="A172" s="146"/>
      <c r="B172" s="79"/>
      <c r="C172" s="107"/>
      <c r="D172" s="146" t="s">
        <v>377</v>
      </c>
      <c r="E172" s="147">
        <v>5</v>
      </c>
      <c r="F172" s="131">
        <v>4900</v>
      </c>
      <c r="G172" s="79"/>
      <c r="H172" s="79"/>
    </row>
    <row r="173" spans="1:8" x14ac:dyDescent="0.25">
      <c r="A173" s="146"/>
      <c r="B173" s="79"/>
      <c r="C173" s="107"/>
      <c r="D173" s="146" t="s">
        <v>18</v>
      </c>
      <c r="E173" s="147">
        <v>8</v>
      </c>
      <c r="F173" s="131">
        <v>3440</v>
      </c>
      <c r="G173" s="79"/>
      <c r="H173" s="79"/>
    </row>
    <row r="174" spans="1:8" x14ac:dyDescent="0.25">
      <c r="A174" s="146"/>
      <c r="B174" s="79"/>
      <c r="C174" s="107"/>
      <c r="D174" s="146" t="s">
        <v>378</v>
      </c>
      <c r="E174" s="147">
        <v>9</v>
      </c>
      <c r="F174" s="131">
        <v>5850</v>
      </c>
      <c r="G174" s="79"/>
      <c r="H174" s="79"/>
    </row>
    <row r="175" spans="1:8" x14ac:dyDescent="0.25">
      <c r="A175" s="107"/>
      <c r="B175" s="79"/>
      <c r="C175" s="107"/>
      <c r="D175" s="84" t="s">
        <v>34</v>
      </c>
      <c r="E175" s="141">
        <f>SUM('[1]1113'!BM389:BM524)</f>
        <v>1567</v>
      </c>
      <c r="F175" s="144">
        <f>SUM('[1]1113'!BN389:BN524)</f>
        <v>168836.97999999998</v>
      </c>
      <c r="G175" s="79"/>
      <c r="H175" s="79"/>
    </row>
    <row r="176" spans="1:8" x14ac:dyDescent="0.25">
      <c r="A176" s="103"/>
      <c r="B176" s="89"/>
      <c r="C176" s="103">
        <v>1114</v>
      </c>
      <c r="D176" s="65" t="s">
        <v>391</v>
      </c>
      <c r="E176" s="88">
        <v>30</v>
      </c>
      <c r="F176" s="90">
        <v>2700</v>
      </c>
      <c r="G176" s="24"/>
      <c r="H176" s="24"/>
    </row>
    <row r="177" spans="1:8" x14ac:dyDescent="0.25">
      <c r="A177" s="103"/>
      <c r="B177" s="89"/>
      <c r="C177" s="103"/>
      <c r="D177" s="65" t="s">
        <v>392</v>
      </c>
      <c r="E177" s="88">
        <v>30</v>
      </c>
      <c r="F177" s="90">
        <v>450</v>
      </c>
      <c r="G177" s="24"/>
      <c r="H177" s="24"/>
    </row>
    <row r="178" spans="1:8" x14ac:dyDescent="0.25">
      <c r="A178" s="103"/>
      <c r="B178" s="89"/>
      <c r="C178" s="103"/>
      <c r="D178" s="65" t="s">
        <v>393</v>
      </c>
      <c r="E178" s="88">
        <v>25</v>
      </c>
      <c r="F178" s="90">
        <v>175</v>
      </c>
      <c r="G178" s="24"/>
      <c r="H178" s="24"/>
    </row>
    <row r="179" spans="1:8" x14ac:dyDescent="0.25">
      <c r="A179" s="103"/>
      <c r="B179" s="89"/>
      <c r="C179" s="103"/>
      <c r="D179" s="65" t="s">
        <v>394</v>
      </c>
      <c r="E179" s="88">
        <v>30</v>
      </c>
      <c r="F179" s="90">
        <v>750</v>
      </c>
      <c r="G179" s="24"/>
      <c r="H179" s="24"/>
    </row>
    <row r="180" spans="1:8" x14ac:dyDescent="0.25">
      <c r="A180" s="103"/>
      <c r="B180" s="89"/>
      <c r="C180" s="103"/>
      <c r="D180" s="65" t="s">
        <v>395</v>
      </c>
      <c r="E180" s="88">
        <v>30</v>
      </c>
      <c r="F180" s="90">
        <v>630</v>
      </c>
      <c r="G180" s="24"/>
      <c r="H180" s="24"/>
    </row>
    <row r="181" spans="1:8" x14ac:dyDescent="0.25">
      <c r="A181" s="191"/>
      <c r="B181" s="161"/>
      <c r="C181" s="191"/>
      <c r="D181" s="65" t="s">
        <v>396</v>
      </c>
      <c r="E181" s="88">
        <v>31</v>
      </c>
      <c r="F181" s="88">
        <v>457.56</v>
      </c>
      <c r="G181" s="24"/>
      <c r="H181" s="24"/>
    </row>
    <row r="182" spans="1:8" x14ac:dyDescent="0.25">
      <c r="A182" s="191"/>
      <c r="B182" s="161"/>
      <c r="C182" s="191"/>
      <c r="D182" s="65" t="s">
        <v>397</v>
      </c>
      <c r="E182" s="88">
        <v>31</v>
      </c>
      <c r="F182" s="88">
        <v>5940.84</v>
      </c>
      <c r="G182" s="24"/>
      <c r="H182" s="24"/>
    </row>
    <row r="183" spans="1:8" x14ac:dyDescent="0.25">
      <c r="A183" s="103"/>
      <c r="B183" s="89"/>
      <c r="C183" s="103"/>
      <c r="D183" s="65" t="s">
        <v>398</v>
      </c>
      <c r="E183" s="88">
        <v>31</v>
      </c>
      <c r="F183" s="88">
        <v>6431.88</v>
      </c>
      <c r="G183" s="24"/>
      <c r="H183" s="24"/>
    </row>
    <row r="184" spans="1:8" x14ac:dyDescent="0.25">
      <c r="A184" s="108"/>
      <c r="B184" s="24"/>
      <c r="C184" s="108"/>
      <c r="D184" s="84" t="s">
        <v>34</v>
      </c>
      <c r="E184" s="93">
        <f>SUM(E176:E183)</f>
        <v>238</v>
      </c>
      <c r="F184" s="94">
        <f>SUM(F176:F183)</f>
        <v>17535.280000000002</v>
      </c>
      <c r="G184" s="24"/>
      <c r="H184" s="24"/>
    </row>
    <row r="185" spans="1:8" x14ac:dyDescent="0.25">
      <c r="A185" s="134"/>
      <c r="B185" s="24"/>
      <c r="C185" s="146" t="s">
        <v>11</v>
      </c>
      <c r="D185" s="104" t="s">
        <v>407</v>
      </c>
      <c r="E185" s="129">
        <v>260</v>
      </c>
      <c r="F185" s="130">
        <v>212.2</v>
      </c>
      <c r="G185" s="24"/>
      <c r="H185" s="24"/>
    </row>
    <row r="186" spans="1:8" x14ac:dyDescent="0.25">
      <c r="A186" s="108"/>
      <c r="B186" s="24"/>
      <c r="C186" s="108"/>
      <c r="D186" s="84" t="s">
        <v>34</v>
      </c>
      <c r="E186" s="84">
        <v>260</v>
      </c>
      <c r="F186" s="84">
        <v>212</v>
      </c>
      <c r="G186" s="24"/>
      <c r="H186" s="24"/>
    </row>
    <row r="187" spans="1:8" x14ac:dyDescent="0.25">
      <c r="A187" s="134"/>
      <c r="B187" s="165"/>
      <c r="C187" s="146" t="s">
        <v>12</v>
      </c>
      <c r="D187" s="146" t="s">
        <v>409</v>
      </c>
      <c r="E187" s="129">
        <v>1</v>
      </c>
      <c r="F187" s="130">
        <v>170</v>
      </c>
      <c r="G187" s="24"/>
      <c r="H187" s="24"/>
    </row>
    <row r="188" spans="1:8" x14ac:dyDescent="0.25">
      <c r="A188" s="104"/>
      <c r="B188" s="24"/>
      <c r="C188" s="108"/>
      <c r="D188" s="146" t="s">
        <v>14</v>
      </c>
      <c r="E188" s="129">
        <v>5</v>
      </c>
      <c r="F188" s="130">
        <v>4.4000000000000004</v>
      </c>
      <c r="G188" s="24"/>
      <c r="H188" s="24"/>
    </row>
    <row r="189" spans="1:8" x14ac:dyDescent="0.25">
      <c r="A189" s="104"/>
      <c r="B189" s="24"/>
      <c r="C189" s="108"/>
      <c r="D189" s="146" t="s">
        <v>410</v>
      </c>
      <c r="E189" s="129">
        <v>1</v>
      </c>
      <c r="F189" s="130">
        <v>238.68</v>
      </c>
      <c r="G189" s="24"/>
      <c r="H189" s="24"/>
    </row>
    <row r="190" spans="1:8" x14ac:dyDescent="0.25">
      <c r="A190" s="104"/>
      <c r="B190" s="24"/>
      <c r="C190" s="108"/>
      <c r="D190" s="146" t="s">
        <v>15</v>
      </c>
      <c r="E190" s="131">
        <v>87.5</v>
      </c>
      <c r="F190" s="65">
        <v>2207.44</v>
      </c>
      <c r="G190" s="24"/>
      <c r="H190" s="24"/>
    </row>
    <row r="191" spans="1:8" x14ac:dyDescent="0.25">
      <c r="A191" s="104"/>
      <c r="B191" s="24"/>
      <c r="C191" s="108"/>
      <c r="D191" s="146" t="s">
        <v>13</v>
      </c>
      <c r="E191" s="129">
        <v>100</v>
      </c>
      <c r="F191" s="130">
        <v>1000</v>
      </c>
      <c r="G191" s="24"/>
      <c r="H191" s="24"/>
    </row>
    <row r="192" spans="1:8" x14ac:dyDescent="0.25">
      <c r="A192" s="104"/>
      <c r="B192" s="24"/>
      <c r="C192" s="108"/>
      <c r="D192" s="146" t="s">
        <v>411</v>
      </c>
      <c r="E192" s="88">
        <v>1</v>
      </c>
      <c r="F192" s="88">
        <v>367.2</v>
      </c>
      <c r="G192" s="24"/>
      <c r="H192" s="24"/>
    </row>
    <row r="193" spans="1:8" x14ac:dyDescent="0.25">
      <c r="A193" s="104"/>
      <c r="B193" s="24"/>
      <c r="C193" s="108"/>
      <c r="D193" s="146" t="s">
        <v>22</v>
      </c>
      <c r="E193" s="88">
        <v>1</v>
      </c>
      <c r="F193" s="88">
        <v>200</v>
      </c>
      <c r="G193" s="24"/>
      <c r="H193" s="24"/>
    </row>
    <row r="194" spans="1:8" x14ac:dyDescent="0.25">
      <c r="A194" s="104"/>
      <c r="B194" s="24"/>
      <c r="C194" s="108"/>
      <c r="D194" s="146" t="s">
        <v>24</v>
      </c>
      <c r="E194" s="147">
        <v>68</v>
      </c>
      <c r="F194" s="131">
        <v>964.12</v>
      </c>
      <c r="G194" s="24"/>
      <c r="H194" s="24"/>
    </row>
    <row r="195" spans="1:8" x14ac:dyDescent="0.25">
      <c r="A195" s="104"/>
      <c r="B195" s="24"/>
      <c r="C195" s="108"/>
      <c r="D195" s="146" t="s">
        <v>412</v>
      </c>
      <c r="E195" s="147">
        <v>27</v>
      </c>
      <c r="F195" s="131">
        <v>92.77</v>
      </c>
      <c r="G195" s="24"/>
      <c r="H195" s="24"/>
    </row>
    <row r="196" spans="1:8" x14ac:dyDescent="0.25">
      <c r="A196" s="104"/>
      <c r="B196" s="24"/>
      <c r="C196" s="108"/>
      <c r="D196" s="146" t="s">
        <v>413</v>
      </c>
      <c r="E196" s="129">
        <v>7</v>
      </c>
      <c r="F196" s="130">
        <v>1740</v>
      </c>
      <c r="G196" s="24"/>
      <c r="H196" s="24"/>
    </row>
    <row r="197" spans="1:8" x14ac:dyDescent="0.25">
      <c r="A197" s="104"/>
      <c r="B197" s="24"/>
      <c r="C197" s="108"/>
      <c r="D197" s="146" t="s">
        <v>414</v>
      </c>
      <c r="E197" s="88">
        <v>1</v>
      </c>
      <c r="F197" s="88">
        <v>750</v>
      </c>
      <c r="G197" s="24"/>
      <c r="H197" s="24"/>
    </row>
    <row r="198" spans="1:8" x14ac:dyDescent="0.25">
      <c r="A198" s="104"/>
      <c r="B198" s="24"/>
      <c r="C198" s="108"/>
      <c r="D198" s="146" t="s">
        <v>18</v>
      </c>
      <c r="E198" s="88">
        <v>3</v>
      </c>
      <c r="F198" s="88">
        <v>780</v>
      </c>
      <c r="G198" s="24"/>
      <c r="H198" s="24"/>
    </row>
    <row r="199" spans="1:8" x14ac:dyDescent="0.25">
      <c r="A199" s="104"/>
      <c r="B199" s="24"/>
      <c r="C199" s="108"/>
      <c r="D199" s="146" t="s">
        <v>415</v>
      </c>
      <c r="E199" s="147">
        <v>58</v>
      </c>
      <c r="F199" s="131">
        <v>518.52</v>
      </c>
      <c r="G199" s="24"/>
      <c r="H199" s="24"/>
    </row>
    <row r="200" spans="1:8" x14ac:dyDescent="0.25">
      <c r="A200" s="104"/>
      <c r="B200" s="24"/>
      <c r="C200" s="108"/>
      <c r="D200" s="146" t="s">
        <v>16</v>
      </c>
      <c r="E200" s="147">
        <v>13</v>
      </c>
      <c r="F200" s="131">
        <v>195</v>
      </c>
      <c r="G200" s="24"/>
      <c r="H200" s="24"/>
    </row>
    <row r="201" spans="1:8" x14ac:dyDescent="0.25">
      <c r="A201" s="104"/>
      <c r="B201" s="24"/>
      <c r="C201" s="108"/>
      <c r="D201" s="146" t="s">
        <v>17</v>
      </c>
      <c r="E201" s="147">
        <v>3.7</v>
      </c>
      <c r="F201" s="131">
        <v>17.940000000000001</v>
      </c>
      <c r="G201" s="24"/>
      <c r="H201" s="24"/>
    </row>
    <row r="202" spans="1:8" x14ac:dyDescent="0.25">
      <c r="A202" s="104"/>
      <c r="B202" s="24"/>
      <c r="C202" s="108"/>
      <c r="D202" s="146" t="s">
        <v>416</v>
      </c>
      <c r="E202" s="65">
        <v>42.393000000000001</v>
      </c>
      <c r="F202" s="65">
        <v>2273.58</v>
      </c>
      <c r="G202" s="24"/>
      <c r="H202" s="24"/>
    </row>
    <row r="203" spans="1:8" x14ac:dyDescent="0.25">
      <c r="A203" s="104"/>
      <c r="B203" s="24"/>
      <c r="C203" s="108"/>
      <c r="D203" s="146" t="s">
        <v>417</v>
      </c>
      <c r="E203" s="147">
        <v>4</v>
      </c>
      <c r="F203" s="131">
        <v>100</v>
      </c>
      <c r="G203" s="24"/>
      <c r="H203" s="24"/>
    </row>
    <row r="204" spans="1:8" x14ac:dyDescent="0.25">
      <c r="A204" s="104"/>
      <c r="B204" s="24"/>
      <c r="C204" s="108"/>
      <c r="D204" s="146" t="s">
        <v>418</v>
      </c>
      <c r="E204" s="65">
        <v>1</v>
      </c>
      <c r="F204" s="65">
        <v>300</v>
      </c>
      <c r="G204" s="24"/>
      <c r="H204" s="24"/>
    </row>
    <row r="205" spans="1:8" x14ac:dyDescent="0.25">
      <c r="A205" s="104"/>
      <c r="B205" s="24"/>
      <c r="C205" s="108"/>
      <c r="D205" s="146" t="s">
        <v>166</v>
      </c>
      <c r="E205" s="65">
        <v>1</v>
      </c>
      <c r="F205" s="65">
        <v>300</v>
      </c>
      <c r="G205" s="24"/>
      <c r="H205" s="24"/>
    </row>
    <row r="206" spans="1:8" x14ac:dyDescent="0.25">
      <c r="A206" s="104"/>
      <c r="B206" s="24"/>
      <c r="C206" s="108"/>
      <c r="D206" s="146" t="s">
        <v>20</v>
      </c>
      <c r="E206" s="65">
        <v>1</v>
      </c>
      <c r="F206" s="65">
        <v>150</v>
      </c>
      <c r="G206" s="24"/>
      <c r="H206" s="24"/>
    </row>
    <row r="207" spans="1:8" x14ac:dyDescent="0.25">
      <c r="A207" s="108"/>
      <c r="B207" s="24"/>
      <c r="C207" s="108"/>
      <c r="D207" s="84" t="s">
        <v>34</v>
      </c>
      <c r="E207" s="141">
        <f>SUM('[1]1518,1513-1,18121-2,041'!BM24:BM57)</f>
        <v>426.59299999999996</v>
      </c>
      <c r="F207" s="144">
        <f>SUM('[1]1518,1513-1,18121-2,041'!BN24:BN57)</f>
        <v>12369.650000000001</v>
      </c>
      <c r="G207" s="24"/>
      <c r="H207" s="24"/>
    </row>
    <row r="208" spans="1:8" x14ac:dyDescent="0.25">
      <c r="A208" s="104"/>
      <c r="B208" s="108"/>
      <c r="C208" s="167">
        <v>41</v>
      </c>
      <c r="D208" s="24" t="s">
        <v>447</v>
      </c>
      <c r="E208" s="147">
        <v>21</v>
      </c>
      <c r="F208" s="131">
        <v>126</v>
      </c>
      <c r="G208" s="24"/>
      <c r="H208" s="24"/>
    </row>
    <row r="209" spans="1:8" x14ac:dyDescent="0.25">
      <c r="A209" s="108"/>
      <c r="B209" s="108"/>
      <c r="C209" s="108"/>
      <c r="D209" s="84" t="s">
        <v>34</v>
      </c>
      <c r="E209" s="141">
        <v>21</v>
      </c>
      <c r="F209" s="144">
        <v>126</v>
      </c>
      <c r="G209" s="24"/>
      <c r="H209" s="24"/>
    </row>
    <row r="210" spans="1:8" x14ac:dyDescent="0.25">
      <c r="A210" s="134"/>
      <c r="B210" s="166"/>
      <c r="C210" s="134" t="s">
        <v>448</v>
      </c>
      <c r="D210" s="134" t="s">
        <v>449</v>
      </c>
      <c r="E210" s="147">
        <v>5</v>
      </c>
      <c r="F210" s="131">
        <v>55</v>
      </c>
      <c r="G210" s="24"/>
      <c r="H210" s="24"/>
    </row>
    <row r="211" spans="1:8" x14ac:dyDescent="0.25">
      <c r="A211" s="128"/>
      <c r="B211" s="24"/>
      <c r="C211" s="108"/>
      <c r="D211" s="146" t="s">
        <v>450</v>
      </c>
      <c r="E211" s="147">
        <v>26</v>
      </c>
      <c r="F211" s="131">
        <v>3749.98</v>
      </c>
      <c r="G211" s="24"/>
      <c r="H211" s="24"/>
    </row>
    <row r="212" spans="1:8" x14ac:dyDescent="0.25">
      <c r="A212" s="104"/>
      <c r="B212" s="24"/>
      <c r="C212" s="108"/>
      <c r="D212" s="146" t="s">
        <v>451</v>
      </c>
      <c r="E212" s="65">
        <v>154</v>
      </c>
      <c r="F212" s="65">
        <v>3985.17</v>
      </c>
      <c r="G212" s="24"/>
      <c r="H212" s="24"/>
    </row>
    <row r="213" spans="1:8" ht="15.75" customHeight="1" x14ac:dyDescent="0.25">
      <c r="A213" s="104"/>
      <c r="B213" s="24"/>
      <c r="C213" s="108"/>
      <c r="D213" s="146" t="s">
        <v>452</v>
      </c>
      <c r="E213" s="65">
        <v>16.8</v>
      </c>
      <c r="F213" s="65">
        <v>576.29999999999995</v>
      </c>
      <c r="G213" s="24"/>
      <c r="H213" s="24"/>
    </row>
    <row r="214" spans="1:8" x14ac:dyDescent="0.25">
      <c r="A214" s="104"/>
      <c r="B214" s="24"/>
      <c r="C214" s="108"/>
      <c r="D214" s="146" t="s">
        <v>453</v>
      </c>
      <c r="E214" s="65">
        <v>33.6</v>
      </c>
      <c r="F214" s="65">
        <v>985.72</v>
      </c>
      <c r="G214" s="24"/>
      <c r="H214" s="24"/>
    </row>
    <row r="215" spans="1:8" x14ac:dyDescent="0.25">
      <c r="A215" s="104"/>
      <c r="B215" s="24"/>
      <c r="C215" s="108"/>
      <c r="D215" s="146" t="s">
        <v>454</v>
      </c>
      <c r="E215" s="65">
        <v>260.39999999999998</v>
      </c>
      <c r="F215" s="65">
        <v>7348.89</v>
      </c>
      <c r="G215" s="24"/>
      <c r="H215" s="24"/>
    </row>
    <row r="216" spans="1:8" x14ac:dyDescent="0.25">
      <c r="A216" s="104"/>
      <c r="B216" s="24"/>
      <c r="C216" s="108"/>
      <c r="D216" s="146" t="s">
        <v>455</v>
      </c>
      <c r="E216" s="65">
        <v>19.600000000000001</v>
      </c>
      <c r="F216" s="65">
        <v>790.75</v>
      </c>
      <c r="G216" s="24"/>
      <c r="H216" s="24"/>
    </row>
    <row r="217" spans="1:8" x14ac:dyDescent="0.25">
      <c r="A217" s="104"/>
      <c r="B217" s="24"/>
      <c r="C217" s="108"/>
      <c r="D217" s="146" t="s">
        <v>456</v>
      </c>
      <c r="E217" s="65">
        <v>33.6</v>
      </c>
      <c r="F217" s="65">
        <v>1220.43</v>
      </c>
      <c r="G217" s="24"/>
      <c r="H217" s="24"/>
    </row>
    <row r="218" spans="1:8" x14ac:dyDescent="0.25">
      <c r="A218" s="108"/>
      <c r="B218" s="24"/>
      <c r="C218" s="108"/>
      <c r="D218" s="84" t="s">
        <v>34</v>
      </c>
      <c r="E218" s="184">
        <f>SUM(E210:E217)</f>
        <v>549</v>
      </c>
      <c r="F218" s="185">
        <f>SUM(F210:F217)</f>
        <v>18712.239999999998</v>
      </c>
      <c r="G218" s="24"/>
      <c r="H218" s="24"/>
    </row>
    <row r="219" spans="1:8" x14ac:dyDescent="0.25">
      <c r="A219" s="134"/>
      <c r="B219" s="107"/>
      <c r="C219" s="134" t="s">
        <v>543</v>
      </c>
      <c r="D219" s="146" t="s">
        <v>544</v>
      </c>
      <c r="E219" s="186">
        <v>33.92</v>
      </c>
      <c r="F219" s="187">
        <v>140610.01</v>
      </c>
      <c r="G219" s="24"/>
      <c r="H219" s="24"/>
    </row>
    <row r="220" spans="1:8" x14ac:dyDescent="0.25">
      <c r="A220" s="107"/>
      <c r="B220" s="107"/>
      <c r="C220" s="107"/>
      <c r="D220" s="104" t="s">
        <v>545</v>
      </c>
      <c r="E220" s="186">
        <v>39.65</v>
      </c>
      <c r="F220" s="186">
        <v>21007.85</v>
      </c>
      <c r="G220" s="24"/>
      <c r="H220" s="24"/>
    </row>
    <row r="221" spans="1:8" x14ac:dyDescent="0.25">
      <c r="A221" s="108"/>
      <c r="B221" s="108"/>
      <c r="C221" s="108"/>
      <c r="D221" s="101" t="s">
        <v>34</v>
      </c>
      <c r="E221" s="184">
        <f>SUM(E219:E220)</f>
        <v>73.569999999999993</v>
      </c>
      <c r="F221" s="184">
        <f>SUM(F219:F220)</f>
        <v>161617.86000000002</v>
      </c>
      <c r="G221" s="24"/>
      <c r="H221" s="24"/>
    </row>
    <row r="222" spans="1:8" x14ac:dyDescent="0.25">
      <c r="A222" s="146"/>
      <c r="B222" s="107"/>
      <c r="C222" s="146" t="s">
        <v>547</v>
      </c>
      <c r="D222" s="79" t="s">
        <v>548</v>
      </c>
      <c r="E222" s="186">
        <v>1.2</v>
      </c>
      <c r="F222" s="186">
        <v>216</v>
      </c>
      <c r="G222" s="24"/>
      <c r="H222" s="24"/>
    </row>
    <row r="223" spans="1:8" x14ac:dyDescent="0.25">
      <c r="A223" s="108"/>
      <c r="B223" s="24"/>
      <c r="C223" s="108"/>
      <c r="D223" s="84" t="s">
        <v>34</v>
      </c>
      <c r="E223" s="188">
        <v>1.2</v>
      </c>
      <c r="F223" s="188">
        <v>216</v>
      </c>
      <c r="G223" s="24"/>
      <c r="H223" s="24"/>
    </row>
    <row r="224" spans="1:8" x14ac:dyDescent="0.25">
      <c r="A224" s="107"/>
      <c r="B224" s="79"/>
      <c r="C224" s="107" t="s">
        <v>549</v>
      </c>
      <c r="D224" s="110" t="s">
        <v>550</v>
      </c>
      <c r="E224" s="88">
        <v>24</v>
      </c>
      <c r="F224" s="90">
        <v>21600</v>
      </c>
      <c r="G224" s="24"/>
      <c r="H224" s="24"/>
    </row>
    <row r="225" spans="1:8" x14ac:dyDescent="0.25">
      <c r="A225" s="108"/>
      <c r="B225" s="24"/>
      <c r="C225" s="108"/>
      <c r="D225" s="110" t="s">
        <v>551</v>
      </c>
      <c r="E225" s="88">
        <v>9</v>
      </c>
      <c r="F225" s="90">
        <v>4500</v>
      </c>
      <c r="G225" s="24"/>
      <c r="H225" s="24"/>
    </row>
    <row r="226" spans="1:8" x14ac:dyDescent="0.25">
      <c r="A226" s="108"/>
      <c r="B226" s="24"/>
      <c r="C226" s="108"/>
      <c r="D226" s="84" t="s">
        <v>34</v>
      </c>
      <c r="E226" s="141">
        <f>SUM(E224:E225)</f>
        <v>33</v>
      </c>
      <c r="F226" s="144">
        <f>SUM(F224:F225)</f>
        <v>26100</v>
      </c>
      <c r="G226" s="24"/>
      <c r="H226" s="24"/>
    </row>
  </sheetData>
  <mergeCells count="7">
    <mergeCell ref="A8:B8"/>
    <mergeCell ref="A7:H7"/>
    <mergeCell ref="C1:F1"/>
    <mergeCell ref="C3:F3"/>
    <mergeCell ref="A2:H2"/>
    <mergeCell ref="A4:H4"/>
    <mergeCell ref="A5:H5"/>
  </mergeCells>
  <printOptions horizontalCentered="1"/>
  <pageMargins left="0.55118110236220474" right="0.55118110236220474" top="0.55118110236220474" bottom="0.55118110236220474" header="0.19685039370078741" footer="0.19685039370078741"/>
  <pageSetup paperSize="9" scale="7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64"/>
  <sheetViews>
    <sheetView topLeftCell="A43" workbookViewId="0">
      <selection activeCell="A55" sqref="A55:XFD56"/>
    </sheetView>
  </sheetViews>
  <sheetFormatPr defaultRowHeight="15" x14ac:dyDescent="0.25"/>
  <cols>
    <col min="1" max="1" width="17.5703125" customWidth="1"/>
    <col min="2" max="2" width="12.28515625" customWidth="1"/>
    <col min="3" max="3" width="22.7109375" customWidth="1"/>
    <col min="4" max="4" width="30.140625" customWidth="1"/>
    <col min="5" max="5" width="11.140625" customWidth="1"/>
    <col min="6" max="6" width="12" customWidth="1"/>
    <col min="7" max="7" width="12.42578125" customWidth="1"/>
    <col min="8" max="8" width="11.85546875" customWidth="1"/>
    <col min="9" max="9" width="22.140625" customWidth="1"/>
  </cols>
  <sheetData>
    <row r="1" spans="1:8" x14ac:dyDescent="0.25">
      <c r="A1" s="204"/>
      <c r="B1" s="204"/>
      <c r="C1" s="1" t="s">
        <v>6</v>
      </c>
      <c r="D1" s="1"/>
      <c r="E1" s="1"/>
      <c r="F1" s="1"/>
      <c r="G1" s="204"/>
      <c r="H1" s="204"/>
    </row>
    <row r="2" spans="1:8" x14ac:dyDescent="0.25">
      <c r="A2" s="212" t="s">
        <v>0</v>
      </c>
      <c r="B2" s="213"/>
      <c r="C2" s="213"/>
      <c r="D2" s="213"/>
      <c r="E2" s="213"/>
      <c r="F2" s="213"/>
      <c r="G2" s="213"/>
      <c r="H2" s="213"/>
    </row>
    <row r="3" spans="1:8" x14ac:dyDescent="0.25">
      <c r="A3" s="204"/>
      <c r="B3" s="204"/>
      <c r="C3" s="1" t="s">
        <v>30</v>
      </c>
      <c r="D3" s="1"/>
      <c r="E3" s="1"/>
      <c r="F3" s="1"/>
      <c r="G3" s="204"/>
      <c r="H3" s="204"/>
    </row>
    <row r="4" spans="1:8" x14ac:dyDescent="0.25">
      <c r="A4" s="212" t="s">
        <v>1</v>
      </c>
      <c r="B4" s="213"/>
      <c r="C4" s="213"/>
      <c r="D4" s="213"/>
      <c r="E4" s="213"/>
      <c r="F4" s="213"/>
      <c r="G4" s="213"/>
      <c r="H4" s="213"/>
    </row>
    <row r="5" spans="1:8" x14ac:dyDescent="0.25">
      <c r="A5" s="214" t="s">
        <v>7</v>
      </c>
      <c r="B5" s="213"/>
      <c r="C5" s="213"/>
      <c r="D5" s="213"/>
      <c r="E5" s="213"/>
      <c r="F5" s="213"/>
      <c r="G5" s="213"/>
      <c r="H5" s="213"/>
    </row>
    <row r="6" spans="1:8" x14ac:dyDescent="0.25">
      <c r="A6" s="205"/>
      <c r="B6" s="56"/>
      <c r="C6" s="205"/>
      <c r="D6" s="56"/>
      <c r="E6" s="56"/>
      <c r="F6" s="56"/>
      <c r="G6" s="56"/>
      <c r="H6" s="56"/>
    </row>
    <row r="7" spans="1:8" x14ac:dyDescent="0.25">
      <c r="A7" s="209"/>
      <c r="B7" s="209"/>
      <c r="C7" s="209"/>
      <c r="D7" s="209"/>
      <c r="E7" s="209"/>
      <c r="F7" s="209"/>
      <c r="G7" s="209"/>
      <c r="H7" s="209"/>
    </row>
    <row r="8" spans="1:8" x14ac:dyDescent="0.25">
      <c r="A8" s="218" t="s">
        <v>2</v>
      </c>
      <c r="B8" s="219"/>
      <c r="C8" s="219"/>
      <c r="D8" s="219"/>
      <c r="E8" s="219"/>
      <c r="F8" s="219"/>
      <c r="G8" s="219"/>
      <c r="H8" s="220"/>
    </row>
    <row r="9" spans="1:8" ht="38.25" customHeight="1" x14ac:dyDescent="0.25">
      <c r="A9" s="216" t="s">
        <v>8</v>
      </c>
      <c r="B9" s="217"/>
      <c r="C9" s="215" t="s">
        <v>37</v>
      </c>
      <c r="D9" s="215" t="s">
        <v>36</v>
      </c>
      <c r="E9" s="215" t="s">
        <v>35</v>
      </c>
      <c r="F9" s="215" t="s">
        <v>9</v>
      </c>
      <c r="G9" s="215" t="s">
        <v>10</v>
      </c>
      <c r="H9" s="215" t="s">
        <v>3</v>
      </c>
    </row>
    <row r="10" spans="1:8" x14ac:dyDescent="0.25">
      <c r="A10" s="210" t="s">
        <v>4</v>
      </c>
      <c r="B10" s="210" t="s">
        <v>5</v>
      </c>
      <c r="C10" s="215"/>
      <c r="D10" s="215"/>
      <c r="E10" s="215"/>
      <c r="F10" s="215"/>
      <c r="G10" s="215"/>
      <c r="H10" s="215"/>
    </row>
    <row r="11" spans="1:8" x14ac:dyDescent="0.25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6</v>
      </c>
      <c r="G11" s="44">
        <v>7</v>
      </c>
      <c r="H11" s="44">
        <v>8</v>
      </c>
    </row>
    <row r="12" spans="1:8" x14ac:dyDescent="0.25">
      <c r="A12" s="24"/>
      <c r="B12" s="45"/>
      <c r="C12" s="46" t="s">
        <v>31</v>
      </c>
      <c r="D12" s="47"/>
      <c r="E12" s="45"/>
      <c r="F12" s="45"/>
      <c r="G12" s="45"/>
      <c r="H12" s="45"/>
    </row>
    <row r="13" spans="1:8" x14ac:dyDescent="0.25">
      <c r="A13" s="103"/>
      <c r="B13" s="103">
        <v>1988</v>
      </c>
      <c r="C13" s="108">
        <v>1014</v>
      </c>
      <c r="D13" s="88" t="s">
        <v>50</v>
      </c>
      <c r="E13" s="95">
        <v>1</v>
      </c>
      <c r="F13" s="90">
        <v>6778</v>
      </c>
      <c r="G13" s="98"/>
      <c r="H13" s="98"/>
    </row>
    <row r="14" spans="1:8" x14ac:dyDescent="0.25">
      <c r="A14" s="111"/>
      <c r="B14" s="103">
        <v>2012</v>
      </c>
      <c r="C14" s="108"/>
      <c r="D14" s="88" t="s">
        <v>51</v>
      </c>
      <c r="E14" s="95">
        <v>2</v>
      </c>
      <c r="F14" s="90">
        <v>4916</v>
      </c>
      <c r="G14" s="98"/>
      <c r="H14" s="98"/>
    </row>
    <row r="15" spans="1:8" x14ac:dyDescent="0.25">
      <c r="A15" s="111"/>
      <c r="B15" s="103">
        <v>2012</v>
      </c>
      <c r="C15" s="108"/>
      <c r="D15" s="88" t="s">
        <v>52</v>
      </c>
      <c r="E15" s="95">
        <v>2</v>
      </c>
      <c r="F15" s="90">
        <v>4016</v>
      </c>
      <c r="G15" s="98"/>
      <c r="H15" s="98"/>
    </row>
    <row r="16" spans="1:8" x14ac:dyDescent="0.25">
      <c r="A16" s="111"/>
      <c r="B16" s="103">
        <v>2012</v>
      </c>
      <c r="C16" s="108"/>
      <c r="D16" s="88" t="s">
        <v>53</v>
      </c>
      <c r="E16" s="95">
        <v>2</v>
      </c>
      <c r="F16" s="90">
        <v>5350</v>
      </c>
      <c r="G16" s="98"/>
      <c r="H16" s="98"/>
    </row>
    <row r="17" spans="1:10" x14ac:dyDescent="0.25">
      <c r="A17" s="103"/>
      <c r="B17" s="103">
        <v>2012</v>
      </c>
      <c r="C17" s="108"/>
      <c r="D17" s="88" t="s">
        <v>54</v>
      </c>
      <c r="E17" s="95">
        <v>3</v>
      </c>
      <c r="F17" s="90">
        <v>9268</v>
      </c>
      <c r="G17" s="98"/>
      <c r="H17" s="98"/>
    </row>
    <row r="18" spans="1:10" x14ac:dyDescent="0.25">
      <c r="A18" s="103"/>
      <c r="B18" s="103">
        <v>2012</v>
      </c>
      <c r="C18" s="128"/>
      <c r="D18" s="88" t="s">
        <v>55</v>
      </c>
      <c r="E18" s="95">
        <v>1</v>
      </c>
      <c r="F18" s="90">
        <v>3709</v>
      </c>
      <c r="G18" s="81"/>
      <c r="H18" s="80"/>
      <c r="I18" s="82"/>
      <c r="J18" s="82"/>
    </row>
    <row r="19" spans="1:10" ht="15.75" x14ac:dyDescent="0.25">
      <c r="A19" s="103"/>
      <c r="B19" s="103">
        <v>2012</v>
      </c>
      <c r="C19" s="103"/>
      <c r="D19" s="88" t="s">
        <v>56</v>
      </c>
      <c r="E19" s="95">
        <v>1</v>
      </c>
      <c r="F19" s="90">
        <v>3800</v>
      </c>
      <c r="G19" s="86"/>
      <c r="H19" s="98"/>
      <c r="I19" s="3"/>
      <c r="J19" s="5"/>
    </row>
    <row r="20" spans="1:10" ht="15.75" x14ac:dyDescent="0.25">
      <c r="A20" s="103"/>
      <c r="B20" s="103">
        <v>2012</v>
      </c>
      <c r="C20" s="111"/>
      <c r="D20" s="88" t="s">
        <v>57</v>
      </c>
      <c r="E20" s="95">
        <v>1</v>
      </c>
      <c r="F20" s="90">
        <v>2500</v>
      </c>
      <c r="G20" s="86"/>
      <c r="H20" s="98"/>
      <c r="I20" s="3"/>
      <c r="J20" s="5"/>
    </row>
    <row r="21" spans="1:10" ht="15.75" x14ac:dyDescent="0.25">
      <c r="A21" s="103"/>
      <c r="B21" s="103">
        <v>2012</v>
      </c>
      <c r="C21" s="111"/>
      <c r="D21" s="88" t="s">
        <v>58</v>
      </c>
      <c r="E21" s="95">
        <v>1</v>
      </c>
      <c r="F21" s="90">
        <v>3750</v>
      </c>
      <c r="G21" s="86"/>
      <c r="H21" s="98"/>
      <c r="I21" s="3"/>
      <c r="J21" s="5"/>
    </row>
    <row r="22" spans="1:10" ht="15.75" x14ac:dyDescent="0.25">
      <c r="A22" s="103"/>
      <c r="B22" s="103">
        <v>2012</v>
      </c>
      <c r="C22" s="111"/>
      <c r="D22" s="88" t="s">
        <v>59</v>
      </c>
      <c r="E22" s="95">
        <v>1</v>
      </c>
      <c r="F22" s="90">
        <v>6875</v>
      </c>
      <c r="G22" s="86"/>
      <c r="H22" s="98"/>
      <c r="I22" s="3"/>
      <c r="J22" s="5"/>
    </row>
    <row r="23" spans="1:10" ht="15.75" x14ac:dyDescent="0.25">
      <c r="A23" s="103"/>
      <c r="B23" s="103">
        <v>2012</v>
      </c>
      <c r="C23" s="103"/>
      <c r="D23" s="88" t="s">
        <v>60</v>
      </c>
      <c r="E23" s="95">
        <v>1</v>
      </c>
      <c r="F23" s="90">
        <v>2917</v>
      </c>
      <c r="G23" s="86"/>
      <c r="H23" s="98"/>
      <c r="I23" s="3"/>
      <c r="J23" s="5"/>
    </row>
    <row r="24" spans="1:10" ht="15.75" x14ac:dyDescent="0.25">
      <c r="A24" s="103"/>
      <c r="B24" s="103">
        <v>2012</v>
      </c>
      <c r="C24" s="103"/>
      <c r="D24" s="88" t="s">
        <v>61</v>
      </c>
      <c r="E24" s="95">
        <v>1</v>
      </c>
      <c r="F24" s="90">
        <v>4583</v>
      </c>
      <c r="G24" s="86"/>
      <c r="H24" s="98"/>
      <c r="I24" s="3"/>
      <c r="J24" s="5"/>
    </row>
    <row r="25" spans="1:10" ht="15.75" x14ac:dyDescent="0.25">
      <c r="A25" s="103"/>
      <c r="B25" s="103">
        <v>2012</v>
      </c>
      <c r="C25" s="103"/>
      <c r="D25" s="88" t="s">
        <v>62</v>
      </c>
      <c r="E25" s="95">
        <v>1</v>
      </c>
      <c r="F25" s="90">
        <v>2750</v>
      </c>
      <c r="G25" s="86"/>
      <c r="H25" s="98"/>
      <c r="I25" s="3"/>
      <c r="J25" s="5"/>
    </row>
    <row r="26" spans="1:10" ht="15.75" x14ac:dyDescent="0.25">
      <c r="A26" s="103"/>
      <c r="B26" s="103">
        <v>2012</v>
      </c>
      <c r="C26" s="103"/>
      <c r="D26" s="88" t="s">
        <v>63</v>
      </c>
      <c r="E26" s="95">
        <v>1</v>
      </c>
      <c r="F26" s="90">
        <v>1833</v>
      </c>
      <c r="G26" s="86"/>
      <c r="H26" s="98"/>
      <c r="I26" s="3"/>
      <c r="J26" s="5"/>
    </row>
    <row r="27" spans="1:10" ht="15.75" x14ac:dyDescent="0.25">
      <c r="A27" s="103"/>
      <c r="B27" s="103">
        <v>2012</v>
      </c>
      <c r="C27" s="103"/>
      <c r="D27" s="88" t="s">
        <v>64</v>
      </c>
      <c r="E27" s="95">
        <v>1</v>
      </c>
      <c r="F27" s="90">
        <v>5500</v>
      </c>
      <c r="G27" s="86"/>
      <c r="H27" s="98"/>
      <c r="I27" s="3"/>
      <c r="J27" s="5"/>
    </row>
    <row r="28" spans="1:10" ht="15.75" x14ac:dyDescent="0.25">
      <c r="A28" s="103"/>
      <c r="B28" s="103">
        <v>2012</v>
      </c>
      <c r="C28" s="103"/>
      <c r="D28" s="88" t="s">
        <v>65</v>
      </c>
      <c r="E28" s="95">
        <v>1</v>
      </c>
      <c r="F28" s="90">
        <v>4367</v>
      </c>
      <c r="G28" s="86"/>
      <c r="H28" s="98"/>
      <c r="I28" s="3"/>
      <c r="J28" s="5"/>
    </row>
    <row r="29" spans="1:10" ht="15.75" x14ac:dyDescent="0.25">
      <c r="A29" s="103"/>
      <c r="B29" s="103">
        <v>2012</v>
      </c>
      <c r="C29" s="103"/>
      <c r="D29" s="88" t="s">
        <v>66</v>
      </c>
      <c r="E29" s="95">
        <v>1</v>
      </c>
      <c r="F29" s="90">
        <v>2292</v>
      </c>
      <c r="G29" s="86"/>
      <c r="H29" s="98"/>
      <c r="I29" s="3"/>
      <c r="J29" s="5"/>
    </row>
    <row r="30" spans="1:10" ht="15.75" x14ac:dyDescent="0.25">
      <c r="A30" s="111"/>
      <c r="B30" s="103">
        <v>2012</v>
      </c>
      <c r="C30" s="103"/>
      <c r="D30" s="88" t="s">
        <v>67</v>
      </c>
      <c r="E30" s="95">
        <v>2</v>
      </c>
      <c r="F30" s="90">
        <v>3342</v>
      </c>
      <c r="G30" s="86"/>
      <c r="H30" s="98"/>
      <c r="I30" s="3"/>
      <c r="J30" s="5"/>
    </row>
    <row r="31" spans="1:10" ht="15.75" x14ac:dyDescent="0.25">
      <c r="A31" s="103"/>
      <c r="B31" s="103">
        <v>2012</v>
      </c>
      <c r="C31" s="103"/>
      <c r="D31" s="88" t="s">
        <v>68</v>
      </c>
      <c r="E31" s="95">
        <v>1</v>
      </c>
      <c r="F31" s="90">
        <v>1250</v>
      </c>
      <c r="G31" s="86"/>
      <c r="H31" s="98"/>
      <c r="I31" s="3"/>
      <c r="J31" s="5"/>
    </row>
    <row r="32" spans="1:10" ht="15.75" x14ac:dyDescent="0.25">
      <c r="A32" s="103"/>
      <c r="B32" s="103">
        <v>2015</v>
      </c>
      <c r="C32" s="103"/>
      <c r="D32" s="88" t="s">
        <v>69</v>
      </c>
      <c r="E32" s="95">
        <v>2</v>
      </c>
      <c r="F32" s="90">
        <v>8300</v>
      </c>
      <c r="G32" s="86"/>
      <c r="H32" s="98"/>
      <c r="I32" s="3"/>
      <c r="J32" s="5"/>
    </row>
    <row r="33" spans="1:10" ht="15.75" x14ac:dyDescent="0.25">
      <c r="A33" s="103"/>
      <c r="B33" s="103">
        <v>2015</v>
      </c>
      <c r="C33" s="103"/>
      <c r="D33" s="65" t="s">
        <v>70</v>
      </c>
      <c r="E33" s="95">
        <v>1</v>
      </c>
      <c r="F33" s="90">
        <v>2730</v>
      </c>
      <c r="G33" s="86"/>
      <c r="H33" s="98"/>
      <c r="I33" s="3"/>
      <c r="J33" s="5"/>
    </row>
    <row r="34" spans="1:10" ht="15.75" x14ac:dyDescent="0.25">
      <c r="A34" s="104"/>
      <c r="B34" s="103"/>
      <c r="C34" s="103"/>
      <c r="D34" s="127" t="s">
        <v>34</v>
      </c>
      <c r="E34" s="127">
        <v>28</v>
      </c>
      <c r="F34" s="94">
        <f>SUM(F13:F33)</f>
        <v>90826</v>
      </c>
      <c r="G34" s="86"/>
      <c r="H34" s="98"/>
      <c r="I34" s="3"/>
      <c r="J34" s="5"/>
    </row>
    <row r="35" spans="1:10" ht="15.75" x14ac:dyDescent="0.25">
      <c r="A35" s="104"/>
      <c r="B35" s="108"/>
      <c r="C35" s="103">
        <v>1113</v>
      </c>
      <c r="D35" s="104" t="s">
        <v>170</v>
      </c>
      <c r="E35" s="129">
        <v>3</v>
      </c>
      <c r="F35" s="129">
        <v>12</v>
      </c>
      <c r="G35" s="88"/>
      <c r="H35" s="24"/>
      <c r="I35" s="3"/>
      <c r="J35" s="5"/>
    </row>
    <row r="36" spans="1:10" ht="15.75" x14ac:dyDescent="0.25">
      <c r="A36" s="104"/>
      <c r="B36" s="108"/>
      <c r="C36" s="103"/>
      <c r="D36" s="104" t="s">
        <v>171</v>
      </c>
      <c r="E36" s="129">
        <v>1</v>
      </c>
      <c r="F36" s="129">
        <v>67</v>
      </c>
      <c r="G36" s="88"/>
      <c r="H36" s="24"/>
      <c r="I36" s="3"/>
      <c r="J36" s="5"/>
    </row>
    <row r="37" spans="1:10" ht="15.75" x14ac:dyDescent="0.25">
      <c r="A37" s="104"/>
      <c r="B37" s="108"/>
      <c r="C37" s="103"/>
      <c r="D37" s="146" t="s">
        <v>29</v>
      </c>
      <c r="E37" s="129">
        <v>1</v>
      </c>
      <c r="F37" s="129">
        <v>7</v>
      </c>
      <c r="G37" s="88"/>
      <c r="H37" s="24"/>
      <c r="I37" s="3"/>
      <c r="J37" s="5"/>
    </row>
    <row r="38" spans="1:10" ht="15.75" x14ac:dyDescent="0.25">
      <c r="A38" s="104"/>
      <c r="B38" s="108"/>
      <c r="C38" s="103"/>
      <c r="D38" s="146" t="s">
        <v>172</v>
      </c>
      <c r="E38" s="129">
        <v>1</v>
      </c>
      <c r="F38" s="129">
        <v>26</v>
      </c>
      <c r="G38" s="88"/>
      <c r="H38" s="88"/>
      <c r="I38" s="3"/>
      <c r="J38" s="5"/>
    </row>
    <row r="39" spans="1:10" ht="15.75" x14ac:dyDescent="0.25">
      <c r="A39" s="104"/>
      <c r="B39" s="108"/>
      <c r="C39" s="200"/>
      <c r="D39" s="146" t="s">
        <v>173</v>
      </c>
      <c r="E39" s="129">
        <v>12</v>
      </c>
      <c r="F39" s="129">
        <v>310</v>
      </c>
      <c r="G39" s="88"/>
      <c r="H39" s="88"/>
      <c r="I39" s="3"/>
      <c r="J39" s="5"/>
    </row>
    <row r="40" spans="1:10" x14ac:dyDescent="0.25">
      <c r="A40" s="104"/>
      <c r="B40" s="108"/>
      <c r="C40" s="108"/>
      <c r="D40" s="146" t="s">
        <v>174</v>
      </c>
      <c r="E40" s="129">
        <v>2</v>
      </c>
      <c r="F40" s="129">
        <v>380</v>
      </c>
      <c r="G40" s="24"/>
      <c r="H40" s="24"/>
      <c r="I40" s="3"/>
      <c r="J40" s="3"/>
    </row>
    <row r="41" spans="1:10" x14ac:dyDescent="0.25">
      <c r="A41" s="104"/>
      <c r="B41" s="108"/>
      <c r="C41" s="108"/>
      <c r="D41" s="146" t="s">
        <v>175</v>
      </c>
      <c r="E41" s="129">
        <v>1</v>
      </c>
      <c r="F41" s="129">
        <v>9</v>
      </c>
      <c r="G41" s="24"/>
      <c r="H41" s="24"/>
    </row>
    <row r="42" spans="1:10" x14ac:dyDescent="0.25">
      <c r="A42" s="104"/>
      <c r="B42" s="108"/>
      <c r="C42" s="108"/>
      <c r="D42" s="146" t="s">
        <v>176</v>
      </c>
      <c r="E42" s="129">
        <v>3</v>
      </c>
      <c r="F42" s="129">
        <v>73</v>
      </c>
      <c r="G42" s="24"/>
      <c r="H42" s="24"/>
    </row>
    <row r="43" spans="1:10" x14ac:dyDescent="0.25">
      <c r="A43" s="104"/>
      <c r="B43" s="108"/>
      <c r="C43" s="108"/>
      <c r="D43" s="104" t="s">
        <v>177</v>
      </c>
      <c r="E43" s="129">
        <v>1</v>
      </c>
      <c r="F43" s="129">
        <v>138</v>
      </c>
      <c r="G43" s="24"/>
      <c r="H43" s="24"/>
    </row>
    <row r="44" spans="1:10" x14ac:dyDescent="0.25">
      <c r="A44" s="104"/>
      <c r="B44" s="108"/>
      <c r="C44" s="108"/>
      <c r="D44" s="104" t="s">
        <v>178</v>
      </c>
      <c r="E44" s="129">
        <v>4</v>
      </c>
      <c r="F44" s="129">
        <v>2706.96</v>
      </c>
      <c r="G44" s="24"/>
      <c r="H44" s="24"/>
    </row>
    <row r="45" spans="1:10" x14ac:dyDescent="0.25">
      <c r="A45" s="104"/>
      <c r="B45" s="108"/>
      <c r="C45" s="108"/>
      <c r="D45" s="104" t="s">
        <v>179</v>
      </c>
      <c r="E45" s="129">
        <v>1</v>
      </c>
      <c r="F45" s="129">
        <v>2389.14</v>
      </c>
      <c r="G45" s="24"/>
      <c r="H45" s="24"/>
    </row>
    <row r="46" spans="1:10" x14ac:dyDescent="0.25">
      <c r="A46" s="104"/>
      <c r="B46" s="108"/>
      <c r="C46" s="108"/>
      <c r="D46" s="104" t="s">
        <v>180</v>
      </c>
      <c r="E46" s="88">
        <v>1</v>
      </c>
      <c r="F46" s="88">
        <v>1235</v>
      </c>
      <c r="G46" s="24"/>
      <c r="H46" s="24"/>
    </row>
    <row r="47" spans="1:10" x14ac:dyDescent="0.25">
      <c r="A47" s="104"/>
      <c r="B47" s="108"/>
      <c r="C47" s="108"/>
      <c r="D47" s="104" t="s">
        <v>181</v>
      </c>
      <c r="E47" s="88">
        <v>4</v>
      </c>
      <c r="F47" s="88">
        <v>2420</v>
      </c>
      <c r="G47" s="24"/>
      <c r="H47" s="24"/>
    </row>
    <row r="48" spans="1:10" x14ac:dyDescent="0.25">
      <c r="A48" s="108"/>
      <c r="B48" s="108"/>
      <c r="C48" s="108"/>
      <c r="D48" s="101" t="s">
        <v>34</v>
      </c>
      <c r="E48" s="93">
        <f>SUM('[1]1113'!BY151:BY168)</f>
        <v>35</v>
      </c>
      <c r="F48" s="141">
        <f>SUM('[1]1113'!BZ151:BZ168)</f>
        <v>9773.1</v>
      </c>
      <c r="G48" s="24"/>
      <c r="H48" s="24"/>
    </row>
    <row r="49" spans="1:81" x14ac:dyDescent="0.25">
      <c r="A49" s="103"/>
      <c r="B49" s="103">
        <v>2019</v>
      </c>
      <c r="C49" s="108">
        <v>1114</v>
      </c>
      <c r="D49" s="88" t="s">
        <v>405</v>
      </c>
      <c r="E49" s="88">
        <v>8</v>
      </c>
      <c r="F49" s="90">
        <v>1560</v>
      </c>
      <c r="G49" s="24"/>
      <c r="H49" s="24"/>
    </row>
    <row r="50" spans="1:81" x14ac:dyDescent="0.25">
      <c r="A50" s="103"/>
      <c r="B50" s="103">
        <v>2019</v>
      </c>
      <c r="C50" s="108"/>
      <c r="D50" s="88" t="s">
        <v>406</v>
      </c>
      <c r="E50" s="88">
        <v>10</v>
      </c>
      <c r="F50" s="90">
        <v>5070</v>
      </c>
      <c r="G50" s="24"/>
      <c r="H50" s="24"/>
    </row>
    <row r="51" spans="1:81" x14ac:dyDescent="0.25">
      <c r="A51" s="108"/>
      <c r="B51" s="108"/>
      <c r="C51" s="108"/>
      <c r="D51" s="84" t="s">
        <v>34</v>
      </c>
      <c r="E51" s="84">
        <v>18</v>
      </c>
      <c r="F51" s="162">
        <f>SUM('[1]1114'!BV68:BV80)</f>
        <v>6630</v>
      </c>
      <c r="G51" s="24"/>
      <c r="H51" s="24"/>
    </row>
    <row r="52" spans="1:81" x14ac:dyDescent="0.25">
      <c r="A52" s="134"/>
      <c r="B52" s="163"/>
      <c r="C52" s="134" t="s">
        <v>12</v>
      </c>
      <c r="D52" s="158"/>
      <c r="E52" s="158"/>
      <c r="F52" s="168"/>
      <c r="G52" s="97"/>
      <c r="H52" s="97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169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3"/>
      <c r="CA52" s="3"/>
      <c r="CB52" s="3"/>
      <c r="CC52" s="3"/>
    </row>
    <row r="53" spans="1:81" ht="15.75" x14ac:dyDescent="0.25">
      <c r="A53" s="146"/>
      <c r="B53" s="107"/>
      <c r="C53" s="146"/>
      <c r="D53" s="104" t="s">
        <v>466</v>
      </c>
      <c r="E53" s="129">
        <v>1</v>
      </c>
      <c r="F53" s="129">
        <v>371.04</v>
      </c>
      <c r="G53" s="88"/>
      <c r="H53" s="88"/>
      <c r="I53" s="5"/>
      <c r="J53" s="36"/>
      <c r="K53" s="36"/>
      <c r="L53" s="36"/>
      <c r="M53" s="36"/>
      <c r="N53" s="5"/>
      <c r="O53" s="5"/>
      <c r="P53" s="36"/>
      <c r="Q53" s="36"/>
      <c r="R53" s="36"/>
      <c r="S53" s="36"/>
      <c r="T53" s="5"/>
      <c r="U53" s="5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7"/>
      <c r="BJ53" s="36"/>
      <c r="BK53" s="36"/>
      <c r="BL53" s="36"/>
      <c r="BM53" s="36"/>
      <c r="BN53" s="36"/>
      <c r="BO53" s="37"/>
      <c r="BP53" s="36"/>
      <c r="BQ53" s="36"/>
      <c r="BR53" s="36"/>
      <c r="BS53" s="36"/>
      <c r="BT53" s="36"/>
      <c r="BU53" s="37"/>
      <c r="BV53" s="36"/>
      <c r="BW53" s="36"/>
      <c r="BX53" s="36"/>
      <c r="BY53" s="36"/>
      <c r="BZ53" s="3"/>
      <c r="CA53" s="3"/>
      <c r="CB53" s="3"/>
      <c r="CC53" s="3"/>
    </row>
    <row r="54" spans="1:81" ht="15.75" x14ac:dyDescent="0.25">
      <c r="A54" s="104"/>
      <c r="B54" s="108"/>
      <c r="C54" s="104"/>
      <c r="D54" s="104" t="s">
        <v>467</v>
      </c>
      <c r="E54" s="129">
        <v>1</v>
      </c>
      <c r="F54" s="129">
        <v>245.73</v>
      </c>
      <c r="G54" s="88"/>
      <c r="H54" s="88"/>
      <c r="I54" s="5"/>
      <c r="J54" s="36"/>
      <c r="K54" s="36"/>
      <c r="L54" s="36"/>
      <c r="M54" s="36"/>
      <c r="N54" s="5"/>
      <c r="O54" s="5"/>
      <c r="P54" s="36"/>
      <c r="Q54" s="36"/>
      <c r="R54" s="36"/>
      <c r="S54" s="36"/>
      <c r="T54" s="5"/>
      <c r="U54" s="5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7"/>
      <c r="BJ54" s="36"/>
      <c r="BK54" s="36"/>
      <c r="BL54" s="36"/>
      <c r="BM54" s="36"/>
      <c r="BN54" s="36"/>
      <c r="BO54" s="37"/>
      <c r="BP54" s="36"/>
      <c r="BQ54" s="36"/>
      <c r="BR54" s="36"/>
      <c r="BS54" s="36"/>
      <c r="BT54" s="36"/>
      <c r="BU54" s="37"/>
      <c r="BV54" s="36"/>
      <c r="BW54" s="36"/>
      <c r="BX54" s="36"/>
      <c r="BY54" s="36"/>
      <c r="BZ54" s="3"/>
      <c r="CA54" s="3"/>
      <c r="CB54" s="3"/>
      <c r="CC54" s="3"/>
    </row>
    <row r="55" spans="1:81" ht="15.75" x14ac:dyDescent="0.25">
      <c r="A55" s="104"/>
      <c r="B55" s="108"/>
      <c r="C55" s="104"/>
      <c r="D55" s="104" t="s">
        <v>468</v>
      </c>
      <c r="E55" s="129">
        <v>1</v>
      </c>
      <c r="F55" s="129">
        <v>14.25</v>
      </c>
      <c r="G55" s="88"/>
      <c r="H55" s="88"/>
      <c r="I55" s="5"/>
      <c r="J55" s="36"/>
      <c r="K55" s="36"/>
      <c r="L55" s="36"/>
      <c r="M55" s="36"/>
      <c r="N55" s="5"/>
      <c r="O55" s="5"/>
      <c r="P55" s="36"/>
      <c r="Q55" s="36"/>
      <c r="R55" s="36"/>
      <c r="S55" s="36"/>
      <c r="T55" s="5"/>
      <c r="U55" s="5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7"/>
      <c r="BJ55" s="36"/>
      <c r="BK55" s="36"/>
      <c r="BL55" s="36"/>
      <c r="BM55" s="36"/>
      <c r="BN55" s="36"/>
      <c r="BO55" s="37"/>
      <c r="BP55" s="36"/>
      <c r="BQ55" s="36"/>
      <c r="BR55" s="36"/>
      <c r="BS55" s="36"/>
      <c r="BT55" s="36"/>
      <c r="BU55" s="37"/>
      <c r="BV55" s="36"/>
      <c r="BW55" s="36"/>
      <c r="BX55" s="36"/>
      <c r="BY55" s="36"/>
      <c r="BZ55" s="3"/>
      <c r="CA55" s="3"/>
      <c r="CB55" s="3"/>
      <c r="CC55" s="3"/>
    </row>
    <row r="56" spans="1:81" ht="15.75" x14ac:dyDescent="0.25">
      <c r="A56" s="104"/>
      <c r="B56" s="108"/>
      <c r="C56" s="104"/>
      <c r="D56" s="104" t="s">
        <v>469</v>
      </c>
      <c r="E56" s="129">
        <v>2</v>
      </c>
      <c r="F56" s="129">
        <v>200</v>
      </c>
      <c r="G56" s="88"/>
      <c r="H56" s="88"/>
      <c r="I56" s="5"/>
      <c r="J56" s="36"/>
      <c r="K56" s="36"/>
      <c r="L56" s="36"/>
      <c r="M56" s="36"/>
      <c r="N56" s="5"/>
      <c r="O56" s="5"/>
      <c r="P56" s="36"/>
      <c r="Q56" s="36"/>
      <c r="R56" s="36"/>
      <c r="S56" s="36"/>
      <c r="T56" s="5"/>
      <c r="U56" s="5"/>
      <c r="V56" s="36"/>
      <c r="W56" s="36"/>
      <c r="X56" s="36"/>
      <c r="Y56" s="62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5"/>
      <c r="AK56" s="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"/>
      <c r="CA56" s="3"/>
      <c r="CB56" s="3"/>
      <c r="CC56" s="3"/>
    </row>
    <row r="57" spans="1:81" ht="15.75" x14ac:dyDescent="0.25">
      <c r="A57" s="104"/>
      <c r="B57" s="108"/>
      <c r="C57" s="104"/>
      <c r="D57" s="104" t="s">
        <v>470</v>
      </c>
      <c r="E57" s="129">
        <v>10</v>
      </c>
      <c r="F57" s="129">
        <v>300</v>
      </c>
      <c r="G57" s="88"/>
      <c r="H57" s="88"/>
      <c r="I57" s="5"/>
      <c r="J57" s="36"/>
      <c r="K57" s="36"/>
      <c r="L57" s="36"/>
      <c r="M57" s="36"/>
      <c r="N57" s="5"/>
      <c r="O57" s="5"/>
      <c r="P57" s="36"/>
      <c r="Q57" s="36"/>
      <c r="R57" s="36"/>
      <c r="S57" s="36"/>
      <c r="T57" s="5"/>
      <c r="U57" s="5"/>
      <c r="V57" s="36"/>
      <c r="W57" s="36"/>
      <c r="X57" s="36"/>
      <c r="Y57" s="62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"/>
      <c r="CA57" s="3"/>
      <c r="CB57" s="3"/>
      <c r="CC57" s="3"/>
    </row>
    <row r="58" spans="1:81" ht="15.75" x14ac:dyDescent="0.25">
      <c r="A58" s="104"/>
      <c r="B58" s="108"/>
      <c r="C58" s="104"/>
      <c r="D58" s="104" t="s">
        <v>471</v>
      </c>
      <c r="E58" s="88">
        <v>4</v>
      </c>
      <c r="F58" s="88">
        <v>1040</v>
      </c>
      <c r="G58" s="88"/>
      <c r="H58" s="88"/>
      <c r="I58" s="5"/>
      <c r="J58" s="5"/>
      <c r="K58" s="5"/>
      <c r="L58" s="36"/>
      <c r="M58" s="36"/>
      <c r="N58" s="5"/>
      <c r="O58" s="5"/>
      <c r="P58" s="5"/>
      <c r="Q58" s="5"/>
      <c r="R58" s="36"/>
      <c r="S58" s="36"/>
      <c r="T58" s="5"/>
      <c r="U58" s="5"/>
      <c r="V58" s="5"/>
      <c r="W58" s="5"/>
      <c r="X58" s="36"/>
      <c r="Y58" s="36"/>
      <c r="Z58" s="36"/>
      <c r="AA58" s="36"/>
      <c r="AB58" s="5"/>
      <c r="AC58" s="5"/>
      <c r="AD58" s="36"/>
      <c r="AE58" s="36"/>
      <c r="AF58" s="36"/>
      <c r="AG58" s="36"/>
      <c r="AH58" s="5"/>
      <c r="AI58" s="5"/>
      <c r="AJ58" s="36"/>
      <c r="AK58" s="36"/>
      <c r="AL58" s="36"/>
      <c r="AM58" s="36"/>
      <c r="AN58" s="5"/>
      <c r="AO58" s="5"/>
      <c r="AP58" s="36"/>
      <c r="AQ58" s="36"/>
      <c r="AR58" s="36"/>
      <c r="AS58" s="36"/>
      <c r="AT58" s="5"/>
      <c r="AU58" s="5"/>
      <c r="AV58" s="36"/>
      <c r="AW58" s="36"/>
      <c r="AX58" s="36"/>
      <c r="AY58" s="36"/>
      <c r="AZ58" s="5"/>
      <c r="BA58" s="5"/>
      <c r="BB58" s="36"/>
      <c r="BC58" s="36"/>
      <c r="BD58" s="36"/>
      <c r="BE58" s="36"/>
      <c r="BF58" s="5"/>
      <c r="BG58" s="5"/>
      <c r="BH58" s="36"/>
      <c r="BI58" s="37"/>
      <c r="BJ58" s="36"/>
      <c r="BK58" s="36"/>
      <c r="BL58" s="5"/>
      <c r="BM58" s="5"/>
      <c r="BN58" s="36"/>
      <c r="BO58" s="37"/>
      <c r="BP58" s="36"/>
      <c r="BQ58" s="36"/>
      <c r="BR58" s="5"/>
      <c r="BS58" s="5"/>
      <c r="BT58" s="36"/>
      <c r="BU58" s="37"/>
      <c r="BV58" s="36"/>
      <c r="BW58" s="36"/>
      <c r="BX58" s="5"/>
      <c r="BY58" s="5"/>
      <c r="BZ58" s="3"/>
      <c r="CA58" s="3"/>
      <c r="CB58" s="3"/>
      <c r="CC58" s="3"/>
    </row>
    <row r="59" spans="1:81" ht="15.75" x14ac:dyDescent="0.25">
      <c r="A59" s="104"/>
      <c r="B59" s="108"/>
      <c r="C59" s="104"/>
      <c r="D59" s="104" t="s">
        <v>472</v>
      </c>
      <c r="E59" s="129">
        <v>2</v>
      </c>
      <c r="F59" s="129">
        <v>230</v>
      </c>
      <c r="G59" s="88"/>
      <c r="H59" s="88"/>
      <c r="I59" s="5"/>
      <c r="J59" s="36"/>
      <c r="K59" s="36"/>
      <c r="L59" s="36"/>
      <c r="M59" s="36"/>
      <c r="N59" s="5"/>
      <c r="O59" s="5"/>
      <c r="P59" s="36"/>
      <c r="Q59" s="36"/>
      <c r="R59" s="36"/>
      <c r="S59" s="36"/>
      <c r="T59" s="5"/>
      <c r="U59" s="5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7"/>
      <c r="BJ59" s="36"/>
      <c r="BK59" s="36"/>
      <c r="BL59" s="36"/>
      <c r="BM59" s="36"/>
      <c r="BN59" s="36"/>
      <c r="BO59" s="37"/>
      <c r="BP59" s="36"/>
      <c r="BQ59" s="36"/>
      <c r="BR59" s="36"/>
      <c r="BS59" s="36"/>
      <c r="BT59" s="36"/>
      <c r="BU59" s="37"/>
      <c r="BV59" s="36"/>
      <c r="BW59" s="36"/>
      <c r="BX59" s="36"/>
      <c r="BY59" s="36"/>
      <c r="BZ59" s="3"/>
      <c r="CA59" s="3"/>
      <c r="CB59" s="3"/>
      <c r="CC59" s="3"/>
    </row>
    <row r="60" spans="1:81" ht="15.75" x14ac:dyDescent="0.25">
      <c r="A60" s="104"/>
      <c r="B60" s="108"/>
      <c r="C60" s="104"/>
      <c r="D60" s="104" t="s">
        <v>473</v>
      </c>
      <c r="E60" s="129">
        <v>12</v>
      </c>
      <c r="F60" s="129">
        <v>1560</v>
      </c>
      <c r="G60" s="88"/>
      <c r="H60" s="88"/>
      <c r="I60" s="5"/>
      <c r="J60" s="36"/>
      <c r="K60" s="36"/>
      <c r="L60" s="36"/>
      <c r="M60" s="36"/>
      <c r="N60" s="5"/>
      <c r="O60" s="5"/>
      <c r="P60" s="36"/>
      <c r="Q60" s="36"/>
      <c r="R60" s="36"/>
      <c r="S60" s="36"/>
      <c r="T60" s="5"/>
      <c r="U60" s="5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7"/>
      <c r="BJ60" s="36"/>
      <c r="BK60" s="36"/>
      <c r="BL60" s="36"/>
      <c r="BM60" s="36"/>
      <c r="BN60" s="36"/>
      <c r="BO60" s="37"/>
      <c r="BP60" s="36"/>
      <c r="BQ60" s="36"/>
      <c r="BR60" s="36"/>
      <c r="BS60" s="36"/>
      <c r="BT60" s="36"/>
      <c r="BU60" s="37"/>
      <c r="BV60" s="36"/>
      <c r="BW60" s="36"/>
      <c r="BX60" s="36"/>
      <c r="BY60" s="36"/>
      <c r="BZ60" s="3"/>
      <c r="CA60" s="3"/>
      <c r="CB60" s="3"/>
      <c r="CC60" s="3"/>
    </row>
    <row r="61" spans="1:81" ht="15.75" x14ac:dyDescent="0.25">
      <c r="A61" s="104"/>
      <c r="B61" s="108"/>
      <c r="C61" s="104"/>
      <c r="D61" s="104" t="s">
        <v>474</v>
      </c>
      <c r="E61" s="129">
        <v>12.8</v>
      </c>
      <c r="F61" s="129">
        <v>204.8</v>
      </c>
      <c r="G61" s="88"/>
      <c r="H61" s="88"/>
      <c r="I61" s="5"/>
      <c r="J61" s="36"/>
      <c r="K61" s="62"/>
      <c r="L61" s="62"/>
      <c r="M61" s="62"/>
      <c r="N61" s="10"/>
      <c r="O61" s="10"/>
      <c r="P61" s="62"/>
      <c r="Q61" s="62"/>
      <c r="R61" s="62"/>
      <c r="S61" s="62"/>
      <c r="T61" s="10"/>
      <c r="U61" s="10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3"/>
      <c r="BJ61" s="62"/>
      <c r="BK61" s="62"/>
      <c r="BL61" s="62"/>
      <c r="BM61" s="62"/>
      <c r="BN61" s="62"/>
      <c r="BO61" s="63"/>
      <c r="BP61" s="62"/>
      <c r="BQ61" s="62"/>
      <c r="BR61" s="62"/>
      <c r="BS61" s="62"/>
      <c r="BT61" s="62"/>
      <c r="BU61" s="63"/>
      <c r="BV61" s="62"/>
      <c r="BW61" s="62"/>
      <c r="BX61" s="62"/>
      <c r="BY61" s="62"/>
      <c r="BZ61" s="8"/>
      <c r="CA61" s="8"/>
      <c r="CB61" s="8"/>
      <c r="CC61" s="8"/>
    </row>
    <row r="62" spans="1:81" ht="15.75" x14ac:dyDescent="0.25">
      <c r="A62" s="104"/>
      <c r="B62" s="104"/>
      <c r="C62" s="104"/>
      <c r="D62" s="101" t="s">
        <v>34</v>
      </c>
      <c r="E62" s="141">
        <f>SUM(E53:E61)</f>
        <v>45.8</v>
      </c>
      <c r="F62" s="141">
        <f>SUM(F53:F61)</f>
        <v>4165.82</v>
      </c>
      <c r="G62" s="129"/>
      <c r="H62" s="88"/>
      <c r="I62" s="36"/>
      <c r="J62" s="36"/>
      <c r="K62" s="62"/>
      <c r="L62" s="62"/>
      <c r="M62" s="62"/>
      <c r="N62" s="10"/>
      <c r="O62" s="62"/>
      <c r="P62" s="62"/>
      <c r="Q62" s="62"/>
      <c r="R62" s="62"/>
      <c r="S62" s="62"/>
      <c r="T62" s="10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3"/>
      <c r="BJ62" s="62"/>
      <c r="BK62" s="62"/>
      <c r="BL62" s="62"/>
      <c r="BM62" s="62"/>
      <c r="BN62" s="62"/>
      <c r="BO62" s="63"/>
      <c r="BP62" s="62"/>
      <c r="BQ62" s="62"/>
      <c r="BR62" s="62"/>
      <c r="BS62" s="62"/>
      <c r="BT62" s="62"/>
      <c r="BU62" s="63"/>
      <c r="BV62" s="62"/>
      <c r="BW62" s="62"/>
      <c r="BX62" s="62"/>
      <c r="BY62" s="62"/>
      <c r="BZ62" s="8"/>
      <c r="CA62" s="8"/>
      <c r="CB62" s="8"/>
      <c r="CC62" s="8"/>
    </row>
    <row r="63" spans="1:81" ht="15.75" x14ac:dyDescent="0.25">
      <c r="E63" s="36"/>
      <c r="F63" s="36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</row>
    <row r="64" spans="1:81" x14ac:dyDescent="0.25"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</row>
  </sheetData>
  <mergeCells count="13">
    <mergeCell ref="C1:F1"/>
    <mergeCell ref="A2:H2"/>
    <mergeCell ref="C3:F3"/>
    <mergeCell ref="A4:H4"/>
    <mergeCell ref="A8:H8"/>
    <mergeCell ref="A5:H5"/>
    <mergeCell ref="H9:H10"/>
    <mergeCell ref="A9:B9"/>
    <mergeCell ref="C9:C10"/>
    <mergeCell ref="D9:D10"/>
    <mergeCell ref="E9:E10"/>
    <mergeCell ref="F9:F10"/>
    <mergeCell ref="G9:G10"/>
  </mergeCells>
  <pageMargins left="0.55118110236220474" right="0.55118110236220474" top="0.55118110236220474" bottom="0.55118110236220474" header="0.19685039370078741" footer="0.19685039370078741"/>
  <pageSetup paperSize="9" scale="7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5"/>
  <sheetViews>
    <sheetView workbookViewId="0">
      <selection activeCell="A12" sqref="A12:A13"/>
    </sheetView>
  </sheetViews>
  <sheetFormatPr defaultRowHeight="15" x14ac:dyDescent="0.25"/>
  <cols>
    <col min="1" max="1" width="16.5703125" customWidth="1"/>
    <col min="2" max="2" width="13.85546875" customWidth="1"/>
    <col min="3" max="3" width="14.7109375" customWidth="1"/>
    <col min="4" max="4" width="34.5703125" customWidth="1"/>
    <col min="5" max="5" width="11.28515625" customWidth="1"/>
    <col min="6" max="6" width="13.42578125" customWidth="1"/>
    <col min="7" max="7" width="13" customWidth="1"/>
    <col min="8" max="8" width="12" customWidth="1"/>
    <col min="18" max="18" width="11.140625" customWidth="1"/>
    <col min="72" max="72" width="12.85546875" customWidth="1"/>
  </cols>
  <sheetData>
    <row r="1" spans="1:8" x14ac:dyDescent="0.25">
      <c r="A1" s="204"/>
      <c r="B1" s="204"/>
      <c r="C1" s="1" t="s">
        <v>6</v>
      </c>
      <c r="D1" s="1"/>
      <c r="E1" s="1"/>
      <c r="F1" s="1"/>
      <c r="G1" s="204"/>
      <c r="H1" s="204"/>
    </row>
    <row r="2" spans="1:8" x14ac:dyDescent="0.25">
      <c r="A2" s="212" t="s">
        <v>0</v>
      </c>
      <c r="B2" s="213"/>
      <c r="C2" s="213"/>
      <c r="D2" s="213"/>
      <c r="E2" s="213"/>
      <c r="F2" s="213"/>
      <c r="G2" s="213"/>
      <c r="H2" s="213"/>
    </row>
    <row r="3" spans="1:8" x14ac:dyDescent="0.25">
      <c r="A3" s="204"/>
      <c r="B3" s="204"/>
      <c r="C3" s="1" t="s">
        <v>30</v>
      </c>
      <c r="D3" s="1"/>
      <c r="E3" s="1"/>
      <c r="F3" s="1"/>
      <c r="G3" s="204"/>
      <c r="H3" s="204"/>
    </row>
    <row r="4" spans="1:8" x14ac:dyDescent="0.25">
      <c r="A4" s="212" t="s">
        <v>1</v>
      </c>
      <c r="B4" s="213"/>
      <c r="C4" s="213"/>
      <c r="D4" s="213"/>
      <c r="E4" s="213"/>
      <c r="F4" s="213"/>
      <c r="G4" s="213"/>
      <c r="H4" s="213"/>
    </row>
    <row r="5" spans="1:8" x14ac:dyDescent="0.25">
      <c r="A5" s="214" t="s">
        <v>7</v>
      </c>
      <c r="B5" s="213"/>
      <c r="C5" s="213"/>
      <c r="D5" s="213"/>
      <c r="E5" s="213"/>
      <c r="F5" s="213"/>
      <c r="G5" s="213"/>
      <c r="H5" s="213"/>
    </row>
    <row r="6" spans="1:8" x14ac:dyDescent="0.25">
      <c r="A6" s="205"/>
      <c r="B6" s="56"/>
      <c r="C6" s="205"/>
      <c r="D6" s="56"/>
      <c r="E6" s="56"/>
      <c r="F6" s="56"/>
      <c r="G6" s="56"/>
      <c r="H6" s="56"/>
    </row>
    <row r="7" spans="1:8" x14ac:dyDescent="0.25">
      <c r="A7" s="211" t="s">
        <v>2</v>
      </c>
      <c r="B7" s="211"/>
      <c r="C7" s="211"/>
      <c r="D7" s="211"/>
      <c r="E7" s="211"/>
      <c r="F7" s="211"/>
      <c r="G7" s="211"/>
      <c r="H7" s="211"/>
    </row>
    <row r="8" spans="1:8" ht="42.75" customHeight="1" x14ac:dyDescent="0.25">
      <c r="A8" s="1" t="s">
        <v>8</v>
      </c>
      <c r="B8" s="1"/>
      <c r="C8" s="206" t="s">
        <v>37</v>
      </c>
      <c r="D8" s="206" t="s">
        <v>36</v>
      </c>
      <c r="E8" s="206" t="s">
        <v>35</v>
      </c>
      <c r="F8" s="206" t="s">
        <v>9</v>
      </c>
      <c r="G8" s="206" t="s">
        <v>10</v>
      </c>
      <c r="H8" s="206" t="s">
        <v>3</v>
      </c>
    </row>
    <row r="9" spans="1:8" ht="15" customHeight="1" x14ac:dyDescent="0.25">
      <c r="A9" s="206" t="s">
        <v>4</v>
      </c>
      <c r="B9" s="206" t="s">
        <v>5</v>
      </c>
      <c r="C9" s="207"/>
      <c r="D9" s="208"/>
      <c r="E9" s="208"/>
      <c r="F9" s="208"/>
      <c r="G9" s="208"/>
      <c r="H9" s="208"/>
    </row>
    <row r="10" spans="1:8" x14ac:dyDescent="0.2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</row>
    <row r="11" spans="1:8" x14ac:dyDescent="0.25">
      <c r="A11" s="24"/>
      <c r="B11" s="45"/>
      <c r="C11" s="46" t="s">
        <v>31</v>
      </c>
      <c r="D11" s="47"/>
      <c r="E11" s="45"/>
      <c r="F11" s="45"/>
      <c r="G11" s="45"/>
      <c r="H11" s="45"/>
    </row>
    <row r="12" spans="1:8" x14ac:dyDescent="0.25">
      <c r="A12" s="103"/>
      <c r="B12" s="103">
        <v>2013</v>
      </c>
      <c r="C12" s="108">
        <v>1014</v>
      </c>
      <c r="D12" s="88" t="s">
        <v>94</v>
      </c>
      <c r="E12" s="88">
        <v>1</v>
      </c>
      <c r="F12" s="92">
        <v>1386</v>
      </c>
      <c r="G12" s="24"/>
      <c r="H12" s="98"/>
    </row>
    <row r="13" spans="1:8" x14ac:dyDescent="0.25">
      <c r="A13" s="103"/>
      <c r="B13" s="103">
        <v>2019</v>
      </c>
      <c r="C13" s="108"/>
      <c r="D13" s="88" t="s">
        <v>93</v>
      </c>
      <c r="E13" s="88">
        <v>1</v>
      </c>
      <c r="F13" s="90">
        <v>7415.76</v>
      </c>
      <c r="G13" s="24"/>
      <c r="H13" s="98"/>
    </row>
    <row r="14" spans="1:8" x14ac:dyDescent="0.25">
      <c r="A14" s="90"/>
      <c r="B14" s="89"/>
      <c r="C14" s="24"/>
      <c r="D14" s="93" t="s">
        <v>34</v>
      </c>
      <c r="E14" s="93">
        <v>2</v>
      </c>
      <c r="F14" s="94">
        <f>SUM(F12:F13)</f>
        <v>8801.76</v>
      </c>
      <c r="G14" s="24"/>
      <c r="H14" s="98"/>
    </row>
    <row r="15" spans="1:8" x14ac:dyDescent="0.25">
      <c r="A15" s="113"/>
      <c r="B15" s="115"/>
      <c r="C15" s="18"/>
      <c r="D15" s="114"/>
      <c r="E15" s="114"/>
      <c r="F15" s="116"/>
      <c r="G15" s="117"/>
      <c r="H15" s="117"/>
    </row>
    <row r="16" spans="1:8" x14ac:dyDescent="0.25">
      <c r="A16" s="112"/>
      <c r="B16" s="115"/>
      <c r="C16" s="18"/>
      <c r="D16" s="114"/>
      <c r="E16" s="114"/>
      <c r="F16" s="116"/>
      <c r="G16" s="117"/>
      <c r="H16" s="117"/>
    </row>
    <row r="17" spans="1:72" x14ac:dyDescent="0.25">
      <c r="A17" s="112"/>
      <c r="B17" s="115"/>
      <c r="C17" s="118"/>
      <c r="D17" s="114"/>
      <c r="E17" s="114"/>
      <c r="F17" s="116"/>
      <c r="G17" s="119"/>
      <c r="H17" s="120"/>
    </row>
    <row r="18" spans="1:72" x14ac:dyDescent="0.25">
      <c r="A18" s="112"/>
      <c r="B18" s="115"/>
      <c r="C18" s="115"/>
      <c r="D18" s="114"/>
      <c r="E18" s="114"/>
      <c r="F18" s="116"/>
      <c r="G18" s="121"/>
      <c r="H18" s="117"/>
    </row>
    <row r="19" spans="1:72" x14ac:dyDescent="0.25">
      <c r="A19" s="112"/>
      <c r="B19" s="115"/>
      <c r="C19" s="116"/>
      <c r="D19" s="114"/>
      <c r="E19" s="114"/>
      <c r="F19" s="116"/>
      <c r="G19" s="121"/>
      <c r="H19" s="117"/>
    </row>
    <row r="20" spans="1:72" x14ac:dyDescent="0.25">
      <c r="A20" s="112"/>
      <c r="B20" s="115"/>
      <c r="C20" s="116"/>
      <c r="D20" s="114"/>
      <c r="E20" s="114"/>
      <c r="F20" s="116"/>
      <c r="G20" s="121"/>
      <c r="H20" s="117"/>
    </row>
    <row r="21" spans="1:72" x14ac:dyDescent="0.25">
      <c r="A21" s="112"/>
      <c r="B21" s="115"/>
      <c r="C21" s="116"/>
      <c r="D21" s="114"/>
      <c r="E21" s="114"/>
      <c r="F21" s="116"/>
      <c r="G21" s="121"/>
      <c r="H21" s="117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15.75" x14ac:dyDescent="0.25">
      <c r="A22" s="112"/>
      <c r="B22" s="115"/>
      <c r="C22" s="115"/>
      <c r="D22" s="114"/>
      <c r="E22" s="114"/>
      <c r="F22" s="116"/>
      <c r="G22" s="121"/>
      <c r="H22" s="117"/>
      <c r="I22" s="10"/>
      <c r="J22" s="10"/>
      <c r="K22" s="10"/>
      <c r="L22" s="10"/>
      <c r="M22" s="10"/>
      <c r="N22" s="11"/>
      <c r="O22" s="10"/>
      <c r="P22" s="10"/>
      <c r="Q22" s="10"/>
      <c r="R22" s="10"/>
      <c r="S22" s="10"/>
      <c r="T22" s="11"/>
      <c r="U22" s="10"/>
      <c r="V22" s="10"/>
      <c r="W22" s="10"/>
      <c r="X22" s="10"/>
      <c r="Y22" s="10"/>
      <c r="Z22" s="11"/>
      <c r="AA22" s="10"/>
      <c r="AB22" s="10"/>
      <c r="AC22" s="10"/>
      <c r="AD22" s="10"/>
      <c r="AE22" s="10"/>
      <c r="AF22" s="11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1"/>
      <c r="BK22" s="8"/>
      <c r="BL22" s="8"/>
      <c r="BM22" s="8"/>
      <c r="BN22" s="8"/>
      <c r="BO22" s="8"/>
      <c r="BP22" s="8"/>
      <c r="BQ22" s="8"/>
      <c r="BR22" s="8"/>
      <c r="BS22" s="8"/>
      <c r="BT22" s="8"/>
    </row>
    <row r="23" spans="1:72" ht="15.75" x14ac:dyDescent="0.25">
      <c r="A23" s="112"/>
      <c r="B23" s="115"/>
      <c r="C23" s="115"/>
      <c r="D23" s="114"/>
      <c r="E23" s="114"/>
      <c r="F23" s="116"/>
      <c r="G23" s="121"/>
      <c r="H23" s="117"/>
      <c r="I23" s="10"/>
      <c r="J23" s="10"/>
      <c r="K23" s="10"/>
      <c r="L23" s="10"/>
      <c r="M23" s="10"/>
      <c r="N23" s="11"/>
      <c r="O23" s="10"/>
      <c r="P23" s="10"/>
      <c r="Q23" s="10"/>
      <c r="R23" s="10"/>
      <c r="S23" s="10"/>
      <c r="T23" s="11"/>
      <c r="U23" s="10"/>
      <c r="V23" s="10"/>
      <c r="W23" s="10"/>
      <c r="X23" s="10"/>
      <c r="Y23" s="10"/>
      <c r="Z23" s="11"/>
      <c r="AA23" s="10"/>
      <c r="AB23" s="10"/>
      <c r="AC23" s="10"/>
      <c r="AD23" s="10"/>
      <c r="AE23" s="10"/>
      <c r="AF23" s="11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1"/>
      <c r="BK23" s="8"/>
      <c r="BL23" s="8"/>
      <c r="BM23" s="8"/>
      <c r="BN23" s="8"/>
      <c r="BO23" s="8"/>
      <c r="BP23" s="8"/>
      <c r="BQ23" s="8"/>
      <c r="BR23" s="8"/>
      <c r="BS23" s="8"/>
      <c r="BT23" s="8"/>
    </row>
    <row r="24" spans="1:72" ht="15.75" x14ac:dyDescent="0.25">
      <c r="A24" s="112"/>
      <c r="B24" s="115"/>
      <c r="C24" s="115"/>
      <c r="D24" s="114"/>
      <c r="E24" s="114"/>
      <c r="F24" s="116"/>
      <c r="G24" s="121"/>
      <c r="H24" s="117"/>
      <c r="I24" s="10"/>
      <c r="J24" s="10"/>
      <c r="K24" s="10"/>
      <c r="L24" s="10"/>
      <c r="M24" s="10"/>
      <c r="N24" s="11"/>
      <c r="O24" s="10"/>
      <c r="P24" s="10"/>
      <c r="Q24" s="10"/>
      <c r="R24" s="10"/>
      <c r="S24" s="10"/>
      <c r="T24" s="11"/>
      <c r="U24" s="10"/>
      <c r="V24" s="10"/>
      <c r="W24" s="10"/>
      <c r="X24" s="10"/>
      <c r="Y24" s="10"/>
      <c r="Z24" s="11"/>
      <c r="AA24" s="10"/>
      <c r="AB24" s="10"/>
      <c r="AC24" s="10"/>
      <c r="AD24" s="10"/>
      <c r="AE24" s="10"/>
      <c r="AF24" s="11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1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x14ac:dyDescent="0.25">
      <c r="A25" s="112"/>
      <c r="B25" s="115"/>
      <c r="C25" s="115"/>
      <c r="D25" s="114"/>
      <c r="E25" s="114"/>
      <c r="F25" s="116"/>
      <c r="G25" s="121"/>
      <c r="H25" s="117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 x14ac:dyDescent="0.25">
      <c r="A26" s="112"/>
      <c r="B26" s="115"/>
      <c r="C26" s="115"/>
      <c r="D26" s="114"/>
      <c r="E26" s="114"/>
      <c r="F26" s="116"/>
      <c r="G26" s="121"/>
      <c r="H26" s="117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</row>
    <row r="27" spans="1:72" x14ac:dyDescent="0.25">
      <c r="A27" s="112"/>
      <c r="B27" s="115"/>
      <c r="C27" s="115"/>
      <c r="D27" s="114"/>
      <c r="E27" s="114"/>
      <c r="F27" s="116"/>
      <c r="G27" s="121"/>
      <c r="H27" s="117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x14ac:dyDescent="0.25">
      <c r="A28" s="112"/>
      <c r="B28" s="115"/>
      <c r="C28" s="115"/>
      <c r="D28" s="114"/>
      <c r="E28" s="114"/>
      <c r="F28" s="116"/>
      <c r="G28" s="121"/>
      <c r="H28" s="117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x14ac:dyDescent="0.25">
      <c r="A29" s="113"/>
      <c r="B29" s="115"/>
      <c r="C29" s="115"/>
      <c r="D29" s="114"/>
      <c r="E29" s="114"/>
      <c r="F29" s="116"/>
      <c r="G29" s="121"/>
      <c r="H29" s="117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5.75" x14ac:dyDescent="0.25">
      <c r="A30" s="112"/>
      <c r="B30" s="115"/>
      <c r="C30" s="115"/>
      <c r="D30" s="114"/>
      <c r="E30" s="114"/>
      <c r="F30" s="116"/>
      <c r="G30" s="121"/>
      <c r="H30" s="117"/>
      <c r="I30" s="8"/>
      <c r="J30" s="8"/>
      <c r="K30" s="8"/>
      <c r="L30" s="8"/>
      <c r="M30" s="9"/>
      <c r="N30" s="9"/>
      <c r="O30" s="8"/>
      <c r="P30" s="10"/>
      <c r="Q30" s="10"/>
      <c r="R30" s="11"/>
      <c r="S30" s="10"/>
      <c r="T30" s="10"/>
      <c r="U30" s="10"/>
      <c r="V30" s="10"/>
      <c r="W30" s="10"/>
      <c r="X30" s="11"/>
      <c r="Y30" s="10"/>
      <c r="Z30" s="10"/>
      <c r="AA30" s="10"/>
      <c r="AB30" s="10"/>
      <c r="AC30" s="10"/>
      <c r="AD30" s="11"/>
      <c r="AE30" s="10"/>
      <c r="AF30" s="10"/>
      <c r="AG30" s="10"/>
      <c r="AH30" s="10"/>
      <c r="AI30" s="10"/>
      <c r="AJ30" s="11"/>
      <c r="AK30" s="10"/>
      <c r="AL30" s="10"/>
      <c r="AM30" s="10"/>
      <c r="AN30" s="10"/>
      <c r="AO30" s="10"/>
      <c r="AP30" s="11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8"/>
    </row>
    <row r="31" spans="1:72" ht="15.75" x14ac:dyDescent="0.25">
      <c r="A31" s="112"/>
      <c r="B31" s="115"/>
      <c r="C31" s="115"/>
      <c r="D31" s="114"/>
      <c r="E31" s="114"/>
      <c r="F31" s="116"/>
      <c r="G31" s="121"/>
      <c r="H31" s="117"/>
      <c r="I31" s="8"/>
      <c r="J31" s="8"/>
      <c r="K31" s="8"/>
      <c r="L31" s="8"/>
      <c r="M31" s="9"/>
      <c r="N31" s="9"/>
      <c r="O31" s="8"/>
      <c r="P31" s="10"/>
      <c r="Q31" s="10"/>
      <c r="R31" s="11"/>
      <c r="S31" s="10"/>
      <c r="T31" s="10"/>
      <c r="U31" s="10"/>
      <c r="V31" s="10"/>
      <c r="W31" s="10"/>
      <c r="X31" s="11"/>
      <c r="Y31" s="10"/>
      <c r="Z31" s="10"/>
      <c r="AA31" s="10"/>
      <c r="AB31" s="10"/>
      <c r="AC31" s="10"/>
      <c r="AD31" s="11"/>
      <c r="AE31" s="10"/>
      <c r="AF31" s="10"/>
      <c r="AG31" s="10"/>
      <c r="AH31" s="10"/>
      <c r="AI31" s="10"/>
      <c r="AJ31" s="11"/>
      <c r="AK31" s="10"/>
      <c r="AL31" s="10"/>
      <c r="AM31" s="10"/>
      <c r="AN31" s="10"/>
      <c r="AO31" s="10"/>
      <c r="AP31" s="11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8"/>
    </row>
    <row r="32" spans="1:72" ht="15.75" x14ac:dyDescent="0.25">
      <c r="A32" s="112"/>
      <c r="B32" s="115"/>
      <c r="C32" s="115"/>
      <c r="D32" s="114"/>
      <c r="E32" s="114"/>
      <c r="F32" s="116"/>
      <c r="G32" s="121"/>
      <c r="H32" s="117"/>
      <c r="I32" s="8"/>
      <c r="J32" s="8"/>
      <c r="K32" s="9"/>
      <c r="L32" s="9"/>
      <c r="M32" s="9"/>
      <c r="N32" s="9"/>
      <c r="O32" s="10"/>
      <c r="P32" s="10"/>
      <c r="Q32" s="10"/>
      <c r="R32" s="11"/>
      <c r="S32" s="10"/>
      <c r="T32" s="10"/>
      <c r="U32" s="10"/>
      <c r="V32" s="10"/>
      <c r="W32" s="10"/>
      <c r="X32" s="11"/>
      <c r="Y32" s="10"/>
      <c r="Z32" s="10"/>
      <c r="AA32" s="10"/>
      <c r="AB32" s="10"/>
      <c r="AC32" s="10"/>
      <c r="AD32" s="11"/>
      <c r="AE32" s="10"/>
      <c r="AF32" s="10"/>
      <c r="AG32" s="10"/>
      <c r="AH32" s="10"/>
      <c r="AI32" s="10"/>
      <c r="AJ32" s="11"/>
      <c r="AK32" s="10"/>
      <c r="AL32" s="10"/>
      <c r="AM32" s="10"/>
      <c r="AN32" s="10"/>
      <c r="AO32" s="10"/>
      <c r="AP32" s="11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8"/>
    </row>
    <row r="33" spans="1:72" x14ac:dyDescent="0.25">
      <c r="A33" s="124"/>
      <c r="B33" s="115"/>
      <c r="C33" s="115"/>
      <c r="D33" s="122"/>
      <c r="E33" s="122"/>
      <c r="F33" s="123"/>
      <c r="G33" s="121"/>
      <c r="H33" s="1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x14ac:dyDescent="0.25">
      <c r="A34" s="3"/>
    </row>
    <row r="35" spans="1:72" x14ac:dyDescent="0.25">
      <c r="A35" s="3"/>
    </row>
  </sheetData>
  <mergeCells count="7">
    <mergeCell ref="A8:B8"/>
    <mergeCell ref="A7:H7"/>
    <mergeCell ref="C1:F1"/>
    <mergeCell ref="A2:H2"/>
    <mergeCell ref="C3:F3"/>
    <mergeCell ref="A4:H4"/>
    <mergeCell ref="A5:H5"/>
  </mergeCells>
  <pageMargins left="0.55118110236220474" right="0.55118110236220474" top="0.55118110236220474" bottom="0.55118110236220474" header="0.19685039370078741" footer="0.19685039370078741"/>
  <pageSetup paperSize="9" scale="7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opLeftCell="A34" workbookViewId="0">
      <selection activeCell="A27" sqref="A27:A35"/>
    </sheetView>
  </sheetViews>
  <sheetFormatPr defaultRowHeight="15" x14ac:dyDescent="0.25"/>
  <cols>
    <col min="1" max="1" width="14.28515625" customWidth="1"/>
    <col min="2" max="2" width="12.5703125" customWidth="1"/>
    <col min="3" max="3" width="15" customWidth="1"/>
    <col min="4" max="4" width="34.42578125" customWidth="1"/>
    <col min="5" max="5" width="12.5703125" customWidth="1"/>
    <col min="6" max="6" width="13" customWidth="1"/>
    <col min="7" max="7" width="13.42578125" customWidth="1"/>
    <col min="8" max="8" width="12.140625" customWidth="1"/>
  </cols>
  <sheetData>
    <row r="1" spans="1:8" x14ac:dyDescent="0.25">
      <c r="A1" s="204"/>
      <c r="B1" s="204"/>
      <c r="C1" s="1" t="s">
        <v>6</v>
      </c>
      <c r="D1" s="1"/>
      <c r="E1" s="1"/>
      <c r="F1" s="1"/>
      <c r="G1" s="204"/>
      <c r="H1" s="204"/>
    </row>
    <row r="2" spans="1:8" x14ac:dyDescent="0.25">
      <c r="A2" s="212" t="s">
        <v>0</v>
      </c>
      <c r="B2" s="213"/>
      <c r="C2" s="213"/>
      <c r="D2" s="213"/>
      <c r="E2" s="213"/>
      <c r="F2" s="213"/>
      <c r="G2" s="213"/>
      <c r="H2" s="213"/>
    </row>
    <row r="3" spans="1:8" x14ac:dyDescent="0.25">
      <c r="A3" s="204"/>
      <c r="B3" s="204"/>
      <c r="C3" s="1" t="s">
        <v>30</v>
      </c>
      <c r="D3" s="1"/>
      <c r="E3" s="1"/>
      <c r="F3" s="1"/>
      <c r="G3" s="204"/>
      <c r="H3" s="204"/>
    </row>
    <row r="4" spans="1:8" x14ac:dyDescent="0.25">
      <c r="A4" s="212" t="s">
        <v>1</v>
      </c>
      <c r="B4" s="213"/>
      <c r="C4" s="213"/>
      <c r="D4" s="213"/>
      <c r="E4" s="213"/>
      <c r="F4" s="213"/>
      <c r="G4" s="213"/>
      <c r="H4" s="213"/>
    </row>
    <row r="5" spans="1:8" x14ac:dyDescent="0.25">
      <c r="A5" s="214" t="s">
        <v>7</v>
      </c>
      <c r="B5" s="213"/>
      <c r="C5" s="213"/>
      <c r="D5" s="213"/>
      <c r="E5" s="213"/>
      <c r="F5" s="213"/>
      <c r="G5" s="213"/>
      <c r="H5" s="213"/>
    </row>
    <row r="6" spans="1:8" x14ac:dyDescent="0.25">
      <c r="A6" s="205"/>
      <c r="B6" s="56"/>
      <c r="C6" s="205"/>
      <c r="D6" s="56"/>
      <c r="E6" s="56"/>
      <c r="F6" s="56"/>
      <c r="G6" s="56"/>
      <c r="H6" s="56"/>
    </row>
    <row r="7" spans="1:8" x14ac:dyDescent="0.25">
      <c r="A7" s="211" t="s">
        <v>2</v>
      </c>
      <c r="B7" s="211"/>
      <c r="C7" s="211"/>
      <c r="D7" s="211"/>
      <c r="E7" s="211"/>
      <c r="F7" s="211"/>
      <c r="G7" s="211"/>
      <c r="H7" s="211"/>
    </row>
    <row r="8" spans="1:8" ht="46.5" customHeight="1" x14ac:dyDescent="0.25">
      <c r="A8" s="1" t="s">
        <v>8</v>
      </c>
      <c r="B8" s="1"/>
      <c r="C8" s="206" t="s">
        <v>37</v>
      </c>
      <c r="D8" s="206" t="s">
        <v>36</v>
      </c>
      <c r="E8" s="206" t="s">
        <v>35</v>
      </c>
      <c r="F8" s="206" t="s">
        <v>9</v>
      </c>
      <c r="G8" s="206" t="s">
        <v>10</v>
      </c>
      <c r="H8" s="206" t="s">
        <v>3</v>
      </c>
    </row>
    <row r="9" spans="1:8" ht="15" customHeight="1" x14ac:dyDescent="0.25">
      <c r="A9" s="206" t="s">
        <v>4</v>
      </c>
      <c r="B9" s="206" t="s">
        <v>5</v>
      </c>
      <c r="C9" s="207"/>
      <c r="D9" s="208"/>
      <c r="E9" s="208"/>
      <c r="F9" s="208"/>
      <c r="G9" s="208"/>
      <c r="H9" s="208"/>
    </row>
    <row r="10" spans="1:8" x14ac:dyDescent="0.2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</row>
    <row r="11" spans="1:8" ht="19.5" customHeight="1" x14ac:dyDescent="0.25">
      <c r="A11" s="24"/>
      <c r="B11" s="45"/>
      <c r="C11" s="46" t="s">
        <v>31</v>
      </c>
      <c r="D11" s="47"/>
      <c r="E11" s="45"/>
      <c r="F11" s="45"/>
      <c r="G11" s="45"/>
      <c r="H11" s="45"/>
    </row>
    <row r="12" spans="1:8" x14ac:dyDescent="0.25">
      <c r="A12" s="103"/>
      <c r="B12" s="103">
        <v>2012</v>
      </c>
      <c r="C12" s="108">
        <v>1014</v>
      </c>
      <c r="D12" s="88" t="s">
        <v>95</v>
      </c>
      <c r="E12" s="88">
        <v>1</v>
      </c>
      <c r="F12" s="92">
        <v>1399</v>
      </c>
      <c r="G12" s="24"/>
      <c r="H12" s="24"/>
    </row>
    <row r="13" spans="1:8" x14ac:dyDescent="0.25">
      <c r="A13" s="103"/>
      <c r="B13" s="103"/>
      <c r="C13" s="108"/>
      <c r="D13" s="93" t="s">
        <v>34</v>
      </c>
      <c r="E13" s="93">
        <v>1</v>
      </c>
      <c r="F13" s="94">
        <v>1399</v>
      </c>
      <c r="G13" s="24"/>
      <c r="H13" s="24"/>
    </row>
    <row r="14" spans="1:8" x14ac:dyDescent="0.25">
      <c r="A14" s="128"/>
      <c r="B14" s="108"/>
      <c r="C14" s="107">
        <v>113</v>
      </c>
      <c r="D14" s="128" t="s">
        <v>260</v>
      </c>
      <c r="E14" s="129">
        <v>2</v>
      </c>
      <c r="F14" s="129">
        <v>742</v>
      </c>
      <c r="G14" s="79"/>
      <c r="H14" s="79"/>
    </row>
    <row r="15" spans="1:8" x14ac:dyDescent="0.25">
      <c r="A15" s="104"/>
      <c r="B15" s="108"/>
      <c r="C15" s="108"/>
      <c r="D15" s="104" t="s">
        <v>161</v>
      </c>
      <c r="E15" s="88">
        <v>1</v>
      </c>
      <c r="F15" s="88">
        <v>100</v>
      </c>
      <c r="G15" s="24"/>
      <c r="H15" s="24"/>
    </row>
    <row r="16" spans="1:8" x14ac:dyDescent="0.25">
      <c r="A16" s="104"/>
      <c r="B16" s="108"/>
      <c r="C16" s="108"/>
      <c r="D16" s="104" t="s">
        <v>261</v>
      </c>
      <c r="E16" s="88">
        <v>2</v>
      </c>
      <c r="F16" s="88">
        <v>20</v>
      </c>
      <c r="G16" s="24"/>
      <c r="H16" s="24"/>
    </row>
    <row r="17" spans="1:15" x14ac:dyDescent="0.25">
      <c r="A17" s="104"/>
      <c r="B17" s="108"/>
      <c r="C17" s="108"/>
      <c r="D17" s="104" t="s">
        <v>262</v>
      </c>
      <c r="E17" s="88">
        <v>1</v>
      </c>
      <c r="F17" s="88">
        <v>25</v>
      </c>
      <c r="G17" s="24"/>
      <c r="H17" s="24"/>
    </row>
    <row r="18" spans="1:15" x14ac:dyDescent="0.25">
      <c r="A18" s="104"/>
      <c r="B18" s="108"/>
      <c r="C18" s="107"/>
      <c r="D18" s="104" t="s">
        <v>263</v>
      </c>
      <c r="E18" s="88">
        <v>1</v>
      </c>
      <c r="F18" s="88">
        <v>20</v>
      </c>
      <c r="G18" s="79"/>
      <c r="H18" s="79"/>
      <c r="I18" s="8"/>
      <c r="J18" s="8"/>
      <c r="K18" s="8"/>
      <c r="L18" s="8"/>
      <c r="M18" s="8"/>
      <c r="N18" s="8"/>
      <c r="O18" s="8"/>
    </row>
    <row r="19" spans="1:15" x14ac:dyDescent="0.25">
      <c r="A19" s="104"/>
      <c r="B19" s="108"/>
      <c r="C19" s="107"/>
      <c r="D19" s="104" t="s">
        <v>264</v>
      </c>
      <c r="E19" s="88">
        <v>1</v>
      </c>
      <c r="F19" s="88">
        <v>395</v>
      </c>
      <c r="G19" s="79"/>
      <c r="H19" s="79"/>
      <c r="I19" s="8"/>
      <c r="J19" s="8"/>
      <c r="K19" s="8"/>
      <c r="L19" s="8"/>
      <c r="M19" s="8"/>
      <c r="N19" s="8"/>
      <c r="O19" s="8"/>
    </row>
    <row r="20" spans="1:15" ht="15.75" x14ac:dyDescent="0.25">
      <c r="A20" s="104"/>
      <c r="B20" s="108"/>
      <c r="C20" s="172"/>
      <c r="D20" s="104" t="s">
        <v>265</v>
      </c>
      <c r="E20" s="88">
        <v>3</v>
      </c>
      <c r="F20" s="88">
        <v>264</v>
      </c>
      <c r="G20" s="65"/>
      <c r="H20" s="92"/>
      <c r="I20" s="10"/>
      <c r="J20" s="10"/>
      <c r="K20" s="10"/>
      <c r="L20" s="10"/>
      <c r="M20" s="10"/>
      <c r="N20" s="11"/>
      <c r="O20" s="10"/>
    </row>
    <row r="21" spans="1:15" ht="15.75" x14ac:dyDescent="0.25">
      <c r="A21" s="104"/>
      <c r="B21" s="108"/>
      <c r="C21" s="172"/>
      <c r="D21" s="104" t="s">
        <v>266</v>
      </c>
      <c r="E21" s="88">
        <v>10</v>
      </c>
      <c r="F21" s="88">
        <v>261.39999999999998</v>
      </c>
      <c r="G21" s="65"/>
      <c r="H21" s="79"/>
      <c r="I21" s="10"/>
      <c r="J21" s="10"/>
      <c r="K21" s="10"/>
      <c r="L21" s="10"/>
      <c r="M21" s="10"/>
      <c r="N21" s="11"/>
      <c r="O21" s="10"/>
    </row>
    <row r="22" spans="1:15" x14ac:dyDescent="0.25">
      <c r="A22" s="104"/>
      <c r="B22" s="108"/>
      <c r="C22" s="107"/>
      <c r="D22" s="104" t="s">
        <v>267</v>
      </c>
      <c r="E22" s="88">
        <v>2</v>
      </c>
      <c r="F22" s="88">
        <v>52</v>
      </c>
      <c r="G22" s="79"/>
      <c r="H22" s="79"/>
      <c r="I22" s="8"/>
      <c r="J22" s="8"/>
      <c r="K22" s="8"/>
      <c r="L22" s="8"/>
      <c r="M22" s="8"/>
      <c r="N22" s="8"/>
      <c r="O22" s="8"/>
    </row>
    <row r="23" spans="1:15" x14ac:dyDescent="0.25">
      <c r="A23" s="104"/>
      <c r="B23" s="108"/>
      <c r="C23" s="107"/>
      <c r="D23" s="104" t="s">
        <v>268</v>
      </c>
      <c r="E23" s="88">
        <v>3</v>
      </c>
      <c r="F23" s="88">
        <v>51</v>
      </c>
      <c r="G23" s="79"/>
      <c r="H23" s="79"/>
      <c r="I23" s="8"/>
      <c r="J23" s="8"/>
      <c r="K23" s="8"/>
      <c r="L23" s="8"/>
      <c r="M23" s="8"/>
      <c r="N23" s="8"/>
      <c r="O23" s="8"/>
    </row>
    <row r="24" spans="1:15" x14ac:dyDescent="0.25">
      <c r="A24" s="104"/>
      <c r="B24" s="108"/>
      <c r="C24" s="107"/>
      <c r="D24" s="102" t="s">
        <v>269</v>
      </c>
      <c r="E24" s="88">
        <v>10</v>
      </c>
      <c r="F24" s="90">
        <v>300</v>
      </c>
      <c r="G24" s="79"/>
      <c r="H24" s="79"/>
      <c r="I24" s="8"/>
      <c r="J24" s="8"/>
      <c r="K24" s="8"/>
      <c r="L24" s="8"/>
      <c r="M24" s="8"/>
      <c r="N24" s="8"/>
      <c r="O24" s="8"/>
    </row>
    <row r="25" spans="1:15" x14ac:dyDescent="0.25">
      <c r="A25" s="104"/>
      <c r="B25" s="108"/>
      <c r="C25" s="108"/>
      <c r="D25" s="102" t="s">
        <v>270</v>
      </c>
      <c r="E25" s="88">
        <v>1</v>
      </c>
      <c r="F25" s="90">
        <v>127</v>
      </c>
      <c r="G25" s="24"/>
      <c r="H25" s="24"/>
    </row>
    <row r="26" spans="1:15" x14ac:dyDescent="0.25">
      <c r="A26" s="108"/>
      <c r="B26" s="108"/>
      <c r="C26" s="108"/>
      <c r="D26" s="101" t="s">
        <v>34</v>
      </c>
      <c r="E26" s="93">
        <f>SUM(E14:E25)</f>
        <v>37</v>
      </c>
      <c r="F26" s="140">
        <f>SUM(F14:F25)</f>
        <v>2357.4</v>
      </c>
      <c r="G26" s="24"/>
      <c r="H26" s="24"/>
    </row>
    <row r="27" spans="1:15" x14ac:dyDescent="0.25">
      <c r="A27" s="103"/>
      <c r="B27" s="103"/>
      <c r="C27" s="103">
        <v>1114</v>
      </c>
      <c r="D27" s="88" t="s">
        <v>401</v>
      </c>
      <c r="E27" s="88">
        <v>10</v>
      </c>
      <c r="F27" s="90">
        <v>160</v>
      </c>
      <c r="G27" s="24"/>
      <c r="H27" s="24"/>
    </row>
    <row r="28" spans="1:15" x14ac:dyDescent="0.25">
      <c r="A28" s="103"/>
      <c r="B28" s="103"/>
      <c r="C28" s="103"/>
      <c r="D28" s="88" t="s">
        <v>402</v>
      </c>
      <c r="E28" s="88">
        <v>30</v>
      </c>
      <c r="F28" s="90">
        <v>611.1</v>
      </c>
      <c r="G28" s="24"/>
      <c r="H28" s="24"/>
    </row>
    <row r="29" spans="1:15" x14ac:dyDescent="0.25">
      <c r="A29" s="103"/>
      <c r="B29" s="103"/>
      <c r="C29" s="103"/>
      <c r="D29" s="88" t="s">
        <v>403</v>
      </c>
      <c r="E29" s="88">
        <v>30</v>
      </c>
      <c r="F29" s="90">
        <v>60</v>
      </c>
      <c r="G29" s="24"/>
      <c r="H29" s="24"/>
    </row>
    <row r="30" spans="1:15" x14ac:dyDescent="0.25">
      <c r="A30" s="103"/>
      <c r="B30" s="103"/>
      <c r="C30" s="103"/>
      <c r="D30" s="88" t="s">
        <v>404</v>
      </c>
      <c r="E30" s="88">
        <v>30</v>
      </c>
      <c r="F30" s="90">
        <v>810</v>
      </c>
      <c r="G30" s="24"/>
      <c r="H30" s="24"/>
    </row>
    <row r="31" spans="1:15" x14ac:dyDescent="0.25">
      <c r="A31" s="108"/>
      <c r="B31" s="108"/>
      <c r="C31" s="108"/>
      <c r="D31" s="93" t="s">
        <v>34</v>
      </c>
      <c r="E31" s="93">
        <f>SUM('[1]1114'!G43:G55)</f>
        <v>100</v>
      </c>
      <c r="F31" s="94">
        <f>SUM('[1]1114'!H43:H55)</f>
        <v>1641.1</v>
      </c>
      <c r="G31" s="24"/>
      <c r="H31" s="24"/>
    </row>
    <row r="32" spans="1:15" x14ac:dyDescent="0.25">
      <c r="A32" s="134"/>
      <c r="B32" s="108"/>
      <c r="C32" s="134" t="s">
        <v>444</v>
      </c>
      <c r="D32" s="128" t="s">
        <v>445</v>
      </c>
      <c r="E32" s="65">
        <v>1</v>
      </c>
      <c r="F32" s="130">
        <v>15</v>
      </c>
      <c r="G32" s="24"/>
      <c r="H32" s="24"/>
    </row>
    <row r="33" spans="1:8" x14ac:dyDescent="0.25">
      <c r="A33" s="104"/>
      <c r="B33" s="108"/>
      <c r="C33" s="104"/>
      <c r="D33" s="104" t="s">
        <v>446</v>
      </c>
      <c r="E33" s="65">
        <v>2</v>
      </c>
      <c r="F33" s="130">
        <v>8</v>
      </c>
      <c r="G33" s="24"/>
      <c r="H33" s="24"/>
    </row>
    <row r="34" spans="1:8" x14ac:dyDescent="0.25">
      <c r="A34" s="104"/>
      <c r="B34" s="108"/>
      <c r="C34" s="104"/>
      <c r="D34" s="101" t="s">
        <v>34</v>
      </c>
      <c r="E34" s="84"/>
      <c r="F34" s="144">
        <v>23</v>
      </c>
      <c r="G34" s="24"/>
      <c r="H34" s="24"/>
    </row>
    <row r="35" spans="1:8" x14ac:dyDescent="0.25">
      <c r="A35" s="146"/>
      <c r="B35" s="107"/>
      <c r="C35" s="146" t="s">
        <v>12</v>
      </c>
      <c r="D35" s="128" t="s">
        <v>25</v>
      </c>
      <c r="E35" s="129">
        <v>29</v>
      </c>
      <c r="F35" s="130">
        <v>60</v>
      </c>
      <c r="G35" s="24"/>
      <c r="H35" s="24"/>
    </row>
    <row r="36" spans="1:8" x14ac:dyDescent="0.25">
      <c r="A36" s="146"/>
      <c r="B36" s="107"/>
      <c r="C36" s="146"/>
      <c r="D36" s="104" t="s">
        <v>28</v>
      </c>
      <c r="E36" s="88">
        <v>29</v>
      </c>
      <c r="F36" s="90">
        <v>58</v>
      </c>
      <c r="G36" s="24"/>
      <c r="H36" s="24"/>
    </row>
    <row r="37" spans="1:8" x14ac:dyDescent="0.25">
      <c r="A37" s="108"/>
      <c r="B37" s="108"/>
      <c r="C37" s="108"/>
      <c r="D37" s="104" t="s">
        <v>486</v>
      </c>
      <c r="E37" s="88">
        <v>29</v>
      </c>
      <c r="F37" s="90">
        <v>58</v>
      </c>
      <c r="G37" s="24"/>
      <c r="H37" s="24"/>
    </row>
    <row r="38" spans="1:8" x14ac:dyDescent="0.25">
      <c r="A38" s="108"/>
      <c r="B38" s="108"/>
      <c r="C38" s="108"/>
      <c r="D38" s="104" t="s">
        <v>27</v>
      </c>
      <c r="E38" s="88">
        <v>43</v>
      </c>
      <c r="F38" s="90">
        <v>86</v>
      </c>
      <c r="G38" s="24"/>
      <c r="H38" s="24"/>
    </row>
    <row r="39" spans="1:8" x14ac:dyDescent="0.25">
      <c r="A39" s="108"/>
      <c r="B39" s="108"/>
      <c r="C39" s="108"/>
      <c r="D39" s="104" t="s">
        <v>457</v>
      </c>
      <c r="E39" s="88">
        <v>1</v>
      </c>
      <c r="F39" s="90">
        <v>10</v>
      </c>
      <c r="G39" s="24"/>
      <c r="H39" s="24"/>
    </row>
    <row r="40" spans="1:8" x14ac:dyDescent="0.25">
      <c r="A40" s="108"/>
      <c r="B40" s="108"/>
      <c r="C40" s="108"/>
      <c r="D40" s="104" t="s">
        <v>487</v>
      </c>
      <c r="E40" s="88">
        <v>2</v>
      </c>
      <c r="F40" s="90">
        <v>10</v>
      </c>
      <c r="G40" s="24"/>
      <c r="H40" s="24"/>
    </row>
    <row r="41" spans="1:8" x14ac:dyDescent="0.25">
      <c r="A41" s="108"/>
      <c r="B41" s="108"/>
      <c r="C41" s="108"/>
      <c r="D41" s="104" t="s">
        <v>488</v>
      </c>
      <c r="E41" s="88">
        <v>1</v>
      </c>
      <c r="F41" s="90">
        <v>5</v>
      </c>
      <c r="G41" s="24"/>
      <c r="H41" s="24"/>
    </row>
    <row r="42" spans="1:8" x14ac:dyDescent="0.25">
      <c r="A42" s="108"/>
      <c r="B42" s="108"/>
      <c r="C42" s="108"/>
      <c r="D42" s="104" t="s">
        <v>489</v>
      </c>
      <c r="E42" s="88">
        <v>1</v>
      </c>
      <c r="F42" s="90">
        <v>10</v>
      </c>
      <c r="G42" s="24"/>
      <c r="H42" s="24"/>
    </row>
    <row r="43" spans="1:8" x14ac:dyDescent="0.25">
      <c r="A43" s="108"/>
      <c r="B43" s="108"/>
      <c r="C43" s="108"/>
      <c r="D43" s="104" t="s">
        <v>490</v>
      </c>
      <c r="E43" s="88">
        <v>7</v>
      </c>
      <c r="F43" s="90">
        <v>56</v>
      </c>
      <c r="G43" s="24"/>
      <c r="H43" s="24"/>
    </row>
    <row r="44" spans="1:8" x14ac:dyDescent="0.25">
      <c r="A44" s="108"/>
      <c r="B44" s="108"/>
      <c r="C44" s="108"/>
      <c r="D44" s="104" t="s">
        <v>491</v>
      </c>
      <c r="E44" s="88">
        <v>10</v>
      </c>
      <c r="F44" s="90">
        <v>50</v>
      </c>
      <c r="G44" s="24"/>
      <c r="H44" s="24"/>
    </row>
    <row r="45" spans="1:8" x14ac:dyDescent="0.25">
      <c r="A45" s="108"/>
      <c r="B45" s="108"/>
      <c r="C45" s="108"/>
      <c r="D45" s="104" t="s">
        <v>492</v>
      </c>
      <c r="E45" s="88">
        <v>84</v>
      </c>
      <c r="F45" s="90">
        <v>252</v>
      </c>
      <c r="G45" s="24"/>
      <c r="H45" s="24"/>
    </row>
    <row r="46" spans="1:8" x14ac:dyDescent="0.25">
      <c r="A46" s="108"/>
      <c r="B46" s="108"/>
      <c r="C46" s="108"/>
      <c r="D46" s="104" t="s">
        <v>493</v>
      </c>
      <c r="E46" s="88">
        <v>7</v>
      </c>
      <c r="F46" s="90">
        <v>110</v>
      </c>
      <c r="G46" s="24"/>
      <c r="H46" s="24"/>
    </row>
    <row r="47" spans="1:8" x14ac:dyDescent="0.25">
      <c r="A47" s="108"/>
      <c r="B47" s="108"/>
      <c r="C47" s="108"/>
      <c r="D47" s="104" t="s">
        <v>494</v>
      </c>
      <c r="E47" s="88">
        <v>3</v>
      </c>
      <c r="F47" s="90">
        <v>45</v>
      </c>
      <c r="G47" s="24"/>
      <c r="H47" s="24"/>
    </row>
    <row r="48" spans="1:8" x14ac:dyDescent="0.25">
      <c r="A48" s="108"/>
      <c r="B48" s="108"/>
      <c r="C48" s="108"/>
      <c r="D48" s="104" t="s">
        <v>495</v>
      </c>
      <c r="E48" s="88">
        <v>4</v>
      </c>
      <c r="F48" s="90">
        <v>40</v>
      </c>
      <c r="G48" s="24"/>
      <c r="H48" s="24"/>
    </row>
    <row r="49" spans="1:8" x14ac:dyDescent="0.25">
      <c r="A49" s="108"/>
      <c r="B49" s="108"/>
      <c r="C49" s="108"/>
      <c r="D49" s="104" t="s">
        <v>496</v>
      </c>
      <c r="E49" s="88">
        <v>1</v>
      </c>
      <c r="F49" s="90">
        <v>15</v>
      </c>
      <c r="G49" s="24"/>
      <c r="H49" s="24"/>
    </row>
    <row r="50" spans="1:8" x14ac:dyDescent="0.25">
      <c r="A50" s="108"/>
      <c r="B50" s="108"/>
      <c r="C50" s="108"/>
      <c r="D50" s="104" t="s">
        <v>497</v>
      </c>
      <c r="E50" s="88">
        <v>22</v>
      </c>
      <c r="F50" s="90">
        <v>66</v>
      </c>
      <c r="G50" s="24"/>
      <c r="H50" s="24"/>
    </row>
    <row r="51" spans="1:8" x14ac:dyDescent="0.25">
      <c r="A51" s="108"/>
      <c r="B51" s="108"/>
      <c r="C51" s="108"/>
      <c r="D51" s="104" t="s">
        <v>498</v>
      </c>
      <c r="E51" s="88">
        <v>2</v>
      </c>
      <c r="F51" s="90">
        <v>20</v>
      </c>
      <c r="G51" s="24"/>
      <c r="H51" s="24"/>
    </row>
    <row r="52" spans="1:8" x14ac:dyDescent="0.25">
      <c r="A52" s="24"/>
      <c r="B52" s="24"/>
      <c r="C52" s="24"/>
      <c r="D52" s="104" t="s">
        <v>499</v>
      </c>
      <c r="E52" s="88">
        <v>5</v>
      </c>
      <c r="F52" s="90">
        <v>15</v>
      </c>
      <c r="G52" s="24"/>
      <c r="H52" s="24"/>
    </row>
    <row r="53" spans="1:8" x14ac:dyDescent="0.25">
      <c r="A53" s="24"/>
      <c r="B53" s="24"/>
      <c r="C53" s="24"/>
      <c r="D53" s="104" t="s">
        <v>500</v>
      </c>
      <c r="E53" s="88">
        <v>1</v>
      </c>
      <c r="F53" s="90">
        <v>48</v>
      </c>
      <c r="G53" s="24"/>
      <c r="H53" s="24"/>
    </row>
    <row r="54" spans="1:8" x14ac:dyDescent="0.25">
      <c r="A54" s="24"/>
      <c r="B54" s="24"/>
      <c r="C54" s="24"/>
      <c r="D54" s="104" t="s">
        <v>501</v>
      </c>
      <c r="E54" s="88">
        <v>1</v>
      </c>
      <c r="F54" s="90">
        <v>66</v>
      </c>
      <c r="G54" s="24"/>
      <c r="H54" s="24"/>
    </row>
    <row r="55" spans="1:8" x14ac:dyDescent="0.25">
      <c r="A55" s="24"/>
      <c r="B55" s="24"/>
      <c r="C55" s="24"/>
      <c r="D55" s="101" t="s">
        <v>34</v>
      </c>
      <c r="E55" s="93">
        <f>SUM('[1]1518,1513-1,18121-2,041'!BY340:BY362)</f>
        <v>282</v>
      </c>
      <c r="F55" s="144">
        <f>SUM('[1]1518,1513-1,18121-2,041'!BZ340:BZ362)</f>
        <v>1080</v>
      </c>
      <c r="G55" s="24"/>
      <c r="H55" s="24"/>
    </row>
  </sheetData>
  <mergeCells count="7">
    <mergeCell ref="A8:B8"/>
    <mergeCell ref="A7:H7"/>
    <mergeCell ref="C1:F1"/>
    <mergeCell ref="A2:H2"/>
    <mergeCell ref="C3:F3"/>
    <mergeCell ref="A4:H4"/>
    <mergeCell ref="A5:H5"/>
  </mergeCells>
  <pageMargins left="0.55118110236220474" right="0.55118110236220474" top="0.55118110236220474" bottom="0.55118110236220474" header="0.19685039370078741" footer="0.19685039370078741"/>
  <pageSetup paperSize="9" scale="71" fitToHeight="0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opLeftCell="A4" workbookViewId="0">
      <selection activeCell="A12" sqref="A12:A18"/>
    </sheetView>
  </sheetViews>
  <sheetFormatPr defaultRowHeight="15" x14ac:dyDescent="0.25"/>
  <cols>
    <col min="1" max="1" width="14.7109375" customWidth="1"/>
    <col min="2" max="2" width="11" customWidth="1"/>
    <col min="3" max="3" width="11.42578125" customWidth="1"/>
    <col min="4" max="4" width="41" customWidth="1"/>
    <col min="5" max="6" width="12.28515625" customWidth="1"/>
    <col min="7" max="7" width="13.140625" customWidth="1"/>
    <col min="8" max="8" width="12.42578125" customWidth="1"/>
  </cols>
  <sheetData>
    <row r="1" spans="1:8" x14ac:dyDescent="0.25">
      <c r="A1" s="204"/>
      <c r="B1" s="204"/>
      <c r="C1" s="1" t="s">
        <v>6</v>
      </c>
      <c r="D1" s="1"/>
      <c r="E1" s="1"/>
      <c r="F1" s="1"/>
      <c r="G1" s="204"/>
      <c r="H1" s="204"/>
    </row>
    <row r="2" spans="1:8" x14ac:dyDescent="0.25">
      <c r="A2" s="212" t="s">
        <v>0</v>
      </c>
      <c r="B2" s="213"/>
      <c r="C2" s="213"/>
      <c r="D2" s="213"/>
      <c r="E2" s="213"/>
      <c r="F2" s="213"/>
      <c r="G2" s="213"/>
      <c r="H2" s="213"/>
    </row>
    <row r="3" spans="1:8" x14ac:dyDescent="0.25">
      <c r="A3" s="204"/>
      <c r="B3" s="204"/>
      <c r="C3" s="1" t="s">
        <v>30</v>
      </c>
      <c r="D3" s="1"/>
      <c r="E3" s="1"/>
      <c r="F3" s="1"/>
      <c r="G3" s="204"/>
      <c r="H3" s="204"/>
    </row>
    <row r="4" spans="1:8" x14ac:dyDescent="0.25">
      <c r="A4" s="212" t="s">
        <v>1</v>
      </c>
      <c r="B4" s="213"/>
      <c r="C4" s="213"/>
      <c r="D4" s="213"/>
      <c r="E4" s="213"/>
      <c r="F4" s="213"/>
      <c r="G4" s="213"/>
      <c r="H4" s="213"/>
    </row>
    <row r="5" spans="1:8" x14ac:dyDescent="0.25">
      <c r="A5" s="214" t="s">
        <v>7</v>
      </c>
      <c r="B5" s="213"/>
      <c r="C5" s="213"/>
      <c r="D5" s="213"/>
      <c r="E5" s="213"/>
      <c r="F5" s="213"/>
      <c r="G5" s="213"/>
      <c r="H5" s="213"/>
    </row>
    <row r="6" spans="1:8" x14ac:dyDescent="0.25">
      <c r="A6" s="205"/>
      <c r="B6" s="56"/>
      <c r="C6" s="205"/>
      <c r="D6" s="56"/>
      <c r="E6" s="56"/>
      <c r="F6" s="56"/>
      <c r="G6" s="56"/>
      <c r="H6" s="56"/>
    </row>
    <row r="7" spans="1:8" x14ac:dyDescent="0.25">
      <c r="A7" s="211" t="s">
        <v>2</v>
      </c>
      <c r="B7" s="211"/>
      <c r="C7" s="211"/>
      <c r="D7" s="211"/>
      <c r="E7" s="211"/>
      <c r="F7" s="211"/>
      <c r="G7" s="211"/>
      <c r="H7" s="211"/>
    </row>
    <row r="8" spans="1:8" ht="43.5" customHeight="1" x14ac:dyDescent="0.25">
      <c r="A8" s="1" t="s">
        <v>8</v>
      </c>
      <c r="B8" s="1"/>
      <c r="C8" s="206" t="s">
        <v>37</v>
      </c>
      <c r="D8" s="206" t="s">
        <v>36</v>
      </c>
      <c r="E8" s="206" t="s">
        <v>35</v>
      </c>
      <c r="F8" s="206" t="s">
        <v>9</v>
      </c>
      <c r="G8" s="206" t="s">
        <v>10</v>
      </c>
      <c r="H8" s="206" t="s">
        <v>3</v>
      </c>
    </row>
    <row r="9" spans="1:8" ht="15" customHeight="1" x14ac:dyDescent="0.25">
      <c r="A9" s="206" t="s">
        <v>4</v>
      </c>
      <c r="B9" s="206" t="s">
        <v>5</v>
      </c>
      <c r="C9" s="207"/>
      <c r="D9" s="208"/>
      <c r="E9" s="208"/>
      <c r="F9" s="208"/>
      <c r="G9" s="208"/>
      <c r="H9" s="208"/>
    </row>
    <row r="10" spans="1:8" x14ac:dyDescent="0.2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</row>
    <row r="11" spans="1:8" x14ac:dyDescent="0.25">
      <c r="A11" s="24"/>
      <c r="B11" s="45"/>
      <c r="C11" s="46" t="s">
        <v>31</v>
      </c>
      <c r="D11" s="47"/>
      <c r="E11" s="45"/>
      <c r="F11" s="45"/>
      <c r="G11" s="45"/>
      <c r="H11" s="45"/>
    </row>
    <row r="12" spans="1:8" x14ac:dyDescent="0.25">
      <c r="A12" s="103"/>
      <c r="B12" s="103">
        <v>2010</v>
      </c>
      <c r="C12" s="107">
        <v>1014</v>
      </c>
      <c r="D12" s="88" t="s">
        <v>97</v>
      </c>
      <c r="E12" s="95">
        <v>1</v>
      </c>
      <c r="F12" s="96">
        <v>3150</v>
      </c>
      <c r="G12" s="79"/>
      <c r="H12" s="79"/>
    </row>
    <row r="13" spans="1:8" x14ac:dyDescent="0.25">
      <c r="A13" s="103"/>
      <c r="B13" s="103">
        <v>2011</v>
      </c>
      <c r="C13" s="107"/>
      <c r="D13" s="88" t="s">
        <v>96</v>
      </c>
      <c r="E13" s="95">
        <v>1</v>
      </c>
      <c r="F13" s="96">
        <v>5800</v>
      </c>
      <c r="G13" s="79"/>
      <c r="H13" s="79"/>
    </row>
    <row r="14" spans="1:8" x14ac:dyDescent="0.25">
      <c r="A14" s="108"/>
      <c r="B14" s="108"/>
      <c r="C14" s="108"/>
      <c r="D14" s="84" t="s">
        <v>34</v>
      </c>
      <c r="E14" s="84">
        <v>2</v>
      </c>
      <c r="F14" s="94">
        <f>SUM(F5:F13)</f>
        <v>8956</v>
      </c>
      <c r="G14" s="24"/>
      <c r="H14" s="24"/>
    </row>
    <row r="15" spans="1:8" x14ac:dyDescent="0.25">
      <c r="A15" s="103"/>
      <c r="B15" s="103"/>
      <c r="C15" s="103"/>
      <c r="D15" s="88" t="s">
        <v>399</v>
      </c>
      <c r="E15" s="88">
        <v>1</v>
      </c>
      <c r="F15" s="88">
        <v>1400</v>
      </c>
      <c r="G15" s="24"/>
      <c r="H15" s="24"/>
    </row>
    <row r="16" spans="1:8" ht="15.75" x14ac:dyDescent="0.25">
      <c r="A16" s="171"/>
      <c r="B16" s="171"/>
      <c r="C16" s="171"/>
      <c r="D16" s="25" t="s">
        <v>400</v>
      </c>
      <c r="E16" s="25">
        <v>1</v>
      </c>
      <c r="F16" s="25">
        <v>1165.22</v>
      </c>
      <c r="G16" s="31"/>
      <c r="H16" s="31"/>
    </row>
    <row r="17" spans="1:11" ht="15.75" x14ac:dyDescent="0.25">
      <c r="A17" s="171"/>
      <c r="B17" s="171"/>
      <c r="C17" s="171"/>
      <c r="D17" s="77" t="s">
        <v>34</v>
      </c>
      <c r="E17" s="77">
        <v>2</v>
      </c>
      <c r="F17" s="78">
        <f>SUM(F14:F16)</f>
        <v>11521.22</v>
      </c>
      <c r="G17" s="26"/>
      <c r="H17" s="31"/>
    </row>
    <row r="18" spans="1:11" ht="15.75" x14ac:dyDescent="0.25">
      <c r="A18" s="28"/>
      <c r="B18" s="173"/>
      <c r="C18" s="28" t="s">
        <v>12</v>
      </c>
      <c r="D18" s="59" t="s">
        <v>522</v>
      </c>
      <c r="E18" s="25">
        <v>2</v>
      </c>
      <c r="F18" s="25">
        <v>1840</v>
      </c>
      <c r="G18" s="74"/>
      <c r="H18" s="21"/>
      <c r="I18" s="8"/>
      <c r="J18" s="8"/>
      <c r="K18" s="8"/>
    </row>
    <row r="19" spans="1:11" ht="15.75" x14ac:dyDescent="0.25">
      <c r="A19" s="201"/>
      <c r="B19" s="201"/>
      <c r="C19" s="201"/>
      <c r="D19" s="59" t="s">
        <v>23</v>
      </c>
      <c r="E19" s="25">
        <v>50</v>
      </c>
      <c r="F19" s="25">
        <v>275</v>
      </c>
      <c r="G19" s="21"/>
      <c r="H19" s="21"/>
      <c r="I19" s="8"/>
      <c r="J19" s="8"/>
      <c r="K19" s="8"/>
    </row>
    <row r="20" spans="1:11" ht="15.75" x14ac:dyDescent="0.25">
      <c r="A20" s="21"/>
      <c r="B20" s="21"/>
      <c r="C20" s="75"/>
      <c r="D20" s="59" t="s">
        <v>523</v>
      </c>
      <c r="E20" s="132">
        <v>1</v>
      </c>
      <c r="F20" s="132">
        <v>1380</v>
      </c>
      <c r="G20" s="21"/>
      <c r="H20" s="21"/>
      <c r="I20" s="10"/>
      <c r="J20" s="10"/>
      <c r="K20" s="8"/>
    </row>
    <row r="21" spans="1:11" ht="15.75" x14ac:dyDescent="0.25">
      <c r="A21" s="21"/>
      <c r="B21" s="21"/>
      <c r="C21" s="75"/>
      <c r="D21" s="59" t="s">
        <v>21</v>
      </c>
      <c r="E21" s="132">
        <v>1</v>
      </c>
      <c r="F21" s="132">
        <v>55</v>
      </c>
      <c r="G21" s="21"/>
      <c r="H21" s="21"/>
      <c r="I21" s="10"/>
      <c r="J21" s="10"/>
      <c r="K21" s="8"/>
    </row>
    <row r="22" spans="1:11" ht="15.75" x14ac:dyDescent="0.25">
      <c r="A22" s="75"/>
      <c r="B22" s="75"/>
      <c r="C22" s="75"/>
      <c r="D22" s="59" t="s">
        <v>506</v>
      </c>
      <c r="E22" s="25">
        <v>1</v>
      </c>
      <c r="F22" s="25">
        <v>153</v>
      </c>
      <c r="G22" s="30"/>
      <c r="H22" s="74"/>
      <c r="I22" s="10"/>
      <c r="J22" s="10"/>
      <c r="K22" s="8"/>
    </row>
    <row r="23" spans="1:11" ht="15.75" x14ac:dyDescent="0.25">
      <c r="A23" s="75"/>
      <c r="B23" s="75"/>
      <c r="C23" s="75"/>
      <c r="D23" s="76" t="s">
        <v>34</v>
      </c>
      <c r="E23" s="77">
        <f ca="1">SUM(E18:E25)</f>
        <v>55</v>
      </c>
      <c r="F23" s="153">
        <f ca="1">SUM(F18:F25)</f>
        <v>3703</v>
      </c>
      <c r="G23" s="30"/>
      <c r="H23" s="74"/>
      <c r="I23" s="10"/>
      <c r="J23" s="10"/>
      <c r="K23" s="8"/>
    </row>
    <row r="24" spans="1:11" ht="15.75" x14ac:dyDescent="0.25">
      <c r="A24" s="9"/>
      <c r="B24" s="9"/>
      <c r="C24" s="9"/>
      <c r="D24" s="9"/>
      <c r="E24" s="5"/>
      <c r="F24" s="5"/>
      <c r="G24" s="10"/>
      <c r="H24" s="11"/>
      <c r="I24" s="10"/>
      <c r="J24" s="10"/>
      <c r="K24" s="8"/>
    </row>
    <row r="25" spans="1:11" ht="15.75" x14ac:dyDescent="0.25">
      <c r="A25" s="9"/>
      <c r="B25" s="9"/>
      <c r="C25" s="9"/>
      <c r="D25" s="9"/>
      <c r="E25" s="5"/>
      <c r="F25" s="5"/>
      <c r="G25" s="10"/>
      <c r="H25" s="11"/>
      <c r="I25" s="10"/>
      <c r="J25" s="10"/>
      <c r="K25" s="8"/>
    </row>
    <row r="26" spans="1:11" ht="15.75" x14ac:dyDescent="0.25">
      <c r="A26" s="9"/>
      <c r="B26" s="9"/>
      <c r="C26" s="9"/>
      <c r="D26" s="9"/>
      <c r="G26" s="10"/>
      <c r="H26" s="11"/>
      <c r="I26" s="10"/>
      <c r="J26" s="10"/>
      <c r="K26" s="8"/>
    </row>
    <row r="27" spans="1:11" ht="15.75" x14ac:dyDescent="0.25">
      <c r="A27" s="9"/>
      <c r="B27" s="9"/>
      <c r="C27" s="9"/>
      <c r="D27" s="9"/>
      <c r="E27" s="10"/>
      <c r="F27" s="10"/>
      <c r="G27" s="10"/>
      <c r="H27" s="11"/>
      <c r="I27" s="10"/>
      <c r="J27" s="10"/>
      <c r="K27" s="8"/>
    </row>
    <row r="28" spans="1:11" ht="15.75" x14ac:dyDescent="0.25">
      <c r="A28" s="9"/>
      <c r="B28" s="9"/>
      <c r="C28" s="9"/>
      <c r="D28" s="9"/>
      <c r="E28" s="10"/>
      <c r="F28" s="10"/>
      <c r="G28" s="10"/>
      <c r="H28" s="11"/>
      <c r="I28" s="10"/>
      <c r="J28" s="10"/>
      <c r="K28" s="8"/>
    </row>
    <row r="29" spans="1:11" ht="15.75" x14ac:dyDescent="0.25">
      <c r="A29" s="12"/>
      <c r="B29" s="12"/>
      <c r="C29" s="12"/>
      <c r="D29" s="12"/>
      <c r="E29" s="61"/>
      <c r="F29" s="10"/>
      <c r="G29" s="10"/>
      <c r="H29" s="11"/>
      <c r="I29" s="10"/>
      <c r="J29" s="10"/>
      <c r="K29" s="8"/>
    </row>
  </sheetData>
  <mergeCells count="7">
    <mergeCell ref="A8:B8"/>
    <mergeCell ref="A7:H7"/>
    <mergeCell ref="C1:F1"/>
    <mergeCell ref="A2:H2"/>
    <mergeCell ref="C3:F3"/>
    <mergeCell ref="A4:H4"/>
    <mergeCell ref="A5:H5"/>
  </mergeCells>
  <pageMargins left="0.55118110236220474" right="0.55118110236220474" top="0.55118110236220474" bottom="0.55118110236220474" header="0.19685039370078741" footer="0.19685039370078741"/>
  <pageSetup paperSize="9"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1"/>
  <sheetViews>
    <sheetView topLeftCell="A22" workbookViewId="0">
      <selection activeCell="C34" sqref="C34"/>
    </sheetView>
  </sheetViews>
  <sheetFormatPr defaultRowHeight="15" x14ac:dyDescent="0.25"/>
  <cols>
    <col min="1" max="1" width="14.5703125" customWidth="1"/>
    <col min="2" max="2" width="12.7109375" customWidth="1"/>
    <col min="3" max="3" width="16.42578125" customWidth="1"/>
    <col min="4" max="4" width="37.42578125" customWidth="1"/>
    <col min="5" max="5" width="11.7109375" customWidth="1"/>
    <col min="6" max="6" width="11.85546875" customWidth="1"/>
    <col min="7" max="7" width="12.85546875" customWidth="1"/>
    <col min="8" max="8" width="12.140625" customWidth="1"/>
    <col min="9" max="9" width="15.85546875" customWidth="1"/>
  </cols>
  <sheetData>
    <row r="1" spans="1:8" x14ac:dyDescent="0.25">
      <c r="A1" s="204"/>
      <c r="B1" s="204"/>
      <c r="C1" s="1" t="s">
        <v>6</v>
      </c>
      <c r="D1" s="1"/>
      <c r="E1" s="1"/>
      <c r="F1" s="1"/>
      <c r="G1" s="204"/>
      <c r="H1" s="204"/>
    </row>
    <row r="2" spans="1:8" x14ac:dyDescent="0.25">
      <c r="A2" s="212" t="s">
        <v>0</v>
      </c>
      <c r="B2" s="213"/>
      <c r="C2" s="213"/>
      <c r="D2" s="213"/>
      <c r="E2" s="213"/>
      <c r="F2" s="213"/>
      <c r="G2" s="213"/>
      <c r="H2" s="213"/>
    </row>
    <row r="3" spans="1:8" x14ac:dyDescent="0.25">
      <c r="A3" s="204"/>
      <c r="B3" s="204"/>
      <c r="C3" s="1" t="s">
        <v>30</v>
      </c>
      <c r="D3" s="1"/>
      <c r="E3" s="1"/>
      <c r="F3" s="1"/>
      <c r="G3" s="204"/>
      <c r="H3" s="204"/>
    </row>
    <row r="4" spans="1:8" x14ac:dyDescent="0.25">
      <c r="A4" s="212" t="s">
        <v>1</v>
      </c>
      <c r="B4" s="213"/>
      <c r="C4" s="213"/>
      <c r="D4" s="213"/>
      <c r="E4" s="213"/>
      <c r="F4" s="213"/>
      <c r="G4" s="213"/>
      <c r="H4" s="213"/>
    </row>
    <row r="5" spans="1:8" x14ac:dyDescent="0.25">
      <c r="A5" s="214" t="s">
        <v>7</v>
      </c>
      <c r="B5" s="213"/>
      <c r="C5" s="213"/>
      <c r="D5" s="213"/>
      <c r="E5" s="213"/>
      <c r="F5" s="213"/>
      <c r="G5" s="213"/>
      <c r="H5" s="213"/>
    </row>
    <row r="6" spans="1:8" x14ac:dyDescent="0.25">
      <c r="A6" s="205"/>
      <c r="B6" s="56"/>
      <c r="C6" s="205"/>
      <c r="D6" s="56"/>
      <c r="E6" s="56"/>
      <c r="F6" s="56"/>
      <c r="G6" s="56"/>
      <c r="H6" s="56"/>
    </row>
    <row r="7" spans="1:8" x14ac:dyDescent="0.25">
      <c r="A7" s="211" t="s">
        <v>2</v>
      </c>
      <c r="B7" s="211"/>
      <c r="C7" s="211"/>
      <c r="D7" s="211"/>
      <c r="E7" s="211"/>
      <c r="F7" s="211"/>
      <c r="G7" s="211"/>
      <c r="H7" s="211"/>
    </row>
    <row r="8" spans="1:8" ht="46.5" customHeight="1" x14ac:dyDescent="0.25">
      <c r="A8" s="1" t="s">
        <v>8</v>
      </c>
      <c r="B8" s="1"/>
      <c r="C8" s="206" t="s">
        <v>37</v>
      </c>
      <c r="D8" s="206" t="s">
        <v>36</v>
      </c>
      <c r="E8" s="206" t="s">
        <v>35</v>
      </c>
      <c r="F8" s="206" t="s">
        <v>9</v>
      </c>
      <c r="G8" s="206" t="s">
        <v>10</v>
      </c>
      <c r="H8" s="206" t="s">
        <v>3</v>
      </c>
    </row>
    <row r="9" spans="1:8" ht="15" customHeight="1" x14ac:dyDescent="0.25">
      <c r="A9" s="206" t="s">
        <v>4</v>
      </c>
      <c r="B9" s="206" t="s">
        <v>5</v>
      </c>
      <c r="C9" s="207"/>
      <c r="D9" s="208"/>
      <c r="E9" s="208"/>
      <c r="F9" s="208"/>
      <c r="G9" s="208"/>
      <c r="H9" s="208"/>
    </row>
    <row r="10" spans="1:8" x14ac:dyDescent="0.2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</row>
    <row r="11" spans="1:8" x14ac:dyDescent="0.25">
      <c r="A11" s="108"/>
      <c r="B11" s="53"/>
      <c r="C11" s="136" t="s">
        <v>31</v>
      </c>
      <c r="D11" s="47"/>
      <c r="E11" s="45"/>
      <c r="F11" s="45"/>
      <c r="G11" s="45"/>
      <c r="H11" s="45"/>
    </row>
    <row r="12" spans="1:8" x14ac:dyDescent="0.25">
      <c r="A12" s="103"/>
      <c r="B12" s="103">
        <v>2005</v>
      </c>
      <c r="C12" s="107">
        <v>1014</v>
      </c>
      <c r="D12" s="88" t="s">
        <v>98</v>
      </c>
      <c r="E12" s="104">
        <v>1</v>
      </c>
      <c r="F12" s="111">
        <v>5105</v>
      </c>
      <c r="G12" s="79"/>
      <c r="H12" s="79"/>
    </row>
    <row r="13" spans="1:8" x14ac:dyDescent="0.25">
      <c r="A13" s="103"/>
      <c r="B13" s="103">
        <v>2005</v>
      </c>
      <c r="C13" s="107"/>
      <c r="D13" s="88" t="s">
        <v>99</v>
      </c>
      <c r="E13" s="104">
        <v>3</v>
      </c>
      <c r="F13" s="111">
        <v>8436</v>
      </c>
      <c r="G13" s="79"/>
      <c r="H13" s="79"/>
    </row>
    <row r="14" spans="1:8" x14ac:dyDescent="0.25">
      <c r="A14" s="103"/>
      <c r="B14" s="103">
        <v>2008</v>
      </c>
      <c r="C14" s="108"/>
      <c r="D14" s="88" t="s">
        <v>100</v>
      </c>
      <c r="E14" s="104">
        <v>1</v>
      </c>
      <c r="F14" s="111">
        <v>5552</v>
      </c>
      <c r="G14" s="24"/>
      <c r="H14" s="24"/>
    </row>
    <row r="15" spans="1:8" x14ac:dyDescent="0.25">
      <c r="A15" s="103"/>
      <c r="B15" s="103">
        <v>2008</v>
      </c>
      <c r="C15" s="108"/>
      <c r="D15" s="88" t="s">
        <v>101</v>
      </c>
      <c r="E15" s="104">
        <v>7</v>
      </c>
      <c r="F15" s="111">
        <v>31479</v>
      </c>
      <c r="G15" s="24"/>
      <c r="H15" s="24"/>
    </row>
    <row r="16" spans="1:8" x14ac:dyDescent="0.25">
      <c r="A16" s="103"/>
      <c r="B16" s="103">
        <v>2008</v>
      </c>
      <c r="C16" s="108"/>
      <c r="D16" s="88" t="s">
        <v>102</v>
      </c>
      <c r="E16" s="104">
        <v>1</v>
      </c>
      <c r="F16" s="111">
        <v>2333</v>
      </c>
      <c r="G16" s="24"/>
      <c r="H16" s="24"/>
    </row>
    <row r="17" spans="1:79" x14ac:dyDescent="0.25">
      <c r="A17" s="103"/>
      <c r="B17" s="103">
        <v>2004</v>
      </c>
      <c r="C17" s="108"/>
      <c r="D17" s="65" t="s">
        <v>103</v>
      </c>
      <c r="E17" s="104">
        <v>1</v>
      </c>
      <c r="F17" s="111">
        <v>13033</v>
      </c>
      <c r="G17" s="24"/>
      <c r="H17" s="24"/>
    </row>
    <row r="18" spans="1:79" x14ac:dyDescent="0.25">
      <c r="A18" s="103"/>
      <c r="B18" s="103">
        <v>2008</v>
      </c>
      <c r="C18" s="108"/>
      <c r="D18" s="65" t="s">
        <v>104</v>
      </c>
      <c r="E18" s="104">
        <v>1</v>
      </c>
      <c r="F18" s="111">
        <v>5858</v>
      </c>
      <c r="G18" s="24"/>
      <c r="H18" s="24"/>
    </row>
    <row r="19" spans="1:79" x14ac:dyDescent="0.25">
      <c r="A19" s="103"/>
      <c r="B19" s="103">
        <v>2017</v>
      </c>
      <c r="C19" s="108"/>
      <c r="D19" s="65" t="s">
        <v>105</v>
      </c>
      <c r="E19" s="104">
        <v>1</v>
      </c>
      <c r="F19" s="111">
        <v>11010</v>
      </c>
      <c r="G19" s="24"/>
      <c r="H19" s="24"/>
    </row>
    <row r="20" spans="1:79" ht="15.75" x14ac:dyDescent="0.25">
      <c r="A20" s="104"/>
      <c r="B20" s="108"/>
      <c r="C20" s="108"/>
      <c r="D20" s="127" t="s">
        <v>34</v>
      </c>
      <c r="E20" s="159">
        <v>16</v>
      </c>
      <c r="F20" s="160">
        <f>SUM(F11:F19)</f>
        <v>82806</v>
      </c>
      <c r="G20" s="88"/>
      <c r="H20" s="88"/>
      <c r="I20" s="6"/>
      <c r="J20" s="5"/>
      <c r="K20" s="5"/>
      <c r="L20" s="5"/>
      <c r="M20" s="5"/>
      <c r="N20" s="5"/>
      <c r="O20" s="6"/>
      <c r="P20" s="5"/>
      <c r="Q20" s="5"/>
      <c r="R20" s="5"/>
      <c r="S20" s="5"/>
      <c r="T20" s="5"/>
      <c r="U20" s="6"/>
      <c r="V20" s="5"/>
      <c r="W20" s="5"/>
      <c r="X20" s="5"/>
      <c r="Y20" s="5"/>
      <c r="Z20" s="5"/>
      <c r="AA20" s="6"/>
      <c r="AB20" s="5"/>
      <c r="AC20" s="5"/>
      <c r="AD20" s="5"/>
      <c r="AE20" s="5"/>
      <c r="AF20" s="5"/>
      <c r="AG20" s="6"/>
      <c r="AH20" s="5"/>
      <c r="AI20" s="5"/>
      <c r="AJ20" s="5"/>
      <c r="AK20" s="5"/>
      <c r="AL20" s="5"/>
      <c r="AM20" s="6"/>
      <c r="AN20" s="5"/>
      <c r="AO20" s="5"/>
      <c r="AP20" s="5"/>
      <c r="AQ20" s="5"/>
      <c r="AR20" s="5"/>
      <c r="AS20" s="6"/>
      <c r="AT20" s="5"/>
      <c r="AU20" s="5"/>
      <c r="AV20" s="5"/>
      <c r="AW20" s="5"/>
      <c r="AX20" s="5"/>
      <c r="AY20" s="6"/>
      <c r="AZ20" s="5"/>
      <c r="BA20" s="6"/>
      <c r="BB20" s="5"/>
      <c r="BC20" s="5"/>
      <c r="BD20" s="5"/>
      <c r="BE20" s="6"/>
      <c r="BF20" s="5"/>
      <c r="BG20" s="5"/>
      <c r="BH20" s="5"/>
      <c r="BI20" s="5"/>
      <c r="BJ20" s="5"/>
      <c r="BK20" s="6"/>
      <c r="BL20" s="5"/>
      <c r="BM20" s="5"/>
      <c r="BN20" s="5"/>
      <c r="BO20" s="5"/>
      <c r="BP20" s="5"/>
      <c r="BQ20" s="6"/>
      <c r="BR20" s="5"/>
      <c r="BS20" s="6"/>
      <c r="BT20" s="5"/>
      <c r="BU20" s="5"/>
      <c r="BV20" s="5"/>
      <c r="BW20" s="6"/>
      <c r="BX20" s="5"/>
      <c r="BY20" s="5"/>
      <c r="BZ20" s="3"/>
      <c r="CA20" s="3"/>
    </row>
    <row r="21" spans="1:79" ht="15.75" x14ac:dyDescent="0.25">
      <c r="A21" s="134"/>
      <c r="B21" s="108"/>
      <c r="C21" s="108">
        <v>1113</v>
      </c>
      <c r="D21" s="134" t="s">
        <v>384</v>
      </c>
      <c r="E21" s="104">
        <v>1</v>
      </c>
      <c r="F21" s="111">
        <v>1707</v>
      </c>
      <c r="G21" s="88"/>
      <c r="H21" s="88"/>
      <c r="I21" s="6"/>
      <c r="J21" s="5"/>
      <c r="K21" s="5"/>
      <c r="L21" s="5"/>
      <c r="M21" s="5"/>
      <c r="N21" s="5"/>
      <c r="O21" s="6"/>
      <c r="P21" s="5"/>
      <c r="Q21" s="5"/>
      <c r="R21" s="5"/>
      <c r="S21" s="5"/>
      <c r="T21" s="5"/>
      <c r="U21" s="6"/>
      <c r="V21" s="5"/>
      <c r="W21" s="5"/>
      <c r="X21" s="5"/>
      <c r="Y21" s="5"/>
      <c r="Z21" s="5"/>
      <c r="AA21" s="6"/>
      <c r="AB21" s="5"/>
      <c r="AC21" s="5"/>
      <c r="AD21" s="5"/>
      <c r="AE21" s="5"/>
      <c r="AF21" s="5"/>
      <c r="AG21" s="6"/>
      <c r="AH21" s="5"/>
      <c r="AI21" s="5"/>
      <c r="AJ21" s="5"/>
      <c r="AK21" s="5"/>
      <c r="AL21" s="5"/>
      <c r="AM21" s="6"/>
      <c r="AN21" s="5"/>
      <c r="AO21" s="5"/>
      <c r="AP21" s="5"/>
      <c r="AQ21" s="5"/>
      <c r="AR21" s="5"/>
      <c r="AS21" s="6"/>
      <c r="AT21" s="5"/>
      <c r="AU21" s="5"/>
      <c r="AV21" s="5"/>
      <c r="AW21" s="5"/>
      <c r="AX21" s="5"/>
      <c r="AY21" s="6"/>
      <c r="AZ21" s="5"/>
      <c r="BA21" s="6"/>
      <c r="BB21" s="5"/>
      <c r="BC21" s="5"/>
      <c r="BD21" s="5"/>
      <c r="BE21" s="6"/>
      <c r="BF21" s="5"/>
      <c r="BG21" s="5"/>
      <c r="BH21" s="5"/>
      <c r="BI21" s="5"/>
      <c r="BJ21" s="5"/>
      <c r="BK21" s="6"/>
      <c r="BL21" s="5"/>
      <c r="BM21" s="5"/>
      <c r="BN21" s="5"/>
      <c r="BO21" s="5"/>
      <c r="BP21" s="5"/>
      <c r="BQ21" s="6"/>
      <c r="BR21" s="5"/>
      <c r="BS21" s="5"/>
      <c r="BT21" s="5"/>
      <c r="BU21" s="5"/>
      <c r="BV21" s="5"/>
      <c r="BW21" s="6"/>
      <c r="BX21" s="5"/>
      <c r="BY21" s="5"/>
      <c r="BZ21" s="3"/>
      <c r="CA21" s="3"/>
    </row>
    <row r="22" spans="1:79" ht="15.75" x14ac:dyDescent="0.25">
      <c r="A22" s="146"/>
      <c r="B22" s="108"/>
      <c r="C22" s="108"/>
      <c r="D22" s="146" t="s">
        <v>385</v>
      </c>
      <c r="E22" s="104">
        <v>2</v>
      </c>
      <c r="F22" s="111">
        <v>1108</v>
      </c>
      <c r="G22" s="88"/>
      <c r="H22" s="88"/>
      <c r="I22" s="6"/>
      <c r="J22" s="5"/>
      <c r="K22" s="5"/>
      <c r="L22" s="5"/>
      <c r="M22" s="5"/>
      <c r="N22" s="5"/>
      <c r="O22" s="6"/>
      <c r="P22" s="5"/>
      <c r="Q22" s="5"/>
      <c r="R22" s="5"/>
      <c r="S22" s="5"/>
      <c r="T22" s="5"/>
      <c r="U22" s="6"/>
      <c r="V22" s="5"/>
      <c r="W22" s="5"/>
      <c r="X22" s="5"/>
      <c r="Y22" s="5"/>
      <c r="Z22" s="5"/>
      <c r="AA22" s="6"/>
      <c r="AB22" s="5"/>
      <c r="AC22" s="5"/>
      <c r="AD22" s="5"/>
      <c r="AE22" s="5"/>
      <c r="AF22" s="5"/>
      <c r="AG22" s="6"/>
      <c r="AH22" s="5"/>
      <c r="AI22" s="5"/>
      <c r="AJ22" s="5"/>
      <c r="AK22" s="5"/>
      <c r="AL22" s="5"/>
      <c r="AM22" s="6"/>
      <c r="AN22" s="5"/>
      <c r="AO22" s="5"/>
      <c r="AP22" s="5"/>
      <c r="AQ22" s="5"/>
      <c r="AR22" s="5"/>
      <c r="AS22" s="6"/>
      <c r="AT22" s="5"/>
      <c r="AU22" s="5"/>
      <c r="AV22" s="5"/>
      <c r="AW22" s="5"/>
      <c r="AX22" s="5"/>
      <c r="AY22" s="6"/>
      <c r="AZ22" s="5"/>
      <c r="BA22" s="6"/>
      <c r="BB22" s="5"/>
      <c r="BC22" s="5"/>
      <c r="BD22" s="5"/>
      <c r="BE22" s="6"/>
      <c r="BF22" s="5"/>
      <c r="BG22" s="5"/>
      <c r="BH22" s="5"/>
      <c r="BI22" s="5"/>
      <c r="BJ22" s="5"/>
      <c r="BK22" s="6"/>
      <c r="BL22" s="5"/>
      <c r="BM22" s="5"/>
      <c r="BN22" s="5"/>
      <c r="BO22" s="5"/>
      <c r="BP22" s="5"/>
      <c r="BQ22" s="6"/>
      <c r="BR22" s="5"/>
      <c r="BS22" s="5"/>
      <c r="BT22" s="5"/>
      <c r="BU22" s="5"/>
      <c r="BV22" s="5"/>
      <c r="BW22" s="6"/>
      <c r="BX22" s="5"/>
      <c r="BY22" s="5"/>
      <c r="BZ22" s="3"/>
      <c r="CA22" s="3"/>
    </row>
    <row r="23" spans="1:79" ht="15.75" x14ac:dyDescent="0.25">
      <c r="A23" s="146"/>
      <c r="B23" s="108"/>
      <c r="C23" s="108"/>
      <c r="D23" s="146" t="s">
        <v>386</v>
      </c>
      <c r="E23" s="104">
        <v>1</v>
      </c>
      <c r="F23" s="111">
        <v>980</v>
      </c>
      <c r="G23" s="88"/>
      <c r="H23" s="88"/>
      <c r="I23" s="6"/>
      <c r="J23" s="5"/>
      <c r="K23" s="5"/>
      <c r="L23" s="5"/>
      <c r="M23" s="5"/>
      <c r="N23" s="5"/>
      <c r="O23" s="6"/>
      <c r="P23" s="5"/>
      <c r="Q23" s="5"/>
      <c r="R23" s="5"/>
      <c r="S23" s="5"/>
      <c r="T23" s="5"/>
      <c r="U23" s="6"/>
      <c r="V23" s="5"/>
      <c r="W23" s="5"/>
      <c r="X23" s="5"/>
      <c r="Y23" s="5"/>
      <c r="Z23" s="5"/>
      <c r="AA23" s="6"/>
      <c r="AB23" s="5"/>
      <c r="AC23" s="5"/>
      <c r="AD23" s="5"/>
      <c r="AE23" s="5"/>
      <c r="AF23" s="5"/>
      <c r="AG23" s="6"/>
      <c r="AH23" s="5"/>
      <c r="AI23" s="5"/>
      <c r="AJ23" s="5"/>
      <c r="AK23" s="5"/>
      <c r="AL23" s="5"/>
      <c r="AM23" s="6"/>
      <c r="AN23" s="5"/>
      <c r="AO23" s="5"/>
      <c r="AP23" s="5"/>
      <c r="AQ23" s="5"/>
      <c r="AR23" s="5"/>
      <c r="AS23" s="6"/>
      <c r="AT23" s="5"/>
      <c r="AU23" s="5"/>
      <c r="AV23" s="5"/>
      <c r="AW23" s="5"/>
      <c r="AX23" s="5"/>
      <c r="AY23" s="6"/>
      <c r="AZ23" s="5"/>
      <c r="BA23" s="6"/>
      <c r="BB23" s="5"/>
      <c r="BC23" s="5"/>
      <c r="BD23" s="5"/>
      <c r="BE23" s="6"/>
      <c r="BF23" s="5"/>
      <c r="BG23" s="5"/>
      <c r="BH23" s="5"/>
      <c r="BI23" s="5"/>
      <c r="BJ23" s="5"/>
      <c r="BK23" s="6"/>
      <c r="BL23" s="5"/>
      <c r="BM23" s="5"/>
      <c r="BN23" s="5"/>
      <c r="BO23" s="5"/>
      <c r="BP23" s="5"/>
      <c r="BQ23" s="6"/>
      <c r="BR23" s="5"/>
      <c r="BS23" s="5"/>
      <c r="BT23" s="5"/>
      <c r="BU23" s="5"/>
      <c r="BV23" s="5"/>
      <c r="BW23" s="6"/>
      <c r="BX23" s="5"/>
      <c r="BY23" s="5"/>
      <c r="BZ23" s="3"/>
      <c r="CA23" s="3"/>
    </row>
    <row r="24" spans="1:79" ht="15.75" x14ac:dyDescent="0.25">
      <c r="A24" s="146"/>
      <c r="B24" s="108"/>
      <c r="C24" s="108"/>
      <c r="D24" s="146" t="s">
        <v>387</v>
      </c>
      <c r="E24" s="104">
        <v>1</v>
      </c>
      <c r="F24" s="111">
        <v>490</v>
      </c>
      <c r="G24" s="88"/>
      <c r="H24" s="88"/>
      <c r="I24" s="6"/>
      <c r="J24" s="5"/>
      <c r="K24" s="5"/>
      <c r="L24" s="5"/>
      <c r="M24" s="5"/>
      <c r="N24" s="5"/>
      <c r="O24" s="6"/>
      <c r="P24" s="5"/>
      <c r="Q24" s="5"/>
      <c r="R24" s="5"/>
      <c r="S24" s="5"/>
      <c r="T24" s="5"/>
      <c r="U24" s="6"/>
      <c r="V24" s="5"/>
      <c r="W24" s="5"/>
      <c r="X24" s="5"/>
      <c r="Y24" s="5"/>
      <c r="Z24" s="5"/>
      <c r="AA24" s="6"/>
      <c r="AB24" s="5"/>
      <c r="AC24" s="5"/>
      <c r="AD24" s="5"/>
      <c r="AE24" s="5"/>
      <c r="AF24" s="5"/>
      <c r="AG24" s="6"/>
      <c r="AH24" s="5"/>
      <c r="AI24" s="5"/>
      <c r="AJ24" s="5"/>
      <c r="AK24" s="5"/>
      <c r="AL24" s="5"/>
      <c r="AM24" s="6"/>
      <c r="AN24" s="5"/>
      <c r="AO24" s="5"/>
      <c r="AP24" s="5"/>
      <c r="AQ24" s="5"/>
      <c r="AR24" s="5"/>
      <c r="AS24" s="6"/>
      <c r="AT24" s="5"/>
      <c r="AU24" s="5"/>
      <c r="AV24" s="5"/>
      <c r="AW24" s="5"/>
      <c r="AX24" s="5"/>
      <c r="AY24" s="6"/>
      <c r="AZ24" s="5"/>
      <c r="BA24" s="6"/>
      <c r="BB24" s="5"/>
      <c r="BC24" s="5"/>
      <c r="BD24" s="5"/>
      <c r="BE24" s="6"/>
      <c r="BF24" s="5"/>
      <c r="BG24" s="5"/>
      <c r="BH24" s="5"/>
      <c r="BI24" s="5"/>
      <c r="BJ24" s="5"/>
      <c r="BK24" s="6"/>
      <c r="BL24" s="3"/>
      <c r="BM24" s="126"/>
      <c r="BN24" s="5"/>
      <c r="BO24" s="5"/>
      <c r="BP24" s="3"/>
      <c r="BQ24" s="126"/>
      <c r="BR24" s="5"/>
      <c r="BS24" s="5"/>
      <c r="BT24" s="5"/>
      <c r="BU24" s="5"/>
      <c r="BV24" s="5"/>
      <c r="BW24" s="6"/>
      <c r="BX24" s="5"/>
      <c r="BY24" s="5"/>
      <c r="BZ24" s="3"/>
      <c r="CA24" s="3"/>
    </row>
    <row r="25" spans="1:79" ht="15.75" x14ac:dyDescent="0.25">
      <c r="A25" s="146"/>
      <c r="B25" s="108"/>
      <c r="C25" s="108"/>
      <c r="D25" s="146" t="s">
        <v>388</v>
      </c>
      <c r="E25" s="104">
        <v>1</v>
      </c>
      <c r="F25" s="111">
        <v>214</v>
      </c>
      <c r="G25" s="88"/>
      <c r="H25" s="88"/>
      <c r="I25" s="6"/>
      <c r="J25" s="5"/>
      <c r="K25" s="5"/>
      <c r="L25" s="5"/>
      <c r="M25" s="5"/>
      <c r="N25" s="5"/>
      <c r="O25" s="6"/>
      <c r="P25" s="5"/>
      <c r="Q25" s="5"/>
      <c r="R25" s="5"/>
      <c r="S25" s="5"/>
      <c r="T25" s="5"/>
      <c r="U25" s="6"/>
      <c r="V25" s="5"/>
      <c r="W25" s="5"/>
      <c r="X25" s="5"/>
      <c r="Y25" s="5"/>
      <c r="Z25" s="5"/>
      <c r="AA25" s="6"/>
      <c r="AB25" s="5"/>
      <c r="AC25" s="5"/>
      <c r="AD25" s="5"/>
      <c r="AE25" s="5"/>
      <c r="AF25" s="5"/>
      <c r="AG25" s="6"/>
      <c r="AH25" s="5"/>
      <c r="AI25" s="5"/>
      <c r="AJ25" s="5"/>
      <c r="AK25" s="5"/>
      <c r="AL25" s="5"/>
      <c r="AM25" s="6"/>
      <c r="AN25" s="5"/>
      <c r="AO25" s="5"/>
      <c r="AP25" s="5"/>
      <c r="AQ25" s="5"/>
      <c r="AR25" s="5"/>
      <c r="AS25" s="6"/>
      <c r="AT25" s="5"/>
      <c r="AU25" s="5"/>
      <c r="AV25" s="5"/>
      <c r="AW25" s="5"/>
      <c r="AX25" s="5"/>
      <c r="AY25" s="6"/>
      <c r="AZ25" s="5"/>
      <c r="BA25" s="6"/>
      <c r="BB25" s="5"/>
      <c r="BC25" s="5"/>
      <c r="BD25" s="5"/>
      <c r="BE25" s="6"/>
      <c r="BF25" s="5"/>
      <c r="BG25" s="5"/>
      <c r="BH25" s="5"/>
      <c r="BI25" s="5"/>
      <c r="BJ25" s="5"/>
      <c r="BK25" s="6"/>
      <c r="BL25" s="3"/>
      <c r="BM25" s="126"/>
      <c r="BN25" s="5"/>
      <c r="BO25" s="5"/>
      <c r="BP25" s="3"/>
      <c r="BQ25" s="126"/>
      <c r="BR25" s="5"/>
      <c r="BS25" s="5"/>
      <c r="BT25" s="5"/>
      <c r="BU25" s="5"/>
      <c r="BV25" s="5"/>
      <c r="BW25" s="6"/>
      <c r="BX25" s="5"/>
      <c r="BY25" s="5"/>
      <c r="BZ25" s="3"/>
      <c r="CA25" s="3"/>
    </row>
    <row r="26" spans="1:79" ht="15.75" x14ac:dyDescent="0.25">
      <c r="A26" s="146"/>
      <c r="B26" s="108"/>
      <c r="C26" s="108"/>
      <c r="D26" s="146" t="s">
        <v>389</v>
      </c>
      <c r="E26" s="104">
        <v>7</v>
      </c>
      <c r="F26" s="111">
        <v>2569</v>
      </c>
      <c r="G26" s="88"/>
      <c r="H26" s="88"/>
      <c r="I26" s="6"/>
      <c r="J26" s="5"/>
      <c r="K26" s="5"/>
      <c r="L26" s="5"/>
      <c r="M26" s="5"/>
      <c r="N26" s="5"/>
      <c r="O26" s="6"/>
      <c r="P26" s="5"/>
      <c r="Q26" s="5"/>
      <c r="R26" s="5"/>
      <c r="S26" s="5"/>
      <c r="T26" s="5"/>
      <c r="U26" s="6"/>
      <c r="V26" s="5"/>
      <c r="W26" s="5"/>
      <c r="X26" s="5"/>
      <c r="Y26" s="5"/>
      <c r="Z26" s="5"/>
      <c r="AA26" s="6"/>
      <c r="AB26" s="5"/>
      <c r="AC26" s="5"/>
      <c r="AD26" s="5"/>
      <c r="AE26" s="5"/>
      <c r="AF26" s="5"/>
      <c r="AG26" s="6"/>
      <c r="AH26" s="5"/>
      <c r="AI26" s="5"/>
      <c r="AJ26" s="5"/>
      <c r="AK26" s="5"/>
      <c r="AL26" s="5"/>
      <c r="AM26" s="6"/>
      <c r="AN26" s="5"/>
      <c r="AO26" s="5"/>
      <c r="AP26" s="5"/>
      <c r="AQ26" s="5"/>
      <c r="AR26" s="5"/>
      <c r="AS26" s="6"/>
      <c r="AT26" s="5"/>
      <c r="AU26" s="5"/>
      <c r="AV26" s="5"/>
      <c r="AW26" s="5"/>
      <c r="AX26" s="5"/>
      <c r="AY26" s="6"/>
      <c r="AZ26" s="5"/>
      <c r="BA26" s="5"/>
      <c r="BB26" s="5"/>
      <c r="BC26" s="5"/>
      <c r="BD26" s="5"/>
      <c r="BE26" s="6"/>
      <c r="BF26" s="5"/>
      <c r="BG26" s="5"/>
      <c r="BH26" s="5"/>
      <c r="BI26" s="5"/>
      <c r="BJ26" s="5"/>
      <c r="BK26" s="6"/>
      <c r="BL26" s="3"/>
      <c r="BM26" s="126"/>
      <c r="BN26" s="5"/>
      <c r="BO26" s="5"/>
      <c r="BP26" s="3"/>
      <c r="BQ26" s="126"/>
      <c r="BR26" s="5"/>
      <c r="BS26" s="5"/>
      <c r="BT26" s="5"/>
      <c r="BU26" s="5"/>
      <c r="BV26" s="5"/>
      <c r="BW26" s="6"/>
      <c r="BX26" s="5"/>
      <c r="BY26" s="5"/>
      <c r="BZ26" s="3"/>
      <c r="CA26" s="3"/>
    </row>
    <row r="27" spans="1:79" ht="15.75" x14ac:dyDescent="0.25">
      <c r="A27" s="146"/>
      <c r="B27" s="108"/>
      <c r="C27" s="103"/>
      <c r="D27" s="146" t="s">
        <v>340</v>
      </c>
      <c r="E27" s="104">
        <v>7</v>
      </c>
      <c r="F27" s="111">
        <v>854</v>
      </c>
      <c r="G27" s="88"/>
      <c r="H27" s="88"/>
      <c r="I27" s="6"/>
      <c r="J27" s="5"/>
      <c r="K27" s="5"/>
      <c r="L27" s="5"/>
      <c r="M27" s="5"/>
      <c r="N27" s="5"/>
      <c r="O27" s="6"/>
      <c r="P27" s="5"/>
      <c r="Q27" s="5"/>
      <c r="R27" s="5"/>
      <c r="S27" s="5"/>
      <c r="T27" s="5"/>
      <c r="U27" s="6"/>
      <c r="V27" s="5"/>
      <c r="W27" s="5"/>
      <c r="X27" s="5"/>
      <c r="Y27" s="5"/>
      <c r="Z27" s="5"/>
      <c r="AA27" s="6"/>
      <c r="AB27" s="5"/>
      <c r="AC27" s="5"/>
      <c r="AD27" s="5"/>
      <c r="AE27" s="5"/>
      <c r="AF27" s="5"/>
      <c r="AG27" s="6"/>
      <c r="AH27" s="5"/>
      <c r="AI27" s="5"/>
      <c r="AJ27" s="5"/>
      <c r="AK27" s="5"/>
      <c r="AL27" s="5"/>
      <c r="AM27" s="6"/>
      <c r="AN27" s="5"/>
      <c r="AO27" s="5"/>
      <c r="AP27" s="5"/>
      <c r="AQ27" s="5"/>
      <c r="AR27" s="5"/>
      <c r="AS27" s="6"/>
      <c r="AT27" s="5"/>
      <c r="AU27" s="5"/>
      <c r="AV27" s="5"/>
      <c r="AW27" s="5"/>
      <c r="AX27" s="5"/>
      <c r="AY27" s="6"/>
      <c r="AZ27" s="5"/>
      <c r="BA27" s="5"/>
      <c r="BB27" s="5"/>
      <c r="BC27" s="5"/>
      <c r="BD27" s="5"/>
      <c r="BE27" s="6"/>
      <c r="BF27" s="5"/>
      <c r="BG27" s="5"/>
      <c r="BH27" s="5"/>
      <c r="BI27" s="5"/>
      <c r="BJ27" s="5"/>
      <c r="BK27" s="6"/>
      <c r="BL27" s="5"/>
      <c r="BM27" s="5"/>
      <c r="BN27" s="5"/>
      <c r="BO27" s="5"/>
      <c r="BP27" s="5"/>
      <c r="BQ27" s="6"/>
      <c r="BR27" s="5"/>
      <c r="BS27" s="5"/>
      <c r="BT27" s="5"/>
      <c r="BU27" s="5"/>
      <c r="BV27" s="5"/>
      <c r="BW27" s="6"/>
      <c r="BX27" s="5"/>
      <c r="BY27" s="5"/>
      <c r="BZ27" s="3"/>
      <c r="CA27" s="3"/>
    </row>
    <row r="28" spans="1:79" x14ac:dyDescent="0.25">
      <c r="A28" s="146"/>
      <c r="B28" s="108"/>
      <c r="C28" s="108"/>
      <c r="D28" s="146" t="s">
        <v>390</v>
      </c>
      <c r="E28" s="104">
        <v>1</v>
      </c>
      <c r="F28" s="111">
        <v>312</v>
      </c>
      <c r="G28" s="24"/>
      <c r="H28" s="24"/>
    </row>
    <row r="29" spans="1:79" x14ac:dyDescent="0.25">
      <c r="A29" s="108"/>
      <c r="B29" s="108"/>
      <c r="C29" s="108"/>
      <c r="D29" s="101" t="s">
        <v>34</v>
      </c>
      <c r="E29" s="101">
        <f>SUM(E21:E28)</f>
        <v>21</v>
      </c>
      <c r="F29" s="160">
        <f>SUM(F21:F28)</f>
        <v>8234</v>
      </c>
      <c r="G29" s="24"/>
      <c r="H29" s="24"/>
    </row>
    <row r="30" spans="1:79" x14ac:dyDescent="0.25">
      <c r="A30" s="108"/>
      <c r="B30" s="108"/>
      <c r="C30" s="108"/>
      <c r="D30" s="104" t="s">
        <v>521</v>
      </c>
      <c r="E30" s="129">
        <v>1</v>
      </c>
      <c r="F30" s="129">
        <v>131.88</v>
      </c>
      <c r="G30" s="24"/>
      <c r="H30" s="24"/>
    </row>
    <row r="31" spans="1:79" x14ac:dyDescent="0.25">
      <c r="A31" s="24"/>
      <c r="B31" s="24"/>
      <c r="C31" s="24"/>
      <c r="D31" s="101" t="s">
        <v>34</v>
      </c>
      <c r="E31" s="141">
        <v>1</v>
      </c>
      <c r="F31" s="140">
        <f>SUM(F30:F30)</f>
        <v>131.88</v>
      </c>
      <c r="G31" s="24"/>
      <c r="H31" s="24"/>
    </row>
  </sheetData>
  <mergeCells count="7">
    <mergeCell ref="A8:B8"/>
    <mergeCell ref="A7:H7"/>
    <mergeCell ref="C1:F1"/>
    <mergeCell ref="A2:H2"/>
    <mergeCell ref="C3:F3"/>
    <mergeCell ref="A4:H4"/>
    <mergeCell ref="A5:H5"/>
  </mergeCells>
  <pageMargins left="0.55118110236220474" right="0.55118110236220474" top="0.55118110236220474" bottom="0.55118110236220474" header="0.19685039370078741" footer="0.19685039370078741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opLeftCell="A31" workbookViewId="0">
      <selection activeCell="A36" sqref="A36:A41"/>
    </sheetView>
  </sheetViews>
  <sheetFormatPr defaultRowHeight="15" x14ac:dyDescent="0.25"/>
  <cols>
    <col min="1" max="1" width="9.140625" customWidth="1"/>
    <col min="2" max="2" width="9.28515625" customWidth="1"/>
    <col min="3" max="3" width="13.28515625" customWidth="1"/>
    <col min="4" max="4" width="39.42578125" customWidth="1"/>
    <col min="5" max="5" width="18.42578125" customWidth="1"/>
    <col min="6" max="6" width="13" customWidth="1"/>
    <col min="7" max="7" width="12.85546875" customWidth="1"/>
    <col min="8" max="8" width="13.5703125" customWidth="1"/>
  </cols>
  <sheetData>
    <row r="1" spans="1:8" x14ac:dyDescent="0.25">
      <c r="A1" s="204"/>
      <c r="B1" s="204"/>
      <c r="C1" s="1" t="s">
        <v>6</v>
      </c>
      <c r="D1" s="1"/>
      <c r="E1" s="1"/>
      <c r="F1" s="1"/>
      <c r="G1" s="204"/>
      <c r="H1" s="204"/>
    </row>
    <row r="2" spans="1:8" x14ac:dyDescent="0.25">
      <c r="A2" s="212" t="s">
        <v>0</v>
      </c>
      <c r="B2" s="213"/>
      <c r="C2" s="213"/>
      <c r="D2" s="213"/>
      <c r="E2" s="213"/>
      <c r="F2" s="213"/>
      <c r="G2" s="213"/>
      <c r="H2" s="213"/>
    </row>
    <row r="3" spans="1:8" x14ac:dyDescent="0.25">
      <c r="A3" s="204"/>
      <c r="B3" s="204"/>
      <c r="C3" s="1" t="s">
        <v>30</v>
      </c>
      <c r="D3" s="1"/>
      <c r="E3" s="1"/>
      <c r="F3" s="1"/>
      <c r="G3" s="204"/>
      <c r="H3" s="204"/>
    </row>
    <row r="4" spans="1:8" x14ac:dyDescent="0.25">
      <c r="A4" s="212" t="s">
        <v>1</v>
      </c>
      <c r="B4" s="213"/>
      <c r="C4" s="213"/>
      <c r="D4" s="213"/>
      <c r="E4" s="213"/>
      <c r="F4" s="213"/>
      <c r="G4" s="213"/>
      <c r="H4" s="213"/>
    </row>
    <row r="5" spans="1:8" x14ac:dyDescent="0.25">
      <c r="A5" s="214" t="s">
        <v>7</v>
      </c>
      <c r="B5" s="213"/>
      <c r="C5" s="213"/>
      <c r="D5" s="213"/>
      <c r="E5" s="213"/>
      <c r="F5" s="213"/>
      <c r="G5" s="213"/>
      <c r="H5" s="213"/>
    </row>
    <row r="6" spans="1:8" x14ac:dyDescent="0.25">
      <c r="A6" s="205"/>
      <c r="B6" s="56"/>
      <c r="C6" s="205"/>
      <c r="D6" s="56"/>
      <c r="E6" s="56"/>
      <c r="F6" s="56"/>
      <c r="G6" s="56"/>
      <c r="H6" s="56"/>
    </row>
    <row r="7" spans="1:8" x14ac:dyDescent="0.25">
      <c r="A7" s="211" t="s">
        <v>2</v>
      </c>
      <c r="B7" s="211"/>
      <c r="C7" s="211"/>
      <c r="D7" s="211"/>
      <c r="E7" s="211"/>
      <c r="F7" s="211"/>
      <c r="G7" s="211"/>
      <c r="H7" s="211"/>
    </row>
    <row r="8" spans="1:8" ht="58.5" customHeight="1" x14ac:dyDescent="0.25">
      <c r="A8" s="1" t="s">
        <v>8</v>
      </c>
      <c r="B8" s="1"/>
      <c r="C8" s="206" t="s">
        <v>37</v>
      </c>
      <c r="D8" s="206" t="s">
        <v>36</v>
      </c>
      <c r="E8" s="206" t="s">
        <v>35</v>
      </c>
      <c r="F8" s="206" t="s">
        <v>9</v>
      </c>
      <c r="G8" s="206" t="s">
        <v>10</v>
      </c>
      <c r="H8" s="206" t="s">
        <v>3</v>
      </c>
    </row>
    <row r="9" spans="1:8" ht="15" customHeight="1" x14ac:dyDescent="0.25">
      <c r="A9" s="206" t="s">
        <v>4</v>
      </c>
      <c r="B9" s="206" t="s">
        <v>5</v>
      </c>
      <c r="C9" s="207"/>
      <c r="D9" s="208"/>
      <c r="E9" s="208"/>
      <c r="F9" s="208"/>
      <c r="G9" s="208"/>
      <c r="H9" s="208"/>
    </row>
    <row r="10" spans="1:8" x14ac:dyDescent="0.2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</row>
    <row r="11" spans="1:8" x14ac:dyDescent="0.25">
      <c r="A11" s="24"/>
      <c r="B11" s="45"/>
      <c r="C11" s="46" t="s">
        <v>31</v>
      </c>
      <c r="D11" s="47"/>
      <c r="E11" s="45"/>
      <c r="F11" s="45"/>
      <c r="G11" s="45"/>
      <c r="H11" s="45"/>
    </row>
    <row r="12" spans="1:8" x14ac:dyDescent="0.25">
      <c r="A12" s="103"/>
      <c r="B12" s="103"/>
      <c r="C12" s="107">
        <v>1112</v>
      </c>
      <c r="D12" s="128" t="s">
        <v>113</v>
      </c>
      <c r="E12" s="129">
        <v>173</v>
      </c>
      <c r="F12" s="130">
        <v>206.84</v>
      </c>
      <c r="G12" s="79"/>
      <c r="H12" s="79"/>
    </row>
    <row r="13" spans="1:8" x14ac:dyDescent="0.25">
      <c r="A13" s="103"/>
      <c r="B13" s="103"/>
      <c r="C13" s="108"/>
      <c r="D13" s="104" t="s">
        <v>114</v>
      </c>
      <c r="E13" s="129">
        <v>10689</v>
      </c>
      <c r="F13" s="130">
        <v>10702</v>
      </c>
      <c r="G13" s="24"/>
      <c r="H13" s="24"/>
    </row>
    <row r="14" spans="1:8" x14ac:dyDescent="0.25">
      <c r="A14" s="103"/>
      <c r="B14" s="103"/>
      <c r="C14" s="108"/>
      <c r="D14" s="104" t="s">
        <v>115</v>
      </c>
      <c r="E14" s="129">
        <v>3070</v>
      </c>
      <c r="F14" s="130">
        <v>78139.789999999994</v>
      </c>
      <c r="G14" s="24"/>
      <c r="H14" s="24"/>
    </row>
    <row r="15" spans="1:8" x14ac:dyDescent="0.25">
      <c r="A15" s="103"/>
      <c r="B15" s="103"/>
      <c r="C15" s="108"/>
      <c r="D15" s="104" t="s">
        <v>116</v>
      </c>
      <c r="E15" s="129">
        <v>197</v>
      </c>
      <c r="F15" s="130">
        <v>7776.76</v>
      </c>
      <c r="G15" s="24"/>
      <c r="H15" s="24"/>
    </row>
    <row r="16" spans="1:8" x14ac:dyDescent="0.25">
      <c r="A16" s="108"/>
      <c r="B16" s="108"/>
      <c r="C16" s="108"/>
      <c r="D16" s="104" t="s">
        <v>117</v>
      </c>
      <c r="E16" s="129">
        <v>40</v>
      </c>
      <c r="F16" s="130">
        <v>160</v>
      </c>
      <c r="G16" s="24"/>
      <c r="H16" s="24"/>
    </row>
    <row r="17" spans="1:8" x14ac:dyDescent="0.25">
      <c r="A17" s="108"/>
      <c r="B17" s="108"/>
      <c r="C17" s="108"/>
      <c r="D17" s="104" t="s">
        <v>118</v>
      </c>
      <c r="E17" s="129">
        <v>44</v>
      </c>
      <c r="F17" s="130">
        <v>536</v>
      </c>
      <c r="G17" s="24"/>
      <c r="H17" s="24"/>
    </row>
    <row r="18" spans="1:8" x14ac:dyDescent="0.25">
      <c r="A18" s="108"/>
      <c r="B18" s="108"/>
      <c r="C18" s="108"/>
      <c r="D18" s="104" t="s">
        <v>119</v>
      </c>
      <c r="E18" s="129">
        <v>180</v>
      </c>
      <c r="F18" s="130">
        <v>2340</v>
      </c>
      <c r="G18" s="24"/>
      <c r="H18" s="24"/>
    </row>
    <row r="19" spans="1:8" x14ac:dyDescent="0.25">
      <c r="A19" s="108"/>
      <c r="B19" s="108"/>
      <c r="C19" s="108"/>
      <c r="D19" s="104" t="s">
        <v>120</v>
      </c>
      <c r="E19" s="129">
        <v>2</v>
      </c>
      <c r="F19" s="130">
        <v>224</v>
      </c>
      <c r="G19" s="24"/>
      <c r="H19" s="24"/>
    </row>
    <row r="20" spans="1:8" x14ac:dyDescent="0.25">
      <c r="A20" s="108"/>
      <c r="B20" s="108"/>
      <c r="C20" s="108"/>
      <c r="D20" s="104" t="s">
        <v>121</v>
      </c>
      <c r="E20" s="88">
        <v>5</v>
      </c>
      <c r="F20" s="88">
        <v>88.7</v>
      </c>
      <c r="G20" s="24"/>
      <c r="H20" s="24"/>
    </row>
    <row r="21" spans="1:8" x14ac:dyDescent="0.25">
      <c r="A21" s="108"/>
      <c r="B21" s="108"/>
      <c r="C21" s="108"/>
      <c r="D21" s="104" t="s">
        <v>122</v>
      </c>
      <c r="E21" s="88">
        <v>2</v>
      </c>
      <c r="F21" s="88">
        <v>172.98</v>
      </c>
      <c r="G21" s="24"/>
      <c r="H21" s="24"/>
    </row>
    <row r="22" spans="1:8" x14ac:dyDescent="0.25">
      <c r="A22" s="108"/>
      <c r="B22" s="108"/>
      <c r="C22" s="108"/>
      <c r="D22" s="104" t="s">
        <v>123</v>
      </c>
      <c r="E22" s="88">
        <v>8</v>
      </c>
      <c r="F22" s="88">
        <v>225.92</v>
      </c>
      <c r="G22" s="24"/>
      <c r="H22" s="24"/>
    </row>
    <row r="23" spans="1:8" x14ac:dyDescent="0.25">
      <c r="A23" s="108"/>
      <c r="B23" s="108"/>
      <c r="C23" s="108"/>
      <c r="D23" s="104" t="s">
        <v>124</v>
      </c>
      <c r="E23" s="88">
        <v>2</v>
      </c>
      <c r="F23" s="88">
        <v>21.48</v>
      </c>
      <c r="G23" s="24"/>
      <c r="H23" s="24"/>
    </row>
    <row r="24" spans="1:8" x14ac:dyDescent="0.25">
      <c r="A24" s="108"/>
      <c r="B24" s="108"/>
      <c r="C24" s="108"/>
      <c r="D24" s="104" t="s">
        <v>125</v>
      </c>
      <c r="E24" s="88">
        <v>40</v>
      </c>
      <c r="F24" s="88">
        <v>302</v>
      </c>
      <c r="G24" s="24"/>
      <c r="H24" s="24"/>
    </row>
    <row r="25" spans="1:8" x14ac:dyDescent="0.25">
      <c r="A25" s="108"/>
      <c r="B25" s="108"/>
      <c r="C25" s="108"/>
      <c r="D25" s="104" t="s">
        <v>127</v>
      </c>
      <c r="E25" s="129">
        <v>451</v>
      </c>
      <c r="F25" s="131">
        <v>12031.12</v>
      </c>
      <c r="G25" s="24"/>
      <c r="H25" s="24"/>
    </row>
    <row r="26" spans="1:8" x14ac:dyDescent="0.25">
      <c r="A26" s="108"/>
      <c r="B26" s="108"/>
      <c r="C26" s="108"/>
      <c r="D26" s="104" t="s">
        <v>128</v>
      </c>
      <c r="E26" s="88">
        <v>2</v>
      </c>
      <c r="F26" s="88">
        <v>124.2</v>
      </c>
      <c r="G26" s="24"/>
      <c r="H26" s="24"/>
    </row>
    <row r="27" spans="1:8" x14ac:dyDescent="0.25">
      <c r="A27" s="108"/>
      <c r="B27" s="108"/>
      <c r="C27" s="108"/>
      <c r="D27" s="104" t="s">
        <v>129</v>
      </c>
      <c r="E27" s="88">
        <v>1</v>
      </c>
      <c r="F27" s="88">
        <v>30</v>
      </c>
      <c r="G27" s="24"/>
      <c r="H27" s="24"/>
    </row>
    <row r="28" spans="1:8" x14ac:dyDescent="0.25">
      <c r="A28" s="108"/>
      <c r="B28" s="108"/>
      <c r="C28" s="108"/>
      <c r="D28" s="104" t="s">
        <v>114</v>
      </c>
      <c r="E28" s="88">
        <v>39</v>
      </c>
      <c r="F28" s="88">
        <v>3270.66</v>
      </c>
      <c r="G28" s="24"/>
      <c r="H28" s="24"/>
    </row>
    <row r="29" spans="1:8" x14ac:dyDescent="0.25">
      <c r="A29" s="108"/>
      <c r="B29" s="108"/>
      <c r="C29" s="108"/>
      <c r="D29" s="104" t="s">
        <v>113</v>
      </c>
      <c r="E29" s="88">
        <v>554</v>
      </c>
      <c r="F29" s="88">
        <v>22711.58</v>
      </c>
      <c r="G29" s="24"/>
      <c r="H29" s="24"/>
    </row>
    <row r="30" spans="1:8" x14ac:dyDescent="0.25">
      <c r="A30" s="108"/>
      <c r="B30" s="108"/>
      <c r="C30" s="108"/>
      <c r="D30" s="104" t="s">
        <v>130</v>
      </c>
      <c r="E30" s="88">
        <v>2</v>
      </c>
      <c r="F30" s="88">
        <v>43.8</v>
      </c>
      <c r="G30" s="24"/>
      <c r="H30" s="24"/>
    </row>
    <row r="31" spans="1:8" x14ac:dyDescent="0.25">
      <c r="A31" s="108"/>
      <c r="B31" s="108"/>
      <c r="C31" s="108"/>
      <c r="D31" s="104" t="s">
        <v>131</v>
      </c>
      <c r="E31" s="88">
        <v>2</v>
      </c>
      <c r="F31" s="88">
        <v>319.60000000000002</v>
      </c>
      <c r="G31" s="24"/>
      <c r="H31" s="24"/>
    </row>
    <row r="32" spans="1:8" x14ac:dyDescent="0.25">
      <c r="A32" s="108"/>
      <c r="B32" s="108"/>
      <c r="C32" s="108"/>
      <c r="D32" s="104" t="s">
        <v>132</v>
      </c>
      <c r="E32" s="88">
        <v>2</v>
      </c>
      <c r="F32" s="88">
        <v>250</v>
      </c>
      <c r="G32" s="24"/>
      <c r="H32" s="24"/>
    </row>
    <row r="33" spans="1:14" x14ac:dyDescent="0.25">
      <c r="A33" s="108"/>
      <c r="B33" s="108"/>
      <c r="C33" s="108"/>
      <c r="D33" s="104" t="s">
        <v>133</v>
      </c>
      <c r="E33" s="88">
        <v>15</v>
      </c>
      <c r="F33" s="88">
        <v>607.5</v>
      </c>
      <c r="G33" s="24"/>
      <c r="H33" s="24"/>
    </row>
    <row r="34" spans="1:14" x14ac:dyDescent="0.25">
      <c r="A34" s="108"/>
      <c r="B34" s="108"/>
      <c r="C34" s="108"/>
      <c r="D34" s="101" t="s">
        <v>126</v>
      </c>
      <c r="E34" s="93">
        <f>SUM(E25:E33)</f>
        <v>1068</v>
      </c>
      <c r="F34" s="94">
        <f>SUM(F25:F33)</f>
        <v>39388.460000000006</v>
      </c>
      <c r="G34" s="24"/>
      <c r="H34" s="24"/>
    </row>
    <row r="35" spans="1:14" x14ac:dyDescent="0.25">
      <c r="A35" s="108"/>
      <c r="B35" s="108"/>
      <c r="C35" s="108"/>
      <c r="D35" s="101" t="s">
        <v>134</v>
      </c>
      <c r="E35" s="93"/>
      <c r="F35" s="93">
        <v>138111.43</v>
      </c>
      <c r="G35" s="24"/>
      <c r="H35" s="24"/>
    </row>
    <row r="36" spans="1:14" x14ac:dyDescent="0.25">
      <c r="A36" s="104"/>
      <c r="B36" s="108"/>
      <c r="C36" s="108">
        <v>1113</v>
      </c>
      <c r="D36" s="88" t="s">
        <v>148</v>
      </c>
      <c r="E36" s="142">
        <v>3</v>
      </c>
      <c r="F36" s="142">
        <v>78</v>
      </c>
      <c r="G36" s="24"/>
      <c r="H36" s="24"/>
    </row>
    <row r="37" spans="1:14" x14ac:dyDescent="0.25">
      <c r="A37" s="104"/>
      <c r="B37" s="108"/>
      <c r="C37" s="108"/>
      <c r="D37" s="104" t="s">
        <v>149</v>
      </c>
      <c r="E37" s="143">
        <v>1</v>
      </c>
      <c r="F37" s="130">
        <v>905</v>
      </c>
      <c r="G37" s="24"/>
      <c r="H37" s="24"/>
    </row>
    <row r="38" spans="1:14" x14ac:dyDescent="0.25">
      <c r="A38" s="108"/>
      <c r="B38" s="108"/>
      <c r="C38" s="108"/>
      <c r="D38" s="84" t="s">
        <v>134</v>
      </c>
      <c r="E38" s="84">
        <v>4</v>
      </c>
      <c r="F38" s="144">
        <v>983</v>
      </c>
      <c r="G38" s="24"/>
      <c r="H38" s="24"/>
    </row>
    <row r="39" spans="1:14" x14ac:dyDescent="0.25">
      <c r="A39" s="134"/>
      <c r="B39" s="163"/>
      <c r="C39" s="128">
        <v>1518</v>
      </c>
      <c r="D39" s="134" t="s">
        <v>408</v>
      </c>
      <c r="E39" s="147">
        <v>1.6</v>
      </c>
      <c r="F39" s="147">
        <v>2.96</v>
      </c>
      <c r="G39" s="24"/>
      <c r="H39" s="24"/>
    </row>
    <row r="40" spans="1:14" x14ac:dyDescent="0.25">
      <c r="A40" s="128"/>
      <c r="B40" s="108"/>
      <c r="C40" s="128"/>
      <c r="D40" s="84" t="s">
        <v>134</v>
      </c>
      <c r="E40" s="141">
        <v>1.6</v>
      </c>
      <c r="F40" s="141">
        <v>2.96</v>
      </c>
      <c r="G40" s="24"/>
      <c r="H40" s="24"/>
    </row>
    <row r="41" spans="1:14" x14ac:dyDescent="0.25">
      <c r="A41" s="134"/>
      <c r="B41" s="202"/>
      <c r="C41" s="134" t="s">
        <v>444</v>
      </c>
      <c r="D41" s="128" t="s">
        <v>527</v>
      </c>
      <c r="E41" s="129">
        <v>66</v>
      </c>
      <c r="F41" s="147">
        <v>660</v>
      </c>
      <c r="G41" s="175"/>
      <c r="H41" s="175"/>
      <c r="K41" s="3"/>
      <c r="L41" s="3"/>
      <c r="M41" s="3"/>
      <c r="N41" s="3"/>
    </row>
    <row r="42" spans="1:14" x14ac:dyDescent="0.25">
      <c r="A42" s="175"/>
      <c r="B42" s="175"/>
      <c r="C42" s="175"/>
      <c r="D42" s="128" t="s">
        <v>528</v>
      </c>
      <c r="E42" s="129">
        <v>30</v>
      </c>
      <c r="F42" s="129">
        <v>600</v>
      </c>
      <c r="G42" s="175"/>
      <c r="H42" s="175"/>
      <c r="K42" s="3"/>
      <c r="L42" s="3"/>
      <c r="M42" s="3"/>
      <c r="N42" s="3"/>
    </row>
    <row r="43" spans="1:14" x14ac:dyDescent="0.25">
      <c r="A43" s="24"/>
      <c r="B43" s="24"/>
      <c r="C43" s="24"/>
      <c r="D43" s="84" t="s">
        <v>134</v>
      </c>
      <c r="E43" s="144">
        <v>96</v>
      </c>
      <c r="F43" s="144">
        <v>1260</v>
      </c>
      <c r="G43" s="24"/>
      <c r="H43" s="24"/>
    </row>
  </sheetData>
  <mergeCells count="7">
    <mergeCell ref="A8:B8"/>
    <mergeCell ref="A7:H7"/>
    <mergeCell ref="C1:F1"/>
    <mergeCell ref="A2:H2"/>
    <mergeCell ref="C3:F3"/>
    <mergeCell ref="A4:H4"/>
    <mergeCell ref="A5:H5"/>
  </mergeCells>
  <pageMargins left="0.55118110236220474" right="0.55118110236220474" top="0.55118110236220474" bottom="0.55118110236220474" header="0.19685039370078741" footer="0.19685039370078741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opLeftCell="A7" workbookViewId="0">
      <selection activeCell="A12" sqref="A12:A22"/>
    </sheetView>
  </sheetViews>
  <sheetFormatPr defaultRowHeight="15" x14ac:dyDescent="0.25"/>
  <cols>
    <col min="1" max="1" width="17" customWidth="1"/>
    <col min="2" max="2" width="12" customWidth="1"/>
    <col min="3" max="3" width="14.5703125" customWidth="1"/>
    <col min="4" max="4" width="34.5703125" customWidth="1"/>
    <col min="5" max="5" width="11.42578125" customWidth="1"/>
    <col min="6" max="6" width="13.7109375" customWidth="1"/>
    <col min="7" max="7" width="11.7109375" customWidth="1"/>
    <col min="8" max="8" width="12.42578125" customWidth="1"/>
  </cols>
  <sheetData>
    <row r="1" spans="1:8" x14ac:dyDescent="0.25">
      <c r="A1" s="204"/>
      <c r="B1" s="204"/>
      <c r="C1" s="1" t="s">
        <v>6</v>
      </c>
      <c r="D1" s="1"/>
      <c r="E1" s="1"/>
      <c r="F1" s="1"/>
      <c r="G1" s="204"/>
      <c r="H1" s="204"/>
    </row>
    <row r="2" spans="1:8" x14ac:dyDescent="0.25">
      <c r="A2" s="212" t="s">
        <v>0</v>
      </c>
      <c r="B2" s="213"/>
      <c r="C2" s="213"/>
      <c r="D2" s="213"/>
      <c r="E2" s="213"/>
      <c r="F2" s="213"/>
      <c r="G2" s="213"/>
      <c r="H2" s="213"/>
    </row>
    <row r="3" spans="1:8" x14ac:dyDescent="0.25">
      <c r="A3" s="204"/>
      <c r="B3" s="204"/>
      <c r="C3" s="1" t="s">
        <v>30</v>
      </c>
      <c r="D3" s="1"/>
      <c r="E3" s="1"/>
      <c r="F3" s="1"/>
      <c r="G3" s="204"/>
      <c r="H3" s="204"/>
    </row>
    <row r="4" spans="1:8" x14ac:dyDescent="0.25">
      <c r="A4" s="212" t="s">
        <v>1</v>
      </c>
      <c r="B4" s="213"/>
      <c r="C4" s="213"/>
      <c r="D4" s="213"/>
      <c r="E4" s="213"/>
      <c r="F4" s="213"/>
      <c r="G4" s="213"/>
      <c r="H4" s="213"/>
    </row>
    <row r="5" spans="1:8" x14ac:dyDescent="0.25">
      <c r="A5" s="214" t="s">
        <v>7</v>
      </c>
      <c r="B5" s="213"/>
      <c r="C5" s="213"/>
      <c r="D5" s="213"/>
      <c r="E5" s="213"/>
      <c r="F5" s="213"/>
      <c r="G5" s="213"/>
      <c r="H5" s="213"/>
    </row>
    <row r="6" spans="1:8" x14ac:dyDescent="0.25">
      <c r="A6" s="205"/>
      <c r="B6" s="56"/>
      <c r="C6" s="205"/>
      <c r="D6" s="56"/>
      <c r="E6" s="56"/>
      <c r="F6" s="56"/>
      <c r="G6" s="56"/>
      <c r="H6" s="56"/>
    </row>
    <row r="7" spans="1:8" x14ac:dyDescent="0.25">
      <c r="A7" s="211" t="s">
        <v>2</v>
      </c>
      <c r="B7" s="211"/>
      <c r="C7" s="211"/>
      <c r="D7" s="211"/>
      <c r="E7" s="211"/>
      <c r="F7" s="211"/>
      <c r="G7" s="211"/>
      <c r="H7" s="211"/>
    </row>
    <row r="8" spans="1:8" ht="45" customHeight="1" x14ac:dyDescent="0.25">
      <c r="A8" s="1" t="s">
        <v>8</v>
      </c>
      <c r="B8" s="1"/>
      <c r="C8" s="206" t="s">
        <v>37</v>
      </c>
      <c r="D8" s="206" t="s">
        <v>36</v>
      </c>
      <c r="E8" s="206" t="s">
        <v>35</v>
      </c>
      <c r="F8" s="206" t="s">
        <v>9</v>
      </c>
      <c r="G8" s="206" t="s">
        <v>10</v>
      </c>
      <c r="H8" s="206" t="s">
        <v>3</v>
      </c>
    </row>
    <row r="9" spans="1:8" ht="15" customHeight="1" x14ac:dyDescent="0.25">
      <c r="A9" s="206" t="s">
        <v>4</v>
      </c>
      <c r="B9" s="206" t="s">
        <v>5</v>
      </c>
      <c r="C9" s="207"/>
      <c r="D9" s="208"/>
      <c r="E9" s="208"/>
      <c r="F9" s="208"/>
      <c r="G9" s="208"/>
      <c r="H9" s="208"/>
    </row>
    <row r="10" spans="1:8" x14ac:dyDescent="0.2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</row>
    <row r="11" spans="1:8" ht="15" customHeight="1" x14ac:dyDescent="0.25">
      <c r="A11" s="24"/>
      <c r="B11" s="45"/>
      <c r="C11" s="46" t="s">
        <v>31</v>
      </c>
      <c r="D11" s="47"/>
      <c r="E11" s="45"/>
      <c r="F11" s="45"/>
      <c r="G11" s="45"/>
      <c r="H11" s="45"/>
    </row>
    <row r="12" spans="1:8" ht="14.25" customHeight="1" x14ac:dyDescent="0.25">
      <c r="A12" s="139"/>
      <c r="B12" s="89"/>
      <c r="C12" s="107">
        <v>1113</v>
      </c>
      <c r="D12" s="128" t="s">
        <v>137</v>
      </c>
      <c r="E12" s="129">
        <v>1</v>
      </c>
      <c r="F12" s="129">
        <v>200</v>
      </c>
      <c r="G12" s="79"/>
      <c r="H12" s="79"/>
    </row>
    <row r="13" spans="1:8" x14ac:dyDescent="0.25">
      <c r="A13" s="88"/>
      <c r="B13" s="89"/>
      <c r="C13" s="24"/>
      <c r="D13" s="104" t="s">
        <v>138</v>
      </c>
      <c r="E13" s="129">
        <v>1</v>
      </c>
      <c r="F13" s="129">
        <v>15</v>
      </c>
      <c r="G13" s="24"/>
      <c r="H13" s="24"/>
    </row>
    <row r="14" spans="1:8" x14ac:dyDescent="0.25">
      <c r="A14" s="88"/>
      <c r="B14" s="89"/>
      <c r="C14" s="24"/>
      <c r="D14" s="104" t="s">
        <v>139</v>
      </c>
      <c r="E14" s="129">
        <v>1</v>
      </c>
      <c r="F14" s="129">
        <v>7</v>
      </c>
      <c r="G14" s="24"/>
      <c r="H14" s="24"/>
    </row>
    <row r="15" spans="1:8" x14ac:dyDescent="0.25">
      <c r="A15" s="88"/>
      <c r="B15" s="89"/>
      <c r="C15" s="24"/>
      <c r="D15" s="104" t="s">
        <v>140</v>
      </c>
      <c r="E15" s="129">
        <v>1</v>
      </c>
      <c r="F15" s="129">
        <v>27</v>
      </c>
      <c r="G15" s="24"/>
      <c r="H15" s="24"/>
    </row>
    <row r="16" spans="1:8" x14ac:dyDescent="0.25">
      <c r="A16" s="88"/>
      <c r="B16" s="24"/>
      <c r="C16" s="24"/>
      <c r="D16" s="104" t="s">
        <v>141</v>
      </c>
      <c r="E16" s="129">
        <v>1</v>
      </c>
      <c r="F16" s="129">
        <v>14</v>
      </c>
      <c r="G16" s="24"/>
      <c r="H16" s="24"/>
    </row>
    <row r="17" spans="1:10" x14ac:dyDescent="0.25">
      <c r="A17" s="88"/>
      <c r="B17" s="24"/>
      <c r="C17" s="24"/>
      <c r="D17" s="104" t="s">
        <v>142</v>
      </c>
      <c r="E17" s="129">
        <v>1</v>
      </c>
      <c r="F17" s="129">
        <v>73</v>
      </c>
      <c r="G17" s="24"/>
      <c r="H17" s="24"/>
    </row>
    <row r="18" spans="1:10" x14ac:dyDescent="0.25">
      <c r="A18" s="88"/>
      <c r="B18" s="24"/>
      <c r="C18" s="24"/>
      <c r="D18" s="104" t="s">
        <v>143</v>
      </c>
      <c r="E18" s="129">
        <v>2</v>
      </c>
      <c r="F18" s="129">
        <v>18</v>
      </c>
      <c r="G18" s="24"/>
      <c r="H18" s="24"/>
    </row>
    <row r="19" spans="1:10" x14ac:dyDescent="0.25">
      <c r="A19" s="88"/>
      <c r="B19" s="104"/>
      <c r="C19" s="24"/>
      <c r="D19" s="104" t="s">
        <v>144</v>
      </c>
      <c r="E19" s="129">
        <v>1</v>
      </c>
      <c r="F19" s="129">
        <v>70</v>
      </c>
      <c r="G19" s="24"/>
      <c r="H19" s="24"/>
    </row>
    <row r="20" spans="1:10" x14ac:dyDescent="0.25">
      <c r="A20" s="88"/>
      <c r="B20" s="104"/>
      <c r="C20" s="24"/>
      <c r="D20" s="104" t="s">
        <v>145</v>
      </c>
      <c r="E20" s="129">
        <v>1</v>
      </c>
      <c r="F20" s="129">
        <v>71</v>
      </c>
      <c r="G20" s="24"/>
      <c r="H20" s="24"/>
    </row>
    <row r="21" spans="1:10" x14ac:dyDescent="0.25">
      <c r="A21" s="88"/>
      <c r="B21" s="104"/>
      <c r="C21" s="24"/>
      <c r="D21" s="104" t="s">
        <v>146</v>
      </c>
      <c r="E21" s="129">
        <v>1</v>
      </c>
      <c r="F21" s="129">
        <v>33</v>
      </c>
      <c r="G21" s="24"/>
      <c r="H21" s="24"/>
    </row>
    <row r="22" spans="1:10" x14ac:dyDescent="0.25">
      <c r="A22" s="88"/>
      <c r="B22" s="104"/>
      <c r="C22" s="24"/>
      <c r="D22" s="104" t="s">
        <v>147</v>
      </c>
      <c r="E22" s="129">
        <v>1</v>
      </c>
      <c r="F22" s="129">
        <v>33</v>
      </c>
      <c r="G22" s="24"/>
      <c r="H22" s="24"/>
    </row>
    <row r="23" spans="1:10" x14ac:dyDescent="0.25">
      <c r="A23" s="88"/>
      <c r="B23" s="104"/>
      <c r="C23" s="24"/>
      <c r="D23" s="101" t="s">
        <v>34</v>
      </c>
      <c r="E23" s="141">
        <f ca="1">SUM(E12:E23)</f>
        <v>12</v>
      </c>
      <c r="F23" s="141">
        <f ca="1">SUM(F12:F23)</f>
        <v>561</v>
      </c>
      <c r="G23" s="24"/>
      <c r="H23" s="24"/>
    </row>
    <row r="24" spans="1:10" ht="15.75" x14ac:dyDescent="0.25">
      <c r="A24" s="5"/>
      <c r="B24" s="38"/>
      <c r="C24" s="3"/>
      <c r="G24" s="138"/>
      <c r="H24" s="35"/>
      <c r="I24" s="3"/>
      <c r="J24" s="3"/>
    </row>
    <row r="25" spans="1:10" ht="15.75" x14ac:dyDescent="0.25">
      <c r="A25" s="5"/>
      <c r="B25" s="38"/>
      <c r="C25" s="3"/>
      <c r="G25" s="5"/>
      <c r="H25" s="38"/>
      <c r="I25" s="3"/>
      <c r="J25" s="3"/>
    </row>
    <row r="26" spans="1:10" ht="15.75" x14ac:dyDescent="0.25">
      <c r="G26" s="5"/>
      <c r="H26" s="38"/>
      <c r="I26" s="3"/>
      <c r="J26" s="3"/>
    </row>
    <row r="27" spans="1:10" ht="15.75" x14ac:dyDescent="0.25">
      <c r="G27" s="5"/>
      <c r="H27" s="38"/>
      <c r="I27" s="3"/>
      <c r="J27" s="3"/>
    </row>
    <row r="28" spans="1:10" ht="15.75" x14ac:dyDescent="0.25">
      <c r="G28" s="5"/>
      <c r="H28" s="38"/>
      <c r="I28" s="3"/>
      <c r="J28" s="3"/>
    </row>
    <row r="29" spans="1:10" ht="15.75" x14ac:dyDescent="0.25">
      <c r="G29" s="5"/>
      <c r="H29" s="38"/>
      <c r="I29" s="3"/>
      <c r="J29" s="3"/>
    </row>
    <row r="30" spans="1:10" ht="15.75" x14ac:dyDescent="0.25">
      <c r="G30" s="5"/>
      <c r="H30" s="38"/>
      <c r="I30" s="3"/>
      <c r="J30" s="3"/>
    </row>
    <row r="31" spans="1:10" ht="15.75" x14ac:dyDescent="0.25">
      <c r="G31" s="5"/>
      <c r="H31" s="38"/>
      <c r="I31" s="3"/>
      <c r="J31" s="3"/>
    </row>
    <row r="32" spans="1:10" ht="15.75" x14ac:dyDescent="0.25">
      <c r="G32" s="5"/>
      <c r="H32" s="38"/>
      <c r="I32" s="3"/>
      <c r="J32" s="3"/>
    </row>
    <row r="33" spans="7:10" ht="15.75" x14ac:dyDescent="0.25">
      <c r="G33" s="5"/>
      <c r="H33" s="38"/>
      <c r="I33" s="3"/>
      <c r="J33" s="3"/>
    </row>
    <row r="34" spans="7:10" ht="15.75" x14ac:dyDescent="0.25">
      <c r="G34" s="5"/>
      <c r="H34" s="38"/>
      <c r="I34" s="3"/>
      <c r="J34" s="3"/>
    </row>
  </sheetData>
  <mergeCells count="7">
    <mergeCell ref="A8:B8"/>
    <mergeCell ref="A7:H7"/>
    <mergeCell ref="C1:F1"/>
    <mergeCell ref="A2:H2"/>
    <mergeCell ref="C3:F3"/>
    <mergeCell ref="A4:H4"/>
    <mergeCell ref="A5:H5"/>
  </mergeCells>
  <pageMargins left="0.55118110236220474" right="0.55118110236220474" top="0.55118110236220474" bottom="0.55118110236220474" header="0.19685039370078741" footer="0.19685039370078741"/>
  <pageSetup paperSize="9"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opLeftCell="A7" workbookViewId="0">
      <selection activeCell="A12" sqref="A12:A17"/>
    </sheetView>
  </sheetViews>
  <sheetFormatPr defaultRowHeight="15" x14ac:dyDescent="0.25"/>
  <cols>
    <col min="1" max="1" width="12.140625" customWidth="1"/>
    <col min="2" max="2" width="11.140625" customWidth="1"/>
    <col min="3" max="3" width="14.28515625" customWidth="1"/>
    <col min="4" max="4" width="33.7109375" customWidth="1"/>
    <col min="5" max="5" width="12.5703125" customWidth="1"/>
    <col min="6" max="6" width="16.140625" customWidth="1"/>
    <col min="7" max="7" width="10.85546875" customWidth="1"/>
    <col min="8" max="8" width="11.7109375" customWidth="1"/>
  </cols>
  <sheetData>
    <row r="1" spans="1:8" x14ac:dyDescent="0.25">
      <c r="A1" s="204"/>
      <c r="B1" s="204"/>
      <c r="C1" s="1" t="s">
        <v>6</v>
      </c>
      <c r="D1" s="1"/>
      <c r="E1" s="1"/>
      <c r="F1" s="1"/>
      <c r="G1" s="204"/>
      <c r="H1" s="204"/>
    </row>
    <row r="2" spans="1:8" x14ac:dyDescent="0.25">
      <c r="A2" s="212" t="s">
        <v>0</v>
      </c>
      <c r="B2" s="213"/>
      <c r="C2" s="213"/>
      <c r="D2" s="213"/>
      <c r="E2" s="213"/>
      <c r="F2" s="213"/>
      <c r="G2" s="213"/>
      <c r="H2" s="213"/>
    </row>
    <row r="3" spans="1:8" x14ac:dyDescent="0.25">
      <c r="A3" s="204"/>
      <c r="B3" s="204"/>
      <c r="C3" s="1" t="s">
        <v>30</v>
      </c>
      <c r="D3" s="1"/>
      <c r="E3" s="1"/>
      <c r="F3" s="1"/>
      <c r="G3" s="204"/>
      <c r="H3" s="204"/>
    </row>
    <row r="4" spans="1:8" x14ac:dyDescent="0.25">
      <c r="A4" s="212" t="s">
        <v>1</v>
      </c>
      <c r="B4" s="213"/>
      <c r="C4" s="213"/>
      <c r="D4" s="213"/>
      <c r="E4" s="213"/>
      <c r="F4" s="213"/>
      <c r="G4" s="213"/>
      <c r="H4" s="213"/>
    </row>
    <row r="5" spans="1:8" x14ac:dyDescent="0.25">
      <c r="A5" s="214" t="s">
        <v>7</v>
      </c>
      <c r="B5" s="213"/>
      <c r="C5" s="213"/>
      <c r="D5" s="213"/>
      <c r="E5" s="213"/>
      <c r="F5" s="213"/>
      <c r="G5" s="213"/>
      <c r="H5" s="213"/>
    </row>
    <row r="6" spans="1:8" x14ac:dyDescent="0.25">
      <c r="A6" s="205"/>
      <c r="B6" s="56"/>
      <c r="C6" s="205"/>
      <c r="D6" s="56"/>
      <c r="E6" s="56"/>
      <c r="F6" s="56"/>
      <c r="G6" s="56"/>
      <c r="H6" s="56"/>
    </row>
    <row r="7" spans="1:8" x14ac:dyDescent="0.25">
      <c r="A7" s="211" t="s">
        <v>2</v>
      </c>
      <c r="B7" s="211"/>
      <c r="C7" s="211"/>
      <c r="D7" s="211"/>
      <c r="E7" s="211"/>
      <c r="F7" s="211"/>
      <c r="G7" s="211"/>
      <c r="H7" s="211"/>
    </row>
    <row r="8" spans="1:8" ht="45.75" customHeight="1" x14ac:dyDescent="0.25">
      <c r="A8" s="1" t="s">
        <v>8</v>
      </c>
      <c r="B8" s="1"/>
      <c r="C8" s="206" t="s">
        <v>37</v>
      </c>
      <c r="D8" s="206" t="s">
        <v>36</v>
      </c>
      <c r="E8" s="206" t="s">
        <v>35</v>
      </c>
      <c r="F8" s="206" t="s">
        <v>9</v>
      </c>
      <c r="G8" s="206" t="s">
        <v>10</v>
      </c>
      <c r="H8" s="206" t="s">
        <v>3</v>
      </c>
    </row>
    <row r="9" spans="1:8" ht="15" customHeight="1" x14ac:dyDescent="0.25">
      <c r="A9" s="206" t="s">
        <v>4</v>
      </c>
      <c r="B9" s="206" t="s">
        <v>5</v>
      </c>
      <c r="C9" s="207"/>
      <c r="D9" s="208"/>
      <c r="E9" s="208"/>
      <c r="F9" s="208"/>
      <c r="G9" s="208"/>
      <c r="H9" s="208"/>
    </row>
    <row r="10" spans="1:8" x14ac:dyDescent="0.2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</row>
    <row r="11" spans="1:8" ht="15.75" customHeight="1" x14ac:dyDescent="0.25">
      <c r="A11" s="24"/>
      <c r="B11" s="45"/>
      <c r="C11" s="46" t="s">
        <v>31</v>
      </c>
      <c r="D11" s="47"/>
      <c r="E11" s="45"/>
      <c r="F11" s="45"/>
      <c r="G11" s="45"/>
      <c r="H11" s="45"/>
    </row>
    <row r="12" spans="1:8" ht="15.75" customHeight="1" x14ac:dyDescent="0.25">
      <c r="A12" s="128"/>
      <c r="B12" s="103"/>
      <c r="C12" s="107">
        <v>1113</v>
      </c>
      <c r="D12" s="128" t="s">
        <v>156</v>
      </c>
      <c r="E12" s="129">
        <v>1</v>
      </c>
      <c r="F12" s="130">
        <v>40</v>
      </c>
      <c r="G12" s="79"/>
      <c r="H12" s="79"/>
    </row>
    <row r="13" spans="1:8" x14ac:dyDescent="0.25">
      <c r="A13" s="104"/>
      <c r="B13" s="103">
        <v>2019</v>
      </c>
      <c r="C13" s="108"/>
      <c r="D13" s="104" t="s">
        <v>153</v>
      </c>
      <c r="E13" s="129">
        <v>1</v>
      </c>
      <c r="F13" s="130">
        <v>3948</v>
      </c>
      <c r="G13" s="24"/>
      <c r="H13" s="24"/>
    </row>
    <row r="14" spans="1:8" x14ac:dyDescent="0.25">
      <c r="A14" s="104"/>
      <c r="B14" s="103">
        <v>2019</v>
      </c>
      <c r="C14" s="108"/>
      <c r="D14" s="104" t="s">
        <v>154</v>
      </c>
      <c r="E14" s="129">
        <v>1</v>
      </c>
      <c r="F14" s="130">
        <v>1450</v>
      </c>
      <c r="G14" s="24"/>
      <c r="H14" s="24"/>
    </row>
    <row r="15" spans="1:8" x14ac:dyDescent="0.25">
      <c r="A15" s="104"/>
      <c r="B15" s="103">
        <v>2019</v>
      </c>
      <c r="C15" s="108"/>
      <c r="D15" s="104" t="s">
        <v>155</v>
      </c>
      <c r="E15" s="129">
        <v>1</v>
      </c>
      <c r="F15" s="130">
        <v>1416</v>
      </c>
      <c r="G15" s="24"/>
      <c r="H15" s="24"/>
    </row>
    <row r="16" spans="1:8" x14ac:dyDescent="0.25">
      <c r="A16" s="104"/>
      <c r="B16" s="108"/>
      <c r="C16" s="108"/>
      <c r="D16" s="101" t="s">
        <v>34</v>
      </c>
      <c r="E16" s="141">
        <v>4</v>
      </c>
      <c r="F16" s="144">
        <v>3388</v>
      </c>
      <c r="G16" s="24"/>
      <c r="H16" s="24"/>
    </row>
    <row r="17" spans="1:10" ht="15.75" x14ac:dyDescent="0.25">
      <c r="A17" s="134"/>
      <c r="B17" s="107"/>
      <c r="C17" s="134" t="s">
        <v>12</v>
      </c>
      <c r="D17" s="128" t="s">
        <v>524</v>
      </c>
      <c r="E17" s="129">
        <v>1</v>
      </c>
      <c r="F17" s="174">
        <v>39</v>
      </c>
      <c r="G17" s="79"/>
      <c r="H17" s="79"/>
      <c r="I17" s="8"/>
      <c r="J17" s="63"/>
    </row>
    <row r="18" spans="1:10" x14ac:dyDescent="0.25">
      <c r="A18" s="146"/>
      <c r="B18" s="107"/>
      <c r="C18" s="107"/>
      <c r="D18" s="104" t="s">
        <v>525</v>
      </c>
      <c r="E18" s="129">
        <v>1</v>
      </c>
      <c r="F18" s="174">
        <v>10</v>
      </c>
      <c r="G18" s="79"/>
      <c r="H18" s="131"/>
      <c r="I18" s="8"/>
      <c r="J18" s="8"/>
    </row>
    <row r="19" spans="1:10" x14ac:dyDescent="0.25">
      <c r="A19" s="65"/>
      <c r="B19" s="146"/>
      <c r="C19" s="79"/>
      <c r="D19" s="104" t="s">
        <v>526</v>
      </c>
      <c r="E19" s="129">
        <v>1</v>
      </c>
      <c r="F19" s="129">
        <v>384</v>
      </c>
      <c r="G19" s="79"/>
      <c r="H19" s="79"/>
      <c r="I19" s="8"/>
      <c r="J19" s="8"/>
    </row>
    <row r="20" spans="1:10" x14ac:dyDescent="0.25">
      <c r="A20" s="65"/>
      <c r="B20" s="146"/>
      <c r="C20" s="79"/>
      <c r="D20" s="101" t="s">
        <v>34</v>
      </c>
      <c r="E20" s="141">
        <v>3</v>
      </c>
      <c r="F20" s="141">
        <v>433</v>
      </c>
      <c r="G20" s="79"/>
      <c r="H20" s="79"/>
      <c r="I20" s="8"/>
      <c r="J20" s="8"/>
    </row>
    <row r="21" spans="1:10" ht="15.75" x14ac:dyDescent="0.25">
      <c r="A21" s="114"/>
      <c r="B21" s="148"/>
      <c r="C21" s="18"/>
      <c r="D21" s="148"/>
      <c r="E21" s="36"/>
      <c r="F21" s="36"/>
      <c r="G21" s="18"/>
      <c r="H21" s="18"/>
      <c r="I21" s="8"/>
      <c r="J21" s="8"/>
    </row>
    <row r="22" spans="1:10" ht="15.75" x14ac:dyDescent="0.25">
      <c r="A22" s="114"/>
      <c r="B22" s="148"/>
      <c r="C22" s="18"/>
      <c r="D22" s="148"/>
      <c r="E22" s="5"/>
      <c r="F22" s="5"/>
      <c r="G22" s="18"/>
      <c r="H22" s="18"/>
      <c r="I22" s="8"/>
      <c r="J22" s="8"/>
    </row>
    <row r="23" spans="1:10" ht="15.75" x14ac:dyDescent="0.25">
      <c r="A23" s="114"/>
      <c r="B23" s="148"/>
      <c r="C23" s="18"/>
      <c r="D23" s="149"/>
      <c r="E23" s="5"/>
      <c r="F23" s="5"/>
      <c r="G23" s="18"/>
      <c r="H23" s="18"/>
      <c r="I23" s="8"/>
      <c r="J23" s="8"/>
    </row>
    <row r="24" spans="1:10" ht="15.75" x14ac:dyDescent="0.25">
      <c r="A24" s="8"/>
      <c r="B24" s="8"/>
      <c r="C24" s="8"/>
      <c r="D24" s="8"/>
      <c r="E24" s="5"/>
      <c r="F24" s="10"/>
      <c r="G24" s="8"/>
      <c r="H24" s="8"/>
      <c r="I24" s="8"/>
      <c r="J24" s="8"/>
    </row>
    <row r="25" spans="1:10" ht="15.75" x14ac:dyDescent="0.25">
      <c r="E25" s="5"/>
      <c r="F25" s="10"/>
    </row>
    <row r="26" spans="1:10" ht="15.75" x14ac:dyDescent="0.25">
      <c r="E26" s="5"/>
      <c r="F26" s="62"/>
    </row>
    <row r="27" spans="1:10" x14ac:dyDescent="0.25">
      <c r="F27" s="60"/>
    </row>
  </sheetData>
  <mergeCells count="7">
    <mergeCell ref="A8:B8"/>
    <mergeCell ref="A7:H7"/>
    <mergeCell ref="C1:F1"/>
    <mergeCell ref="A2:H2"/>
    <mergeCell ref="C3:F3"/>
    <mergeCell ref="A4:H4"/>
    <mergeCell ref="A5:H5"/>
  </mergeCells>
  <pageMargins left="0.55118110236220474" right="0.55118110236220474" top="0.55118110236220474" bottom="0.55118110236220474" header="0.19685039370078741" footer="0.19685039370078741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opLeftCell="A22" workbookViewId="0">
      <selection activeCell="A24" sqref="A24:XFD24"/>
    </sheetView>
  </sheetViews>
  <sheetFormatPr defaultRowHeight="15" x14ac:dyDescent="0.25"/>
  <cols>
    <col min="1" max="1" width="14.5703125" customWidth="1"/>
    <col min="2" max="2" width="13.28515625" customWidth="1"/>
    <col min="3" max="3" width="16.28515625" customWidth="1"/>
    <col min="4" max="4" width="32.140625" customWidth="1"/>
    <col min="5" max="5" width="11.7109375" customWidth="1"/>
    <col min="6" max="6" width="12.42578125" customWidth="1"/>
    <col min="8" max="8" width="12" customWidth="1"/>
  </cols>
  <sheetData>
    <row r="1" spans="1:8" x14ac:dyDescent="0.25">
      <c r="A1" s="204"/>
      <c r="B1" s="204"/>
      <c r="C1" s="1" t="s">
        <v>6</v>
      </c>
      <c r="D1" s="1"/>
      <c r="E1" s="1"/>
      <c r="F1" s="1"/>
      <c r="G1" s="204"/>
      <c r="H1" s="204"/>
    </row>
    <row r="2" spans="1:8" x14ac:dyDescent="0.25">
      <c r="A2" s="212" t="s">
        <v>0</v>
      </c>
      <c r="B2" s="213"/>
      <c r="C2" s="213"/>
      <c r="D2" s="213"/>
      <c r="E2" s="213"/>
      <c r="F2" s="213"/>
      <c r="G2" s="213"/>
      <c r="H2" s="213"/>
    </row>
    <row r="3" spans="1:8" x14ac:dyDescent="0.25">
      <c r="A3" s="204"/>
      <c r="B3" s="204"/>
      <c r="C3" s="1" t="s">
        <v>30</v>
      </c>
      <c r="D3" s="1"/>
      <c r="E3" s="1"/>
      <c r="F3" s="1"/>
      <c r="G3" s="204"/>
      <c r="H3" s="204"/>
    </row>
    <row r="4" spans="1:8" x14ac:dyDescent="0.25">
      <c r="A4" s="212" t="s">
        <v>1</v>
      </c>
      <c r="B4" s="213"/>
      <c r="C4" s="213"/>
      <c r="D4" s="213"/>
      <c r="E4" s="213"/>
      <c r="F4" s="213"/>
      <c r="G4" s="213"/>
      <c r="H4" s="213"/>
    </row>
    <row r="5" spans="1:8" x14ac:dyDescent="0.25">
      <c r="A5" s="214" t="s">
        <v>7</v>
      </c>
      <c r="B5" s="213"/>
      <c r="C5" s="213"/>
      <c r="D5" s="213"/>
      <c r="E5" s="213"/>
      <c r="F5" s="213"/>
      <c r="G5" s="213"/>
      <c r="H5" s="213"/>
    </row>
    <row r="6" spans="1:8" x14ac:dyDescent="0.25">
      <c r="A6" s="205"/>
      <c r="B6" s="56"/>
      <c r="C6" s="205"/>
      <c r="D6" s="56"/>
      <c r="E6" s="56"/>
      <c r="F6" s="56"/>
      <c r="G6" s="56"/>
      <c r="H6" s="56"/>
    </row>
    <row r="7" spans="1:8" x14ac:dyDescent="0.25">
      <c r="A7" s="211" t="s">
        <v>2</v>
      </c>
      <c r="B7" s="211"/>
      <c r="C7" s="211"/>
      <c r="D7" s="211"/>
      <c r="E7" s="211"/>
      <c r="F7" s="211"/>
      <c r="G7" s="211"/>
      <c r="H7" s="211"/>
    </row>
    <row r="8" spans="1:8" ht="48" customHeight="1" x14ac:dyDescent="0.25">
      <c r="A8" s="1" t="s">
        <v>8</v>
      </c>
      <c r="B8" s="1"/>
      <c r="C8" s="206" t="s">
        <v>37</v>
      </c>
      <c r="D8" s="206" t="s">
        <v>36</v>
      </c>
      <c r="E8" s="206" t="s">
        <v>35</v>
      </c>
      <c r="F8" s="206" t="s">
        <v>9</v>
      </c>
      <c r="G8" s="206" t="s">
        <v>10</v>
      </c>
      <c r="H8" s="206" t="s">
        <v>3</v>
      </c>
    </row>
    <row r="9" spans="1:8" ht="15" customHeight="1" x14ac:dyDescent="0.25">
      <c r="A9" s="206" t="s">
        <v>4</v>
      </c>
      <c r="B9" s="206" t="s">
        <v>5</v>
      </c>
      <c r="C9" s="207"/>
      <c r="D9" s="208"/>
      <c r="E9" s="208"/>
      <c r="F9" s="208"/>
      <c r="G9" s="208"/>
      <c r="H9" s="208"/>
    </row>
    <row r="10" spans="1:8" x14ac:dyDescent="0.2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</row>
    <row r="11" spans="1:8" x14ac:dyDescent="0.25">
      <c r="A11" s="108"/>
      <c r="B11" s="53"/>
      <c r="C11" s="136" t="s">
        <v>31</v>
      </c>
      <c r="D11" s="47"/>
      <c r="E11" s="45"/>
      <c r="F11" s="45"/>
      <c r="G11" s="45"/>
      <c r="H11" s="45"/>
    </row>
    <row r="12" spans="1:8" ht="15.75" x14ac:dyDescent="0.25">
      <c r="A12" s="28"/>
      <c r="B12" s="172"/>
      <c r="C12" s="107">
        <v>1113</v>
      </c>
      <c r="D12" s="28" t="s">
        <v>160</v>
      </c>
      <c r="E12" s="129">
        <v>2</v>
      </c>
      <c r="F12" s="130">
        <v>68</v>
      </c>
      <c r="G12" s="79"/>
      <c r="H12" s="79"/>
    </row>
    <row r="13" spans="1:8" ht="15.75" x14ac:dyDescent="0.25">
      <c r="A13" s="29"/>
      <c r="B13" s="172"/>
      <c r="C13" s="107"/>
      <c r="D13" s="29" t="s">
        <v>161</v>
      </c>
      <c r="E13" s="129">
        <v>2</v>
      </c>
      <c r="F13" s="130">
        <v>6</v>
      </c>
      <c r="G13" s="79"/>
      <c r="H13" s="79"/>
    </row>
    <row r="14" spans="1:8" ht="15.75" x14ac:dyDescent="0.25">
      <c r="A14" s="29"/>
      <c r="B14" s="172"/>
      <c r="C14" s="107"/>
      <c r="D14" s="29" t="s">
        <v>162</v>
      </c>
      <c r="E14" s="129">
        <v>1</v>
      </c>
      <c r="F14" s="130">
        <v>45</v>
      </c>
      <c r="G14" s="79"/>
      <c r="H14" s="79"/>
    </row>
    <row r="15" spans="1:8" ht="15.75" x14ac:dyDescent="0.25">
      <c r="A15" s="29"/>
      <c r="B15" s="172"/>
      <c r="C15" s="107"/>
      <c r="D15" s="29" t="s">
        <v>163</v>
      </c>
      <c r="E15" s="129">
        <v>2</v>
      </c>
      <c r="F15" s="130">
        <v>100</v>
      </c>
      <c r="G15" s="79"/>
      <c r="H15" s="79"/>
    </row>
    <row r="16" spans="1:8" ht="15.75" x14ac:dyDescent="0.25">
      <c r="A16" s="29"/>
      <c r="B16" s="107"/>
      <c r="C16" s="107"/>
      <c r="D16" s="29" t="s">
        <v>164</v>
      </c>
      <c r="E16" s="129">
        <v>24</v>
      </c>
      <c r="F16" s="130">
        <v>168</v>
      </c>
      <c r="G16" s="79"/>
      <c r="H16" s="79"/>
    </row>
    <row r="17" spans="1:15" ht="15.75" x14ac:dyDescent="0.25">
      <c r="A17" s="29"/>
      <c r="B17" s="107"/>
      <c r="C17" s="107"/>
      <c r="D17" s="29" t="s">
        <v>165</v>
      </c>
      <c r="E17" s="129">
        <v>6</v>
      </c>
      <c r="F17" s="130">
        <v>390</v>
      </c>
      <c r="G17" s="79"/>
      <c r="H17" s="79"/>
      <c r="M17" s="3"/>
      <c r="N17" s="8"/>
      <c r="O17" s="8"/>
    </row>
    <row r="18" spans="1:15" ht="15.75" x14ac:dyDescent="0.25">
      <c r="A18" s="29"/>
      <c r="B18" s="107"/>
      <c r="C18" s="107"/>
      <c r="D18" s="29" t="s">
        <v>166</v>
      </c>
      <c r="E18" s="129">
        <v>1</v>
      </c>
      <c r="F18" s="130">
        <v>15</v>
      </c>
      <c r="G18" s="79"/>
      <c r="H18" s="79"/>
      <c r="M18" s="3"/>
      <c r="N18" s="8"/>
      <c r="O18" s="8"/>
    </row>
    <row r="19" spans="1:15" ht="15" customHeight="1" x14ac:dyDescent="0.25">
      <c r="A19" s="29"/>
      <c r="B19" s="107"/>
      <c r="C19" s="107"/>
      <c r="D19" s="29" t="s">
        <v>167</v>
      </c>
      <c r="E19" s="129">
        <v>2</v>
      </c>
      <c r="F19" s="130">
        <v>300</v>
      </c>
      <c r="G19" s="79"/>
      <c r="H19" s="79"/>
      <c r="M19" s="138"/>
      <c r="N19" s="69"/>
      <c r="O19" s="8"/>
    </row>
    <row r="20" spans="1:15" ht="15.75" x14ac:dyDescent="0.25">
      <c r="A20" s="29"/>
      <c r="B20" s="107"/>
      <c r="C20" s="107"/>
      <c r="D20" s="29" t="s">
        <v>168</v>
      </c>
      <c r="E20" s="129">
        <v>2</v>
      </c>
      <c r="F20" s="130">
        <v>150</v>
      </c>
      <c r="G20" s="79"/>
      <c r="H20" s="79"/>
      <c r="M20" s="5"/>
      <c r="N20" s="61"/>
      <c r="O20" s="8"/>
    </row>
    <row r="21" spans="1:15" ht="15.75" x14ac:dyDescent="0.25">
      <c r="A21" s="146"/>
      <c r="B21" s="107"/>
      <c r="C21" s="107"/>
      <c r="D21" s="146" t="s">
        <v>169</v>
      </c>
      <c r="E21" s="129">
        <v>1</v>
      </c>
      <c r="F21" s="130">
        <v>150</v>
      </c>
      <c r="G21" s="79"/>
      <c r="H21" s="79"/>
      <c r="M21" s="5"/>
      <c r="N21" s="61"/>
      <c r="O21" s="8"/>
    </row>
    <row r="22" spans="1:15" ht="15.75" x14ac:dyDescent="0.25">
      <c r="A22" s="108"/>
      <c r="B22" s="108"/>
      <c r="C22" s="108"/>
      <c r="D22" s="101" t="s">
        <v>34</v>
      </c>
      <c r="E22" s="141">
        <f>SUM(E12:E21)</f>
        <v>43</v>
      </c>
      <c r="F22" s="144">
        <f>SUM(F12:F21)</f>
        <v>1392</v>
      </c>
      <c r="G22" s="24"/>
      <c r="H22" s="24"/>
      <c r="M22" s="5"/>
      <c r="N22" s="61"/>
      <c r="O22" s="8"/>
    </row>
    <row r="23" spans="1:15" ht="15.75" x14ac:dyDescent="0.25">
      <c r="A23" s="134"/>
      <c r="B23" s="163"/>
      <c r="C23" s="134" t="s">
        <v>12</v>
      </c>
      <c r="D23" s="128" t="s">
        <v>457</v>
      </c>
      <c r="E23" s="129">
        <v>6</v>
      </c>
      <c r="F23" s="129">
        <v>16.8</v>
      </c>
      <c r="G23" s="24"/>
      <c r="H23" s="24"/>
      <c r="M23" s="5"/>
      <c r="N23" s="61"/>
      <c r="O23" s="8"/>
    </row>
    <row r="24" spans="1:15" ht="15.75" x14ac:dyDescent="0.25">
      <c r="A24" s="88"/>
      <c r="B24" s="24"/>
      <c r="C24" s="24"/>
      <c r="D24" s="104" t="s">
        <v>26</v>
      </c>
      <c r="E24" s="129">
        <v>2</v>
      </c>
      <c r="F24" s="129">
        <v>21</v>
      </c>
      <c r="G24" s="24"/>
      <c r="H24" s="24"/>
      <c r="M24" s="5"/>
      <c r="N24" s="61"/>
      <c r="O24" s="8"/>
    </row>
    <row r="25" spans="1:15" ht="15.75" x14ac:dyDescent="0.25">
      <c r="A25" s="88"/>
      <c r="B25" s="24"/>
      <c r="C25" s="24"/>
      <c r="D25" s="104" t="s">
        <v>458</v>
      </c>
      <c r="E25" s="129">
        <v>2</v>
      </c>
      <c r="F25" s="129">
        <v>22</v>
      </c>
      <c r="G25" s="24"/>
      <c r="H25" s="24"/>
      <c r="M25" s="5"/>
      <c r="N25" s="61"/>
      <c r="O25" s="8"/>
    </row>
    <row r="26" spans="1:15" ht="15.75" x14ac:dyDescent="0.25">
      <c r="A26" s="88"/>
      <c r="B26" s="24"/>
      <c r="C26" s="24"/>
      <c r="D26" s="104" t="s">
        <v>459</v>
      </c>
      <c r="E26" s="129">
        <v>2</v>
      </c>
      <c r="F26" s="129">
        <v>24</v>
      </c>
      <c r="G26" s="24"/>
      <c r="H26" s="24"/>
      <c r="M26" s="5"/>
      <c r="N26" s="61"/>
      <c r="O26" s="8"/>
    </row>
    <row r="27" spans="1:15" ht="15.75" x14ac:dyDescent="0.25">
      <c r="A27" s="88"/>
      <c r="B27" s="24"/>
      <c r="C27" s="24"/>
      <c r="D27" s="104" t="s">
        <v>460</v>
      </c>
      <c r="E27" s="129">
        <v>2</v>
      </c>
      <c r="F27" s="129">
        <v>12</v>
      </c>
      <c r="G27" s="24"/>
      <c r="H27" s="24"/>
      <c r="M27" s="5"/>
      <c r="N27" s="38"/>
      <c r="O27" s="3"/>
    </row>
    <row r="28" spans="1:15" x14ac:dyDescent="0.25">
      <c r="A28" s="88"/>
      <c r="B28" s="24"/>
      <c r="C28" s="24"/>
      <c r="D28" s="104" t="s">
        <v>461</v>
      </c>
      <c r="E28" s="88">
        <v>5</v>
      </c>
      <c r="F28" s="88">
        <v>10</v>
      </c>
      <c r="G28" s="24"/>
      <c r="H28" s="24"/>
    </row>
    <row r="29" spans="1:15" x14ac:dyDescent="0.25">
      <c r="A29" s="88"/>
      <c r="B29" s="24"/>
      <c r="C29" s="24"/>
      <c r="D29" s="104" t="s">
        <v>462</v>
      </c>
      <c r="E29" s="88">
        <v>1</v>
      </c>
      <c r="F29" s="88">
        <v>1.5</v>
      </c>
      <c r="G29" s="24"/>
      <c r="H29" s="24"/>
    </row>
    <row r="30" spans="1:15" x14ac:dyDescent="0.25">
      <c r="A30" s="88"/>
      <c r="B30" s="24"/>
      <c r="C30" s="24"/>
      <c r="D30" s="104" t="s">
        <v>463</v>
      </c>
      <c r="E30" s="88">
        <v>3</v>
      </c>
      <c r="F30" s="88">
        <v>1773</v>
      </c>
      <c r="G30" s="24"/>
      <c r="H30" s="24"/>
    </row>
    <row r="31" spans="1:15" x14ac:dyDescent="0.25">
      <c r="A31" s="88"/>
      <c r="B31" s="24"/>
      <c r="C31" s="24"/>
      <c r="D31" s="104" t="s">
        <v>464</v>
      </c>
      <c r="E31" s="88">
        <v>5</v>
      </c>
      <c r="F31" s="88">
        <v>1750</v>
      </c>
      <c r="G31" s="24"/>
      <c r="H31" s="24"/>
    </row>
    <row r="32" spans="1:15" x14ac:dyDescent="0.25">
      <c r="A32" s="88"/>
      <c r="B32" s="24"/>
      <c r="C32" s="24"/>
      <c r="D32" s="104" t="s">
        <v>465</v>
      </c>
      <c r="E32" s="88">
        <v>1</v>
      </c>
      <c r="F32" s="88">
        <v>294</v>
      </c>
      <c r="G32" s="24"/>
      <c r="H32" s="24"/>
    </row>
    <row r="33" spans="1:8" x14ac:dyDescent="0.25">
      <c r="A33" s="88"/>
      <c r="B33" s="24"/>
      <c r="C33" s="24"/>
      <c r="D33" s="101" t="s">
        <v>34</v>
      </c>
      <c r="E33" s="93">
        <f ca="1">SUM(E23:E34)</f>
        <v>29</v>
      </c>
      <c r="F33" s="141">
        <f ca="1">SUM(F23:F34)</f>
        <v>3924.3</v>
      </c>
      <c r="G33" s="24"/>
      <c r="H33" s="24"/>
    </row>
    <row r="34" spans="1:8" ht="15.75" x14ac:dyDescent="0.25">
      <c r="D34" s="3"/>
      <c r="E34" s="5"/>
      <c r="F34" s="5"/>
    </row>
  </sheetData>
  <mergeCells count="7">
    <mergeCell ref="A8:B8"/>
    <mergeCell ref="A7:H7"/>
    <mergeCell ref="C1:F1"/>
    <mergeCell ref="A2:H2"/>
    <mergeCell ref="C3:F3"/>
    <mergeCell ref="A4:H4"/>
    <mergeCell ref="A5:H5"/>
  </mergeCells>
  <pageMargins left="0.55118110236220474" right="0.55118110236220474" top="0.55118110236220474" bottom="0.55118110236220474" header="0.19685039370078741" footer="0.19685039370078741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topLeftCell="A10" workbookViewId="0">
      <selection activeCell="A19" sqref="A19:XFD20"/>
    </sheetView>
  </sheetViews>
  <sheetFormatPr defaultRowHeight="15" x14ac:dyDescent="0.25"/>
  <cols>
    <col min="1" max="1" width="11.5703125" customWidth="1"/>
    <col min="2" max="2" width="11.85546875" customWidth="1"/>
    <col min="3" max="3" width="15.5703125" customWidth="1"/>
    <col min="4" max="4" width="31.42578125" customWidth="1"/>
    <col min="5" max="5" width="14.5703125" customWidth="1"/>
    <col min="6" max="6" width="15" customWidth="1"/>
    <col min="8" max="8" width="12.42578125" customWidth="1"/>
  </cols>
  <sheetData>
    <row r="1" spans="1:8" x14ac:dyDescent="0.25">
      <c r="A1" s="204"/>
      <c r="B1" s="204"/>
      <c r="C1" s="1" t="s">
        <v>6</v>
      </c>
      <c r="D1" s="1"/>
      <c r="E1" s="1"/>
      <c r="F1" s="1"/>
      <c r="G1" s="204"/>
      <c r="H1" s="204"/>
    </row>
    <row r="2" spans="1:8" x14ac:dyDescent="0.25">
      <c r="A2" s="212" t="s">
        <v>0</v>
      </c>
      <c r="B2" s="213"/>
      <c r="C2" s="213"/>
      <c r="D2" s="213"/>
      <c r="E2" s="213"/>
      <c r="F2" s="213"/>
      <c r="G2" s="213"/>
      <c r="H2" s="213"/>
    </row>
    <row r="3" spans="1:8" x14ac:dyDescent="0.25">
      <c r="A3" s="204"/>
      <c r="B3" s="204"/>
      <c r="C3" s="1" t="s">
        <v>30</v>
      </c>
      <c r="D3" s="1"/>
      <c r="E3" s="1"/>
      <c r="F3" s="1"/>
      <c r="G3" s="204"/>
      <c r="H3" s="204"/>
    </row>
    <row r="4" spans="1:8" x14ac:dyDescent="0.25">
      <c r="A4" s="212" t="s">
        <v>1</v>
      </c>
      <c r="B4" s="213"/>
      <c r="C4" s="213"/>
      <c r="D4" s="213"/>
      <c r="E4" s="213"/>
      <c r="F4" s="213"/>
      <c r="G4" s="213"/>
      <c r="H4" s="213"/>
    </row>
    <row r="5" spans="1:8" x14ac:dyDescent="0.25">
      <c r="A5" s="214" t="s">
        <v>7</v>
      </c>
      <c r="B5" s="213"/>
      <c r="C5" s="213"/>
      <c r="D5" s="213"/>
      <c r="E5" s="213"/>
      <c r="F5" s="213"/>
      <c r="G5" s="213"/>
      <c r="H5" s="213"/>
    </row>
    <row r="6" spans="1:8" x14ac:dyDescent="0.25">
      <c r="A6" s="205"/>
      <c r="B6" s="56"/>
      <c r="C6" s="205"/>
      <c r="D6" s="56"/>
      <c r="E6" s="56"/>
      <c r="F6" s="56"/>
      <c r="G6" s="56"/>
      <c r="H6" s="56"/>
    </row>
    <row r="7" spans="1:8" x14ac:dyDescent="0.25">
      <c r="A7" s="211" t="s">
        <v>2</v>
      </c>
      <c r="B7" s="211"/>
      <c r="C7" s="211"/>
      <c r="D7" s="211"/>
      <c r="E7" s="211"/>
      <c r="F7" s="211"/>
      <c r="G7" s="211"/>
      <c r="H7" s="211"/>
    </row>
    <row r="8" spans="1:8" ht="45" customHeight="1" x14ac:dyDescent="0.25">
      <c r="A8" s="1" t="s">
        <v>8</v>
      </c>
      <c r="B8" s="1"/>
      <c r="C8" s="206" t="s">
        <v>37</v>
      </c>
      <c r="D8" s="206" t="s">
        <v>36</v>
      </c>
      <c r="E8" s="206" t="s">
        <v>35</v>
      </c>
      <c r="F8" s="206" t="s">
        <v>9</v>
      </c>
      <c r="G8" s="206" t="s">
        <v>10</v>
      </c>
      <c r="H8" s="206" t="s">
        <v>3</v>
      </c>
    </row>
    <row r="9" spans="1:8" ht="15" customHeight="1" x14ac:dyDescent="0.25">
      <c r="A9" s="206" t="s">
        <v>4</v>
      </c>
      <c r="B9" s="206" t="s">
        <v>5</v>
      </c>
      <c r="C9" s="207"/>
      <c r="D9" s="208"/>
      <c r="E9" s="208"/>
      <c r="F9" s="208"/>
      <c r="G9" s="208"/>
      <c r="H9" s="208"/>
    </row>
    <row r="10" spans="1:8" x14ac:dyDescent="0.2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</row>
    <row r="11" spans="1:8" x14ac:dyDescent="0.25">
      <c r="A11" s="24"/>
      <c r="B11" s="45"/>
      <c r="C11" s="46" t="s">
        <v>31</v>
      </c>
      <c r="D11" s="47"/>
      <c r="E11" s="45"/>
      <c r="F11" s="45"/>
      <c r="G11" s="45"/>
      <c r="H11" s="45"/>
    </row>
    <row r="12" spans="1:8" x14ac:dyDescent="0.25">
      <c r="A12" s="128"/>
      <c r="B12" s="108"/>
      <c r="C12" s="107">
        <v>1113</v>
      </c>
      <c r="D12" s="128" t="s">
        <v>264</v>
      </c>
      <c r="E12" s="129">
        <v>1</v>
      </c>
      <c r="F12" s="130">
        <v>548</v>
      </c>
      <c r="G12" s="79"/>
      <c r="H12" s="79"/>
    </row>
    <row r="13" spans="1:8" x14ac:dyDescent="0.25">
      <c r="A13" s="104"/>
      <c r="B13" s="108"/>
      <c r="C13" s="107"/>
      <c r="D13" s="88" t="s">
        <v>379</v>
      </c>
      <c r="E13" s="129">
        <v>1</v>
      </c>
      <c r="F13" s="130">
        <v>71</v>
      </c>
      <c r="G13" s="79"/>
      <c r="H13" s="79"/>
    </row>
    <row r="14" spans="1:8" x14ac:dyDescent="0.25">
      <c r="A14" s="181"/>
      <c r="B14" s="182"/>
      <c r="C14" s="182"/>
      <c r="D14" s="179" t="s">
        <v>34</v>
      </c>
      <c r="E14" s="179">
        <v>2</v>
      </c>
      <c r="F14" s="180">
        <f>SUM(F12:F13)</f>
        <v>619</v>
      </c>
      <c r="G14" s="178"/>
      <c r="H14" s="178"/>
    </row>
    <row r="15" spans="1:8" x14ac:dyDescent="0.25">
      <c r="A15" s="177"/>
      <c r="B15" s="178"/>
      <c r="C15" s="178"/>
      <c r="D15" s="134" t="s">
        <v>529</v>
      </c>
      <c r="E15" s="147">
        <v>2</v>
      </c>
      <c r="F15" s="147">
        <v>100</v>
      </c>
      <c r="G15" s="178"/>
      <c r="H15" s="178"/>
    </row>
    <row r="16" spans="1:8" x14ac:dyDescent="0.25">
      <c r="A16" s="177"/>
      <c r="B16" s="178"/>
      <c r="C16" s="178"/>
      <c r="D16" s="146" t="s">
        <v>530</v>
      </c>
      <c r="E16" s="65">
        <v>2</v>
      </c>
      <c r="F16" s="65">
        <v>150</v>
      </c>
      <c r="G16" s="178"/>
      <c r="H16" s="178"/>
    </row>
    <row r="17" spans="1:8" x14ac:dyDescent="0.25">
      <c r="A17" s="177"/>
      <c r="B17" s="178"/>
      <c r="C17" s="178"/>
      <c r="D17" s="146" t="s">
        <v>531</v>
      </c>
      <c r="E17" s="65">
        <v>1</v>
      </c>
      <c r="F17" s="65">
        <v>235</v>
      </c>
      <c r="G17" s="178"/>
      <c r="H17" s="178"/>
    </row>
    <row r="18" spans="1:8" x14ac:dyDescent="0.25">
      <c r="A18" s="177"/>
      <c r="B18" s="178"/>
      <c r="C18" s="178"/>
      <c r="D18" s="146" t="s">
        <v>532</v>
      </c>
      <c r="E18" s="65">
        <v>1</v>
      </c>
      <c r="F18" s="65">
        <v>275</v>
      </c>
      <c r="G18" s="178"/>
      <c r="H18" s="178"/>
    </row>
    <row r="19" spans="1:8" x14ac:dyDescent="0.25">
      <c r="A19" s="177"/>
      <c r="B19" s="178"/>
      <c r="C19" s="178"/>
      <c r="D19" s="104" t="s">
        <v>533</v>
      </c>
      <c r="E19" s="88">
        <v>1</v>
      </c>
      <c r="F19" s="88">
        <v>235</v>
      </c>
      <c r="G19" s="178"/>
      <c r="H19" s="178"/>
    </row>
    <row r="20" spans="1:8" x14ac:dyDescent="0.25">
      <c r="A20" s="24"/>
      <c r="B20" s="24"/>
      <c r="C20" s="24"/>
      <c r="D20" s="101" t="s">
        <v>34</v>
      </c>
      <c r="E20" s="93">
        <f>SUM(E15:E19)</f>
        <v>7</v>
      </c>
      <c r="F20" s="93">
        <f>SUM(F15:F19)</f>
        <v>995</v>
      </c>
      <c r="G20" s="24"/>
      <c r="H20" s="24"/>
    </row>
  </sheetData>
  <mergeCells count="7">
    <mergeCell ref="A8:B8"/>
    <mergeCell ref="A7:H7"/>
    <mergeCell ref="C1:F1"/>
    <mergeCell ref="A2:H2"/>
    <mergeCell ref="C3:F3"/>
    <mergeCell ref="A4:H4"/>
    <mergeCell ref="A5:H5"/>
  </mergeCells>
  <pageMargins left="0.55118110236220474" right="0.55118110236220474" top="0.55118110236220474" bottom="0.55118110236220474" header="0.19685039370078741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A12" sqref="A12:A23"/>
    </sheetView>
  </sheetViews>
  <sheetFormatPr defaultRowHeight="15" x14ac:dyDescent="0.25"/>
  <cols>
    <col min="1" max="1" width="12.7109375" customWidth="1"/>
    <col min="3" max="3" width="15.28515625" customWidth="1"/>
    <col min="4" max="4" width="37.5703125" customWidth="1"/>
    <col min="5" max="5" width="11.85546875" customWidth="1"/>
    <col min="6" max="6" width="12.42578125" customWidth="1"/>
    <col min="7" max="7" width="14.85546875" customWidth="1"/>
    <col min="8" max="8" width="11.5703125" customWidth="1"/>
  </cols>
  <sheetData>
    <row r="1" spans="1:13" x14ac:dyDescent="0.25">
      <c r="A1" s="204"/>
      <c r="B1" s="204"/>
      <c r="C1" s="1" t="s">
        <v>6</v>
      </c>
      <c r="D1" s="1"/>
      <c r="E1" s="1"/>
      <c r="F1" s="1"/>
      <c r="G1" s="204"/>
      <c r="H1" s="204"/>
    </row>
    <row r="2" spans="1:13" x14ac:dyDescent="0.25">
      <c r="A2" s="212" t="s">
        <v>0</v>
      </c>
      <c r="B2" s="213"/>
      <c r="C2" s="213"/>
      <c r="D2" s="213"/>
      <c r="E2" s="213"/>
      <c r="F2" s="213"/>
      <c r="G2" s="213"/>
      <c r="H2" s="213"/>
    </row>
    <row r="3" spans="1:13" x14ac:dyDescent="0.25">
      <c r="A3" s="204"/>
      <c r="B3" s="204"/>
      <c r="C3" s="1" t="s">
        <v>30</v>
      </c>
      <c r="D3" s="1"/>
      <c r="E3" s="1"/>
      <c r="F3" s="1"/>
      <c r="G3" s="204"/>
      <c r="H3" s="204"/>
    </row>
    <row r="4" spans="1:13" x14ac:dyDescent="0.25">
      <c r="A4" s="212" t="s">
        <v>1</v>
      </c>
      <c r="B4" s="213"/>
      <c r="C4" s="213"/>
      <c r="D4" s="213"/>
      <c r="E4" s="213"/>
      <c r="F4" s="213"/>
      <c r="G4" s="213"/>
      <c r="H4" s="213"/>
    </row>
    <row r="5" spans="1:13" x14ac:dyDescent="0.25">
      <c r="A5" s="214" t="s">
        <v>7</v>
      </c>
      <c r="B5" s="213"/>
      <c r="C5" s="213"/>
      <c r="D5" s="213"/>
      <c r="E5" s="213"/>
      <c r="F5" s="213"/>
      <c r="G5" s="213"/>
      <c r="H5" s="213"/>
    </row>
    <row r="6" spans="1:13" x14ac:dyDescent="0.25">
      <c r="A6" s="205"/>
      <c r="B6" s="56"/>
      <c r="C6" s="205"/>
      <c r="D6" s="56"/>
      <c r="E6" s="56"/>
      <c r="F6" s="56"/>
      <c r="G6" s="56"/>
      <c r="H6" s="56"/>
    </row>
    <row r="7" spans="1:13" ht="15" customHeight="1" x14ac:dyDescent="0.25">
      <c r="A7" s="211" t="s">
        <v>2</v>
      </c>
      <c r="B7" s="211"/>
      <c r="C7" s="211"/>
      <c r="D7" s="211"/>
      <c r="E7" s="211"/>
      <c r="F7" s="211"/>
      <c r="G7" s="211"/>
      <c r="H7" s="211"/>
    </row>
    <row r="8" spans="1:13" ht="48.75" customHeight="1" x14ac:dyDescent="0.25">
      <c r="A8" s="1" t="s">
        <v>8</v>
      </c>
      <c r="B8" s="1"/>
      <c r="C8" s="206" t="s">
        <v>37</v>
      </c>
      <c r="D8" s="206" t="s">
        <v>36</v>
      </c>
      <c r="E8" s="206" t="s">
        <v>35</v>
      </c>
      <c r="F8" s="206" t="s">
        <v>9</v>
      </c>
      <c r="G8" s="206" t="s">
        <v>10</v>
      </c>
      <c r="H8" s="206" t="s">
        <v>3</v>
      </c>
    </row>
    <row r="9" spans="1:13" ht="15" customHeight="1" x14ac:dyDescent="0.25">
      <c r="A9" s="206" t="s">
        <v>4</v>
      </c>
      <c r="B9" s="206" t="s">
        <v>5</v>
      </c>
      <c r="C9" s="207"/>
      <c r="D9" s="208"/>
      <c r="E9" s="208"/>
      <c r="F9" s="208"/>
      <c r="G9" s="208"/>
      <c r="H9" s="208"/>
    </row>
    <row r="10" spans="1:13" x14ac:dyDescent="0.25">
      <c r="A10" s="190">
        <v>1</v>
      </c>
      <c r="B10" s="176">
        <v>2</v>
      </c>
      <c r="C10" s="190">
        <v>3</v>
      </c>
      <c r="D10" s="176">
        <v>4</v>
      </c>
      <c r="E10" s="176">
        <v>5</v>
      </c>
      <c r="F10" s="176">
        <v>6</v>
      </c>
      <c r="G10" s="176">
        <v>7</v>
      </c>
      <c r="H10" s="176">
        <v>8</v>
      </c>
    </row>
    <row r="11" spans="1:13" x14ac:dyDescent="0.25">
      <c r="A11" s="193"/>
      <c r="B11" s="45"/>
      <c r="C11" s="46" t="s">
        <v>31</v>
      </c>
      <c r="D11" s="47"/>
      <c r="E11" s="45"/>
      <c r="F11" s="45"/>
      <c r="G11" s="45"/>
      <c r="H11" s="45"/>
    </row>
    <row r="12" spans="1:13" x14ac:dyDescent="0.25">
      <c r="A12" s="104"/>
      <c r="B12" s="49"/>
      <c r="C12" s="50">
        <v>1016</v>
      </c>
      <c r="D12" s="104" t="s">
        <v>38</v>
      </c>
      <c r="E12" s="88">
        <v>1</v>
      </c>
      <c r="F12" s="65">
        <v>2179</v>
      </c>
      <c r="G12" s="53"/>
      <c r="H12" s="45"/>
    </row>
    <row r="13" spans="1:13" x14ac:dyDescent="0.25">
      <c r="A13" s="51"/>
      <c r="B13" s="58"/>
      <c r="C13" s="55"/>
      <c r="D13" s="136" t="s">
        <v>34</v>
      </c>
      <c r="E13" s="137">
        <v>1</v>
      </c>
      <c r="F13" s="137">
        <v>2179</v>
      </c>
      <c r="G13" s="53"/>
      <c r="H13" s="45"/>
    </row>
    <row r="14" spans="1:13" ht="15.75" x14ac:dyDescent="0.25">
      <c r="A14" s="104"/>
      <c r="B14" s="24"/>
      <c r="C14" s="155"/>
      <c r="D14" s="104" t="s">
        <v>250</v>
      </c>
      <c r="E14" s="129">
        <v>1</v>
      </c>
      <c r="F14" s="130">
        <v>40</v>
      </c>
      <c r="G14" s="65"/>
      <c r="H14" s="65"/>
      <c r="I14" s="10"/>
      <c r="J14" s="10"/>
      <c r="K14" s="10"/>
      <c r="L14" s="10"/>
      <c r="M14" s="60"/>
    </row>
    <row r="15" spans="1:13" ht="15.75" x14ac:dyDescent="0.25">
      <c r="A15" s="104"/>
      <c r="B15" s="24"/>
      <c r="C15" s="146"/>
      <c r="D15" s="104" t="s">
        <v>251</v>
      </c>
      <c r="E15" s="88">
        <v>1</v>
      </c>
      <c r="F15" s="90">
        <v>250</v>
      </c>
      <c r="G15" s="65"/>
      <c r="H15" s="65"/>
      <c r="I15" s="10"/>
      <c r="J15" s="10"/>
      <c r="K15" s="62"/>
      <c r="L15" s="62"/>
      <c r="M15" s="60"/>
    </row>
    <row r="16" spans="1:13" ht="15.75" x14ac:dyDescent="0.25">
      <c r="A16" s="104"/>
      <c r="B16" s="24"/>
      <c r="C16" s="79"/>
      <c r="D16" s="88" t="s">
        <v>252</v>
      </c>
      <c r="E16" s="88">
        <v>12</v>
      </c>
      <c r="F16" s="90">
        <v>1236</v>
      </c>
      <c r="G16" s="65"/>
      <c r="H16" s="65"/>
      <c r="I16" s="10"/>
      <c r="J16" s="10"/>
      <c r="K16" s="10"/>
      <c r="L16" s="10"/>
      <c r="M16" s="60"/>
    </row>
    <row r="17" spans="1:12" ht="15.75" x14ac:dyDescent="0.25">
      <c r="A17" s="104"/>
      <c r="B17" s="24"/>
      <c r="C17" s="104"/>
      <c r="D17" s="104" t="s">
        <v>253</v>
      </c>
      <c r="E17" s="88">
        <v>24</v>
      </c>
      <c r="F17" s="90">
        <v>1344</v>
      </c>
      <c r="G17" s="88"/>
      <c r="H17" s="88"/>
      <c r="I17" s="5"/>
      <c r="J17" s="5"/>
      <c r="K17" s="36"/>
      <c r="L17" s="36"/>
    </row>
    <row r="18" spans="1:12" x14ac:dyDescent="0.25">
      <c r="A18" s="146"/>
      <c r="B18" s="24"/>
      <c r="C18" s="24"/>
      <c r="D18" s="104" t="s">
        <v>254</v>
      </c>
      <c r="E18" s="147">
        <v>1</v>
      </c>
      <c r="F18" s="131">
        <v>238.5</v>
      </c>
      <c r="G18" s="24"/>
      <c r="H18" s="24"/>
    </row>
    <row r="19" spans="1:12" x14ac:dyDescent="0.25">
      <c r="A19" s="146"/>
      <c r="B19" s="24"/>
      <c r="C19" s="24"/>
      <c r="D19" s="146" t="s">
        <v>255</v>
      </c>
      <c r="E19" s="147">
        <v>1</v>
      </c>
      <c r="F19" s="131">
        <v>238</v>
      </c>
      <c r="G19" s="24"/>
      <c r="H19" s="24"/>
    </row>
    <row r="20" spans="1:12" x14ac:dyDescent="0.25">
      <c r="A20" s="146"/>
      <c r="B20" s="24"/>
      <c r="C20" s="24"/>
      <c r="D20" s="146" t="s">
        <v>256</v>
      </c>
      <c r="E20" s="147">
        <v>1</v>
      </c>
      <c r="F20" s="131">
        <v>238</v>
      </c>
      <c r="G20" s="24"/>
      <c r="H20" s="24"/>
    </row>
    <row r="21" spans="1:12" x14ac:dyDescent="0.25">
      <c r="A21" s="146"/>
      <c r="B21" s="24"/>
      <c r="C21" s="24"/>
      <c r="D21" s="146" t="s">
        <v>257</v>
      </c>
      <c r="E21" s="147">
        <v>1</v>
      </c>
      <c r="F21" s="131">
        <v>238</v>
      </c>
      <c r="G21" s="24"/>
      <c r="H21" s="24"/>
    </row>
    <row r="22" spans="1:12" x14ac:dyDescent="0.25">
      <c r="A22" s="146"/>
      <c r="B22" s="24"/>
      <c r="C22" s="24"/>
      <c r="D22" s="146" t="s">
        <v>258</v>
      </c>
      <c r="E22" s="147">
        <v>1</v>
      </c>
      <c r="F22" s="131">
        <v>238</v>
      </c>
      <c r="G22" s="24"/>
      <c r="H22" s="24"/>
    </row>
    <row r="23" spans="1:12" x14ac:dyDescent="0.25">
      <c r="A23" s="146"/>
      <c r="B23" s="24"/>
      <c r="C23" s="24"/>
      <c r="D23" s="146" t="s">
        <v>259</v>
      </c>
      <c r="E23" s="147">
        <v>1</v>
      </c>
      <c r="F23" s="131">
        <v>238</v>
      </c>
      <c r="G23" s="24"/>
      <c r="H23" s="24"/>
    </row>
    <row r="24" spans="1:12" x14ac:dyDescent="0.25">
      <c r="A24" s="24"/>
      <c r="B24" s="24"/>
      <c r="C24" s="24"/>
      <c r="D24" s="101" t="s">
        <v>34</v>
      </c>
      <c r="E24" s="141">
        <f>SUM(E14:E23)</f>
        <v>44</v>
      </c>
      <c r="F24" s="144">
        <f>SUM(F14:F23)</f>
        <v>4298.5</v>
      </c>
      <c r="G24" s="24"/>
      <c r="H24" s="24"/>
    </row>
  </sheetData>
  <mergeCells count="7">
    <mergeCell ref="C1:F1"/>
    <mergeCell ref="C3:F3"/>
    <mergeCell ref="A7:H7"/>
    <mergeCell ref="A8:B8"/>
    <mergeCell ref="A2:H2"/>
    <mergeCell ref="A4:H4"/>
    <mergeCell ref="A5:H5"/>
  </mergeCells>
  <printOptions horizontalCentered="1"/>
  <pageMargins left="0.55118110236220474" right="0.55118110236220474" top="0.55118110236220474" bottom="0.55118110236220474" header="0.19685039370078741" footer="0.19685039370078741"/>
  <pageSetup paperSize="9" scale="72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A12" sqref="A12"/>
    </sheetView>
  </sheetViews>
  <sheetFormatPr defaultRowHeight="15" x14ac:dyDescent="0.25"/>
  <cols>
    <col min="1" max="1" width="11.7109375" customWidth="1"/>
    <col min="2" max="2" width="12.28515625" customWidth="1"/>
    <col min="3" max="3" width="13.42578125" customWidth="1"/>
    <col min="4" max="4" width="28.42578125" customWidth="1"/>
    <col min="5" max="5" width="14.7109375" customWidth="1"/>
    <col min="6" max="6" width="12.7109375" customWidth="1"/>
    <col min="7" max="7" width="11.85546875" customWidth="1"/>
    <col min="8" max="8" width="19.5703125" customWidth="1"/>
  </cols>
  <sheetData>
    <row r="1" spans="1:8" x14ac:dyDescent="0.25">
      <c r="A1" s="204"/>
      <c r="B1" s="204"/>
      <c r="C1" s="1" t="s">
        <v>6</v>
      </c>
      <c r="D1" s="1"/>
      <c r="E1" s="1"/>
      <c r="F1" s="1"/>
      <c r="G1" s="204"/>
      <c r="H1" s="204"/>
    </row>
    <row r="2" spans="1:8" x14ac:dyDescent="0.25">
      <c r="A2" s="212" t="s">
        <v>0</v>
      </c>
      <c r="B2" s="213"/>
      <c r="C2" s="213"/>
      <c r="D2" s="213"/>
      <c r="E2" s="213"/>
      <c r="F2" s="213"/>
      <c r="G2" s="213"/>
      <c r="H2" s="213"/>
    </row>
    <row r="3" spans="1:8" x14ac:dyDescent="0.25">
      <c r="A3" s="204"/>
      <c r="B3" s="204"/>
      <c r="C3" s="1" t="s">
        <v>30</v>
      </c>
      <c r="D3" s="1"/>
      <c r="E3" s="1"/>
      <c r="F3" s="1"/>
      <c r="G3" s="204"/>
      <c r="H3" s="204"/>
    </row>
    <row r="4" spans="1:8" x14ac:dyDescent="0.25">
      <c r="A4" s="212" t="s">
        <v>1</v>
      </c>
      <c r="B4" s="213"/>
      <c r="C4" s="213"/>
      <c r="D4" s="213"/>
      <c r="E4" s="213"/>
      <c r="F4" s="213"/>
      <c r="G4" s="213"/>
      <c r="H4" s="213"/>
    </row>
    <row r="5" spans="1:8" x14ac:dyDescent="0.25">
      <c r="A5" s="214" t="s">
        <v>7</v>
      </c>
      <c r="B5" s="213"/>
      <c r="C5" s="213"/>
      <c r="D5" s="213"/>
      <c r="E5" s="213"/>
      <c r="F5" s="213"/>
      <c r="G5" s="213"/>
      <c r="H5" s="213"/>
    </row>
    <row r="6" spans="1:8" x14ac:dyDescent="0.25">
      <c r="A6" s="205"/>
      <c r="B6" s="56"/>
      <c r="C6" s="205"/>
      <c r="D6" s="56"/>
      <c r="E6" s="56"/>
      <c r="F6" s="56"/>
      <c r="G6" s="56"/>
      <c r="H6" s="56"/>
    </row>
    <row r="7" spans="1:8" x14ac:dyDescent="0.25">
      <c r="A7" s="211" t="s">
        <v>2</v>
      </c>
      <c r="B7" s="211"/>
      <c r="C7" s="211"/>
      <c r="D7" s="211"/>
      <c r="E7" s="211"/>
      <c r="F7" s="211"/>
      <c r="G7" s="211"/>
      <c r="H7" s="211"/>
    </row>
    <row r="8" spans="1:8" ht="49.5" customHeight="1" x14ac:dyDescent="0.25">
      <c r="A8" s="1" t="s">
        <v>8</v>
      </c>
      <c r="B8" s="1"/>
      <c r="C8" s="206" t="s">
        <v>37</v>
      </c>
      <c r="D8" s="206" t="s">
        <v>36</v>
      </c>
      <c r="E8" s="206" t="s">
        <v>35</v>
      </c>
      <c r="F8" s="206" t="s">
        <v>9</v>
      </c>
      <c r="G8" s="206" t="s">
        <v>10</v>
      </c>
      <c r="H8" s="206" t="s">
        <v>3</v>
      </c>
    </row>
    <row r="9" spans="1:8" ht="15" customHeight="1" x14ac:dyDescent="0.25">
      <c r="A9" s="206" t="s">
        <v>4</v>
      </c>
      <c r="B9" s="206" t="s">
        <v>5</v>
      </c>
      <c r="C9" s="207"/>
      <c r="D9" s="208"/>
      <c r="E9" s="208"/>
      <c r="F9" s="208"/>
      <c r="G9" s="208"/>
      <c r="H9" s="208"/>
    </row>
    <row r="10" spans="1:8" x14ac:dyDescent="0.2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</row>
    <row r="11" spans="1:8" ht="15.75" customHeight="1" x14ac:dyDescent="0.25">
      <c r="A11" s="24"/>
      <c r="B11" s="45"/>
      <c r="C11" s="46" t="s">
        <v>31</v>
      </c>
      <c r="D11" s="47"/>
      <c r="E11" s="45"/>
      <c r="F11" s="45"/>
      <c r="G11" s="45"/>
      <c r="H11" s="45"/>
    </row>
    <row r="12" spans="1:8" x14ac:dyDescent="0.25">
      <c r="A12" s="65"/>
      <c r="B12" s="24">
        <v>2019</v>
      </c>
      <c r="C12" s="107">
        <v>1113</v>
      </c>
      <c r="D12" s="146" t="s">
        <v>380</v>
      </c>
      <c r="E12" s="156">
        <v>1</v>
      </c>
      <c r="F12" s="157">
        <v>960</v>
      </c>
      <c r="G12" s="79"/>
      <c r="H12" s="79"/>
    </row>
    <row r="13" spans="1:8" x14ac:dyDescent="0.25">
      <c r="A13" s="104"/>
      <c r="B13" s="24"/>
      <c r="C13" s="79"/>
      <c r="D13" s="93" t="s">
        <v>34</v>
      </c>
      <c r="E13" s="141">
        <v>1</v>
      </c>
      <c r="F13" s="144">
        <v>960</v>
      </c>
      <c r="G13" s="79"/>
      <c r="H13" s="79"/>
    </row>
  </sheetData>
  <mergeCells count="7">
    <mergeCell ref="A8:B8"/>
    <mergeCell ref="A7:H7"/>
    <mergeCell ref="C1:F1"/>
    <mergeCell ref="A2:H2"/>
    <mergeCell ref="C3:F3"/>
    <mergeCell ref="A4:H4"/>
    <mergeCell ref="A5:H5"/>
  </mergeCells>
  <pageMargins left="0.55118110236220474" right="0.55118110236220474" top="0.55118110236220474" bottom="0.55118110236220474" header="0.19685039370078741" footer="0.19685039370078741"/>
  <pageSetup paperSize="9" scale="7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D13" sqref="D13"/>
    </sheetView>
  </sheetViews>
  <sheetFormatPr defaultRowHeight="15" x14ac:dyDescent="0.25"/>
  <cols>
    <col min="1" max="1" width="12.85546875" customWidth="1"/>
    <col min="2" max="2" width="11.42578125" customWidth="1"/>
    <col min="3" max="3" width="14.7109375" customWidth="1"/>
    <col min="4" max="4" width="31.85546875" customWidth="1"/>
    <col min="5" max="5" width="13.5703125" customWidth="1"/>
    <col min="6" max="6" width="13.42578125" customWidth="1"/>
    <col min="8" max="8" width="12.28515625" customWidth="1"/>
  </cols>
  <sheetData>
    <row r="1" spans="1:8" x14ac:dyDescent="0.25">
      <c r="A1" s="204"/>
      <c r="B1" s="204"/>
      <c r="C1" s="1" t="s">
        <v>6</v>
      </c>
      <c r="D1" s="1"/>
      <c r="E1" s="1"/>
      <c r="F1" s="1"/>
      <c r="G1" s="204"/>
      <c r="H1" s="204"/>
    </row>
    <row r="2" spans="1:8" x14ac:dyDescent="0.25">
      <c r="A2" s="212" t="s">
        <v>0</v>
      </c>
      <c r="B2" s="213"/>
      <c r="C2" s="213"/>
      <c r="D2" s="213"/>
      <c r="E2" s="213"/>
      <c r="F2" s="213"/>
      <c r="G2" s="213"/>
      <c r="H2" s="213"/>
    </row>
    <row r="3" spans="1:8" x14ac:dyDescent="0.25">
      <c r="A3" s="204"/>
      <c r="B3" s="204"/>
      <c r="C3" s="1" t="s">
        <v>30</v>
      </c>
      <c r="D3" s="1"/>
      <c r="E3" s="1"/>
      <c r="F3" s="1"/>
      <c r="G3" s="204"/>
      <c r="H3" s="204"/>
    </row>
    <row r="4" spans="1:8" x14ac:dyDescent="0.25">
      <c r="A4" s="212" t="s">
        <v>1</v>
      </c>
      <c r="B4" s="213"/>
      <c r="C4" s="213"/>
      <c r="D4" s="213"/>
      <c r="E4" s="213"/>
      <c r="F4" s="213"/>
      <c r="G4" s="213"/>
      <c r="H4" s="213"/>
    </row>
    <row r="5" spans="1:8" x14ac:dyDescent="0.25">
      <c r="A5" s="214" t="s">
        <v>7</v>
      </c>
      <c r="B5" s="213"/>
      <c r="C5" s="213"/>
      <c r="D5" s="213"/>
      <c r="E5" s="213"/>
      <c r="F5" s="213"/>
      <c r="G5" s="213"/>
      <c r="H5" s="213"/>
    </row>
    <row r="6" spans="1:8" x14ac:dyDescent="0.25">
      <c r="A6" s="205"/>
      <c r="B6" s="56"/>
      <c r="C6" s="205"/>
      <c r="D6" s="56"/>
      <c r="E6" s="56"/>
      <c r="F6" s="56"/>
      <c r="G6" s="56"/>
      <c r="H6" s="56"/>
    </row>
    <row r="7" spans="1:8" x14ac:dyDescent="0.25">
      <c r="A7" s="211" t="s">
        <v>2</v>
      </c>
      <c r="B7" s="211"/>
      <c r="C7" s="211"/>
      <c r="D7" s="211"/>
      <c r="E7" s="211"/>
      <c r="F7" s="211"/>
      <c r="G7" s="211"/>
      <c r="H7" s="211"/>
    </row>
    <row r="8" spans="1:8" ht="44.25" customHeight="1" x14ac:dyDescent="0.25">
      <c r="A8" s="1" t="s">
        <v>8</v>
      </c>
      <c r="B8" s="1"/>
      <c r="C8" s="206" t="s">
        <v>37</v>
      </c>
      <c r="D8" s="206" t="s">
        <v>36</v>
      </c>
      <c r="E8" s="206" t="s">
        <v>35</v>
      </c>
      <c r="F8" s="206" t="s">
        <v>9</v>
      </c>
      <c r="G8" s="206" t="s">
        <v>10</v>
      </c>
      <c r="H8" s="206" t="s">
        <v>3</v>
      </c>
    </row>
    <row r="9" spans="1:8" ht="15" customHeight="1" x14ac:dyDescent="0.25">
      <c r="A9" s="206" t="s">
        <v>4</v>
      </c>
      <c r="B9" s="206" t="s">
        <v>5</v>
      </c>
      <c r="C9" s="207"/>
      <c r="D9" s="208"/>
      <c r="E9" s="208"/>
      <c r="F9" s="208"/>
      <c r="G9" s="208"/>
      <c r="H9" s="208"/>
    </row>
    <row r="10" spans="1:8" x14ac:dyDescent="0.25">
      <c r="A10" s="44">
        <v>1</v>
      </c>
      <c r="B10" s="44">
        <v>2</v>
      </c>
      <c r="C10" s="44">
        <v>3</v>
      </c>
      <c r="D10" s="176">
        <v>4</v>
      </c>
      <c r="E10" s="176">
        <v>5</v>
      </c>
      <c r="F10" s="176">
        <v>6</v>
      </c>
      <c r="G10" s="176">
        <v>7</v>
      </c>
      <c r="H10" s="44">
        <v>8</v>
      </c>
    </row>
    <row r="11" spans="1:8" ht="16.5" customHeight="1" x14ac:dyDescent="0.25">
      <c r="A11" s="24"/>
      <c r="B11" s="45"/>
      <c r="C11" s="46" t="s">
        <v>31</v>
      </c>
      <c r="D11" s="47"/>
      <c r="E11" s="24"/>
      <c r="F11" s="24"/>
      <c r="G11" s="45"/>
      <c r="H11" s="45"/>
    </row>
    <row r="12" spans="1:8" ht="15" customHeight="1" x14ac:dyDescent="0.25">
      <c r="A12" s="128"/>
      <c r="B12" s="24"/>
      <c r="C12" s="107">
        <v>1113</v>
      </c>
      <c r="D12" s="128" t="s">
        <v>381</v>
      </c>
      <c r="E12" s="129">
        <v>1</v>
      </c>
      <c r="F12" s="130">
        <v>500</v>
      </c>
      <c r="G12" s="79"/>
      <c r="H12" s="79"/>
    </row>
    <row r="13" spans="1:8" x14ac:dyDescent="0.25">
      <c r="A13" s="104"/>
      <c r="B13" s="24"/>
      <c r="C13" s="79"/>
      <c r="D13" s="93" t="s">
        <v>34</v>
      </c>
      <c r="E13" s="141">
        <v>1</v>
      </c>
      <c r="F13" s="144">
        <v>500</v>
      </c>
      <c r="G13" s="79"/>
      <c r="H13" s="79"/>
    </row>
  </sheetData>
  <mergeCells count="7">
    <mergeCell ref="A8:B8"/>
    <mergeCell ref="A7:H7"/>
    <mergeCell ref="C1:F1"/>
    <mergeCell ref="A2:H2"/>
    <mergeCell ref="C3:F3"/>
    <mergeCell ref="A4:H4"/>
    <mergeCell ref="A5:H5"/>
  </mergeCells>
  <pageMargins left="0.7" right="0.7" top="0.75" bottom="0.75" header="0.3" footer="0.3"/>
  <pageSetup paperSize="9"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A12" sqref="A12"/>
    </sheetView>
  </sheetViews>
  <sheetFormatPr defaultRowHeight="15" x14ac:dyDescent="0.25"/>
  <cols>
    <col min="2" max="2" width="13" customWidth="1"/>
    <col min="3" max="3" width="13.7109375" customWidth="1"/>
    <col min="4" max="4" width="38.140625" customWidth="1"/>
    <col min="5" max="5" width="12.5703125" customWidth="1"/>
    <col min="6" max="6" width="13.5703125" customWidth="1"/>
    <col min="7" max="7" width="11.7109375" customWidth="1"/>
    <col min="8" max="8" width="12.5703125" customWidth="1"/>
  </cols>
  <sheetData>
    <row r="1" spans="1:8" x14ac:dyDescent="0.25">
      <c r="A1" s="204"/>
      <c r="B1" s="204"/>
      <c r="C1" s="1" t="s">
        <v>6</v>
      </c>
      <c r="D1" s="1"/>
      <c r="E1" s="1"/>
      <c r="F1" s="1"/>
      <c r="G1" s="204"/>
      <c r="H1" s="204"/>
    </row>
    <row r="2" spans="1:8" x14ac:dyDescent="0.25">
      <c r="A2" s="212" t="s">
        <v>0</v>
      </c>
      <c r="B2" s="213"/>
      <c r="C2" s="213"/>
      <c r="D2" s="213"/>
      <c r="E2" s="213"/>
      <c r="F2" s="213"/>
      <c r="G2" s="213"/>
      <c r="H2" s="213"/>
    </row>
    <row r="3" spans="1:8" x14ac:dyDescent="0.25">
      <c r="A3" s="204"/>
      <c r="B3" s="204"/>
      <c r="C3" s="1" t="s">
        <v>30</v>
      </c>
      <c r="D3" s="1"/>
      <c r="E3" s="1"/>
      <c r="F3" s="1"/>
      <c r="G3" s="204"/>
      <c r="H3" s="204"/>
    </row>
    <row r="4" spans="1:8" x14ac:dyDescent="0.25">
      <c r="A4" s="212" t="s">
        <v>1</v>
      </c>
      <c r="B4" s="213"/>
      <c r="C4" s="213"/>
      <c r="D4" s="213"/>
      <c r="E4" s="213"/>
      <c r="F4" s="213"/>
      <c r="G4" s="213"/>
      <c r="H4" s="213"/>
    </row>
    <row r="5" spans="1:8" x14ac:dyDescent="0.25">
      <c r="A5" s="214" t="s">
        <v>7</v>
      </c>
      <c r="B5" s="213"/>
      <c r="C5" s="213"/>
      <c r="D5" s="213"/>
      <c r="E5" s="213"/>
      <c r="F5" s="213"/>
      <c r="G5" s="213"/>
      <c r="H5" s="213"/>
    </row>
    <row r="6" spans="1:8" x14ac:dyDescent="0.25">
      <c r="A6" s="205"/>
      <c r="B6" s="56"/>
      <c r="C6" s="205"/>
      <c r="D6" s="56"/>
      <c r="E6" s="56"/>
      <c r="F6" s="56"/>
      <c r="G6" s="56"/>
      <c r="H6" s="56"/>
    </row>
    <row r="7" spans="1:8" x14ac:dyDescent="0.25">
      <c r="A7" s="211" t="s">
        <v>2</v>
      </c>
      <c r="B7" s="211"/>
      <c r="C7" s="211"/>
      <c r="D7" s="211"/>
      <c r="E7" s="211"/>
      <c r="F7" s="211"/>
      <c r="G7" s="211"/>
      <c r="H7" s="211"/>
    </row>
    <row r="8" spans="1:8" ht="45.75" customHeight="1" x14ac:dyDescent="0.25">
      <c r="A8" s="1" t="s">
        <v>8</v>
      </c>
      <c r="B8" s="1"/>
      <c r="C8" s="206" t="s">
        <v>37</v>
      </c>
      <c r="D8" s="206" t="s">
        <v>36</v>
      </c>
      <c r="E8" s="206" t="s">
        <v>35</v>
      </c>
      <c r="F8" s="206" t="s">
        <v>9</v>
      </c>
      <c r="G8" s="206" t="s">
        <v>10</v>
      </c>
      <c r="H8" s="206" t="s">
        <v>3</v>
      </c>
    </row>
    <row r="9" spans="1:8" ht="15" customHeight="1" x14ac:dyDescent="0.25">
      <c r="A9" s="206" t="s">
        <v>4</v>
      </c>
      <c r="B9" s="206" t="s">
        <v>5</v>
      </c>
      <c r="C9" s="207"/>
      <c r="D9" s="208"/>
      <c r="E9" s="208"/>
      <c r="F9" s="208"/>
      <c r="G9" s="208"/>
      <c r="H9" s="208"/>
    </row>
    <row r="10" spans="1:8" x14ac:dyDescent="0.25">
      <c r="A10" s="57">
        <v>1</v>
      </c>
      <c r="B10" s="57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</row>
    <row r="11" spans="1:8" x14ac:dyDescent="0.25">
      <c r="A11" s="24"/>
      <c r="B11" s="45"/>
      <c r="C11" s="46" t="s">
        <v>31</v>
      </c>
      <c r="D11" s="47"/>
      <c r="E11" s="13"/>
      <c r="F11" s="13"/>
      <c r="G11" s="45"/>
      <c r="H11" s="45"/>
    </row>
    <row r="12" spans="1:8" x14ac:dyDescent="0.25">
      <c r="A12" s="104"/>
      <c r="B12" s="108"/>
      <c r="C12" s="203" t="s">
        <v>444</v>
      </c>
      <c r="D12" s="104" t="s">
        <v>541</v>
      </c>
      <c r="E12" s="129">
        <v>4</v>
      </c>
      <c r="F12" s="130">
        <v>85</v>
      </c>
      <c r="G12" s="79"/>
      <c r="H12" s="79"/>
    </row>
    <row r="13" spans="1:8" x14ac:dyDescent="0.25">
      <c r="A13" s="104"/>
      <c r="B13" s="24"/>
      <c r="C13" s="79"/>
      <c r="D13" s="93" t="s">
        <v>134</v>
      </c>
      <c r="E13" s="141">
        <v>4</v>
      </c>
      <c r="F13" s="144">
        <f>SUM(F12)</f>
        <v>85</v>
      </c>
      <c r="G13" s="79"/>
      <c r="H13" s="79"/>
    </row>
    <row r="22" spans="1:2" ht="18.75" x14ac:dyDescent="0.3">
      <c r="A22" s="8"/>
      <c r="B22" s="183"/>
    </row>
    <row r="23" spans="1:2" ht="15.75" x14ac:dyDescent="0.25">
      <c r="A23" s="10"/>
      <c r="B23" s="8"/>
    </row>
  </sheetData>
  <mergeCells count="7">
    <mergeCell ref="A8:B8"/>
    <mergeCell ref="A7:H7"/>
    <mergeCell ref="C1:F1"/>
    <mergeCell ref="A2:H2"/>
    <mergeCell ref="C3:F3"/>
    <mergeCell ref="A4:H4"/>
    <mergeCell ref="A5:H5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opLeftCell="A6" workbookViewId="0">
      <selection activeCell="A15" sqref="A15:A21"/>
    </sheetView>
  </sheetViews>
  <sheetFormatPr defaultRowHeight="15" x14ac:dyDescent="0.25"/>
  <cols>
    <col min="1" max="1" width="15.7109375" customWidth="1"/>
    <col min="2" max="2" width="8.28515625" customWidth="1"/>
    <col min="3" max="3" width="8.42578125" customWidth="1"/>
    <col min="4" max="4" width="37.5703125" customWidth="1"/>
    <col min="5" max="5" width="16.28515625" customWidth="1"/>
    <col min="6" max="6" width="14.5703125" customWidth="1"/>
    <col min="7" max="7" width="13.28515625" customWidth="1"/>
    <col min="8" max="8" width="11.5703125" customWidth="1"/>
  </cols>
  <sheetData>
    <row r="2" spans="1:8" x14ac:dyDescent="0.25">
      <c r="A2" s="1"/>
    </row>
    <row r="3" spans="1:8" x14ac:dyDescent="0.25">
      <c r="A3" s="204"/>
      <c r="B3" s="204"/>
      <c r="C3" s="1" t="s">
        <v>6</v>
      </c>
      <c r="D3" s="1"/>
      <c r="E3" s="1"/>
      <c r="F3" s="1"/>
      <c r="G3" s="204"/>
      <c r="H3" s="204"/>
    </row>
    <row r="4" spans="1:8" x14ac:dyDescent="0.25">
      <c r="A4" s="212" t="s">
        <v>0</v>
      </c>
      <c r="B4" s="213"/>
      <c r="C4" s="213"/>
      <c r="D4" s="213"/>
      <c r="E4" s="213"/>
      <c r="F4" s="213"/>
      <c r="G4" s="213"/>
      <c r="H4" s="213"/>
    </row>
    <row r="5" spans="1:8" x14ac:dyDescent="0.25">
      <c r="A5" s="204"/>
      <c r="B5" s="204"/>
      <c r="C5" s="1" t="s">
        <v>30</v>
      </c>
      <c r="D5" s="1"/>
      <c r="E5" s="1"/>
      <c r="F5" s="1"/>
      <c r="G5" s="204"/>
      <c r="H5" s="204"/>
    </row>
    <row r="6" spans="1:8" x14ac:dyDescent="0.25">
      <c r="A6" s="212" t="s">
        <v>1</v>
      </c>
      <c r="B6" s="213"/>
      <c r="C6" s="213"/>
      <c r="D6" s="213"/>
      <c r="E6" s="213"/>
      <c r="F6" s="213"/>
      <c r="G6" s="213"/>
      <c r="H6" s="213"/>
    </row>
    <row r="7" spans="1:8" x14ac:dyDescent="0.25">
      <c r="A7" s="214" t="s">
        <v>7</v>
      </c>
      <c r="B7" s="213"/>
      <c r="C7" s="213"/>
      <c r="D7" s="213"/>
      <c r="E7" s="213"/>
      <c r="F7" s="213"/>
      <c r="G7" s="213"/>
      <c r="H7" s="213"/>
    </row>
    <row r="8" spans="1:8" x14ac:dyDescent="0.25">
      <c r="A8" s="205"/>
      <c r="B8" s="56"/>
      <c r="C8" s="205"/>
      <c r="D8" s="56"/>
      <c r="E8" s="56"/>
      <c r="F8" s="56"/>
      <c r="G8" s="56"/>
      <c r="H8" s="56"/>
    </row>
    <row r="9" spans="1:8" x14ac:dyDescent="0.25">
      <c r="A9" s="211" t="s">
        <v>2</v>
      </c>
      <c r="B9" s="211"/>
      <c r="C9" s="211"/>
      <c r="D9" s="211"/>
      <c r="E9" s="211"/>
      <c r="F9" s="211"/>
      <c r="G9" s="211"/>
      <c r="H9" s="211"/>
    </row>
    <row r="10" spans="1:8" ht="44.25" customHeight="1" x14ac:dyDescent="0.25">
      <c r="A10" s="1" t="s">
        <v>8</v>
      </c>
      <c r="B10" s="1"/>
      <c r="C10" s="206" t="s">
        <v>37</v>
      </c>
      <c r="D10" s="206" t="s">
        <v>36</v>
      </c>
      <c r="E10" s="206" t="s">
        <v>35</v>
      </c>
      <c r="F10" s="206" t="s">
        <v>9</v>
      </c>
      <c r="G10" s="206" t="s">
        <v>10</v>
      </c>
      <c r="H10" s="206" t="s">
        <v>3</v>
      </c>
    </row>
    <row r="11" spans="1:8" ht="43.5" customHeight="1" x14ac:dyDescent="0.25">
      <c r="A11" s="206" t="s">
        <v>4</v>
      </c>
      <c r="B11" s="206" t="s">
        <v>5</v>
      </c>
      <c r="C11" s="207"/>
      <c r="D11" s="208"/>
      <c r="E11" s="208"/>
      <c r="F11" s="208"/>
      <c r="G11" s="208"/>
      <c r="H11" s="208"/>
    </row>
    <row r="12" spans="1:8" ht="15" customHeight="1" x14ac:dyDescent="0.25">
      <c r="A12" s="190">
        <v>1</v>
      </c>
      <c r="B12" s="176">
        <v>2</v>
      </c>
      <c r="C12" s="190">
        <v>3</v>
      </c>
      <c r="D12" s="176">
        <v>4</v>
      </c>
      <c r="E12" s="176">
        <v>5</v>
      </c>
      <c r="F12" s="176">
        <v>6</v>
      </c>
      <c r="G12" s="176">
        <v>7</v>
      </c>
      <c r="H12" s="176">
        <v>8</v>
      </c>
    </row>
    <row r="13" spans="1:8" x14ac:dyDescent="0.25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4">
        <v>8</v>
      </c>
    </row>
    <row r="14" spans="1:8" x14ac:dyDescent="0.25">
      <c r="A14" s="194"/>
      <c r="B14" s="53"/>
      <c r="C14" s="136" t="s">
        <v>31</v>
      </c>
      <c r="D14" s="47"/>
      <c r="E14" s="45"/>
      <c r="F14" s="45"/>
      <c r="G14" s="45"/>
      <c r="H14" s="45"/>
    </row>
    <row r="15" spans="1:8" x14ac:dyDescent="0.25">
      <c r="A15" s="172"/>
      <c r="B15" s="49">
        <v>2019</v>
      </c>
      <c r="C15" s="50">
        <v>1014</v>
      </c>
      <c r="D15" s="64" t="s">
        <v>39</v>
      </c>
      <c r="E15" s="65">
        <v>1</v>
      </c>
      <c r="F15" s="66">
        <v>10096.200000000001</v>
      </c>
      <c r="G15" s="53"/>
      <c r="H15" s="45"/>
    </row>
    <row r="16" spans="1:8" x14ac:dyDescent="0.25">
      <c r="A16" s="51"/>
      <c r="B16" s="58"/>
      <c r="C16" s="55"/>
      <c r="D16" s="136" t="s">
        <v>34</v>
      </c>
      <c r="E16" s="137">
        <v>1</v>
      </c>
      <c r="F16" s="150">
        <v>10096.200000000001</v>
      </c>
      <c r="G16" s="53"/>
      <c r="H16" s="45"/>
    </row>
    <row r="17" spans="1:8" x14ac:dyDescent="0.25">
      <c r="A17" s="134"/>
      <c r="B17" s="108">
        <v>2019</v>
      </c>
      <c r="C17" s="134">
        <v>1113</v>
      </c>
      <c r="D17" s="134" t="s">
        <v>157</v>
      </c>
      <c r="E17" s="147">
        <v>1</v>
      </c>
      <c r="F17" s="131">
        <v>3000</v>
      </c>
      <c r="G17" s="24"/>
      <c r="H17" s="24"/>
    </row>
    <row r="18" spans="1:8" x14ac:dyDescent="0.25">
      <c r="A18" s="104"/>
      <c r="B18" s="108">
        <v>2019</v>
      </c>
      <c r="C18" s="108"/>
      <c r="D18" s="146" t="s">
        <v>158</v>
      </c>
      <c r="E18" s="147">
        <v>1</v>
      </c>
      <c r="F18" s="131">
        <v>1296</v>
      </c>
      <c r="G18" s="24"/>
      <c r="H18" s="24"/>
    </row>
    <row r="19" spans="1:8" x14ac:dyDescent="0.25">
      <c r="A19" s="104"/>
      <c r="B19" s="108">
        <v>2019</v>
      </c>
      <c r="C19" s="108"/>
      <c r="D19" s="146" t="s">
        <v>159</v>
      </c>
      <c r="E19" s="147">
        <v>1</v>
      </c>
      <c r="F19" s="131">
        <v>1740</v>
      </c>
      <c r="G19" s="24"/>
      <c r="H19" s="24"/>
    </row>
    <row r="20" spans="1:8" x14ac:dyDescent="0.25">
      <c r="A20" s="107"/>
      <c r="B20" s="107"/>
      <c r="C20" s="107"/>
      <c r="D20" s="101" t="s">
        <v>34</v>
      </c>
      <c r="E20" s="141">
        <f>SUM(E17:E19)</f>
        <v>3</v>
      </c>
      <c r="F20" s="144">
        <f>SUM(F17:F19)</f>
        <v>6036</v>
      </c>
      <c r="G20" s="79"/>
      <c r="H20" s="79"/>
    </row>
    <row r="21" spans="1:8" x14ac:dyDescent="0.25">
      <c r="A21" s="134"/>
      <c r="B21" s="107"/>
      <c r="C21" s="146" t="s">
        <v>12</v>
      </c>
      <c r="D21" s="146" t="s">
        <v>542</v>
      </c>
      <c r="E21" s="147">
        <v>18</v>
      </c>
      <c r="F21" s="131">
        <v>1296</v>
      </c>
      <c r="G21" s="79"/>
      <c r="H21" s="79"/>
    </row>
    <row r="22" spans="1:8" x14ac:dyDescent="0.25">
      <c r="A22" s="107"/>
      <c r="B22" s="107"/>
      <c r="C22" s="107"/>
      <c r="D22" s="101" t="s">
        <v>34</v>
      </c>
      <c r="E22" s="141">
        <v>18</v>
      </c>
      <c r="F22" s="144">
        <v>1296</v>
      </c>
      <c r="G22" s="79"/>
      <c r="H22" s="79"/>
    </row>
    <row r="23" spans="1:8" ht="15.75" x14ac:dyDescent="0.25">
      <c r="A23" s="34"/>
      <c r="B23" s="32"/>
      <c r="C23" s="32"/>
      <c r="F23" s="37"/>
      <c r="G23" s="32"/>
      <c r="H23" s="32"/>
    </row>
    <row r="24" spans="1:8" ht="15.75" x14ac:dyDescent="0.25">
      <c r="A24" s="34"/>
      <c r="B24" s="32"/>
      <c r="C24" s="32"/>
      <c r="F24" s="37"/>
      <c r="G24" s="32"/>
      <c r="H24" s="32"/>
    </row>
    <row r="25" spans="1:8" ht="15.75" x14ac:dyDescent="0.25">
      <c r="A25" s="34"/>
      <c r="B25" s="32"/>
      <c r="C25" s="32"/>
      <c r="F25" s="32"/>
      <c r="G25" s="32"/>
      <c r="H25" s="32"/>
    </row>
    <row r="26" spans="1:8" ht="15.75" x14ac:dyDescent="0.25">
      <c r="A26" s="34"/>
      <c r="B26" s="32"/>
      <c r="C26" s="32"/>
      <c r="D26" s="39"/>
      <c r="E26" s="40"/>
      <c r="F26" s="41"/>
      <c r="G26" s="32"/>
      <c r="H26" s="32"/>
    </row>
    <row r="27" spans="1:8" ht="15.75" x14ac:dyDescent="0.25">
      <c r="A27" s="34"/>
      <c r="B27" s="32"/>
      <c r="C27" s="32"/>
      <c r="D27" s="32"/>
      <c r="E27" s="32"/>
      <c r="F27" s="32"/>
      <c r="G27" s="32"/>
      <c r="H27" s="32"/>
    </row>
  </sheetData>
  <mergeCells count="7">
    <mergeCell ref="A7:H7"/>
    <mergeCell ref="A9:H9"/>
    <mergeCell ref="A10:B10"/>
    <mergeCell ref="C3:F3"/>
    <mergeCell ref="A4:H4"/>
    <mergeCell ref="C5:F5"/>
    <mergeCell ref="A6:H6"/>
  </mergeCells>
  <printOptions horizontalCentered="1"/>
  <pageMargins left="0.55118110236220474" right="0.55118110236220474" top="0.55118110236220474" bottom="0.55118110236220474" header="0.19685039370078741" footer="0.19685039370078741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A12" sqref="A12:A15"/>
    </sheetView>
  </sheetViews>
  <sheetFormatPr defaultRowHeight="15" x14ac:dyDescent="0.25"/>
  <cols>
    <col min="1" max="1" width="15" customWidth="1"/>
    <col min="3" max="3" width="15.28515625" customWidth="1"/>
    <col min="4" max="4" width="37.5703125" customWidth="1"/>
    <col min="5" max="5" width="11.85546875" customWidth="1"/>
    <col min="6" max="6" width="12.42578125" customWidth="1"/>
    <col min="7" max="7" width="13.28515625" customWidth="1"/>
    <col min="8" max="8" width="11.5703125" customWidth="1"/>
  </cols>
  <sheetData>
    <row r="1" spans="1:12" x14ac:dyDescent="0.25">
      <c r="A1" s="204"/>
      <c r="B1" s="204"/>
      <c r="C1" s="1" t="s">
        <v>6</v>
      </c>
      <c r="D1" s="1"/>
      <c r="E1" s="1"/>
      <c r="F1" s="1"/>
      <c r="G1" s="204"/>
      <c r="H1" s="204"/>
    </row>
    <row r="2" spans="1:12" x14ac:dyDescent="0.25">
      <c r="A2" s="212" t="s">
        <v>0</v>
      </c>
      <c r="B2" s="213"/>
      <c r="C2" s="213"/>
      <c r="D2" s="213"/>
      <c r="E2" s="213"/>
      <c r="F2" s="213"/>
      <c r="G2" s="213"/>
      <c r="H2" s="213"/>
    </row>
    <row r="3" spans="1:12" x14ac:dyDescent="0.25">
      <c r="A3" s="204"/>
      <c r="B3" s="204"/>
      <c r="C3" s="1" t="s">
        <v>30</v>
      </c>
      <c r="D3" s="1"/>
      <c r="E3" s="1"/>
      <c r="F3" s="1"/>
      <c r="G3" s="204"/>
      <c r="H3" s="204"/>
    </row>
    <row r="4" spans="1:12" x14ac:dyDescent="0.25">
      <c r="A4" s="212" t="s">
        <v>1</v>
      </c>
      <c r="B4" s="213"/>
      <c r="C4" s="213"/>
      <c r="D4" s="213"/>
      <c r="E4" s="213"/>
      <c r="F4" s="213"/>
      <c r="G4" s="213"/>
      <c r="H4" s="213"/>
    </row>
    <row r="5" spans="1:12" x14ac:dyDescent="0.25">
      <c r="A5" s="214" t="s">
        <v>7</v>
      </c>
      <c r="B5" s="213"/>
      <c r="C5" s="213"/>
      <c r="D5" s="213"/>
      <c r="E5" s="213"/>
      <c r="F5" s="213"/>
      <c r="G5" s="213"/>
      <c r="H5" s="213"/>
    </row>
    <row r="6" spans="1:12" x14ac:dyDescent="0.25">
      <c r="A6" s="205"/>
      <c r="B6" s="56"/>
      <c r="C6" s="205"/>
      <c r="D6" s="56"/>
      <c r="E6" s="56"/>
      <c r="F6" s="56"/>
      <c r="G6" s="56"/>
      <c r="H6" s="56"/>
    </row>
    <row r="7" spans="1:12" x14ac:dyDescent="0.25">
      <c r="A7" s="211" t="s">
        <v>2</v>
      </c>
      <c r="B7" s="211"/>
      <c r="C7" s="211"/>
      <c r="D7" s="211"/>
      <c r="E7" s="211"/>
      <c r="F7" s="211"/>
      <c r="G7" s="211"/>
      <c r="H7" s="211"/>
    </row>
    <row r="8" spans="1:12" ht="46.5" customHeight="1" x14ac:dyDescent="0.25">
      <c r="A8" s="1" t="s">
        <v>8</v>
      </c>
      <c r="B8" s="1"/>
      <c r="C8" s="206" t="s">
        <v>37</v>
      </c>
      <c r="D8" s="206" t="s">
        <v>36</v>
      </c>
      <c r="E8" s="206" t="s">
        <v>35</v>
      </c>
      <c r="F8" s="206" t="s">
        <v>9</v>
      </c>
      <c r="G8" s="206" t="s">
        <v>10</v>
      </c>
      <c r="H8" s="206" t="s">
        <v>3</v>
      </c>
    </row>
    <row r="9" spans="1:12" ht="15" customHeight="1" x14ac:dyDescent="0.25">
      <c r="A9" s="206" t="s">
        <v>4</v>
      </c>
      <c r="B9" s="206" t="s">
        <v>5</v>
      </c>
      <c r="C9" s="207"/>
      <c r="D9" s="208"/>
      <c r="E9" s="208"/>
      <c r="F9" s="208"/>
      <c r="G9" s="208"/>
      <c r="H9" s="208"/>
    </row>
    <row r="10" spans="1:12" x14ac:dyDescent="0.25">
      <c r="A10" s="190">
        <v>1</v>
      </c>
      <c r="B10" s="176">
        <v>2</v>
      </c>
      <c r="C10" s="190">
        <v>3</v>
      </c>
      <c r="D10" s="176">
        <v>4</v>
      </c>
      <c r="E10" s="176">
        <v>5</v>
      </c>
      <c r="F10" s="176">
        <v>6</v>
      </c>
      <c r="G10" s="176">
        <v>7</v>
      </c>
      <c r="H10" s="176">
        <v>8</v>
      </c>
    </row>
    <row r="11" spans="1:12" x14ac:dyDescent="0.25">
      <c r="A11" s="189"/>
      <c r="B11" s="53"/>
      <c r="C11" s="136" t="s">
        <v>31</v>
      </c>
      <c r="D11" s="47"/>
      <c r="E11" s="45"/>
      <c r="F11" s="45"/>
      <c r="G11" s="45"/>
      <c r="H11" s="45"/>
    </row>
    <row r="12" spans="1:12" ht="15.75" x14ac:dyDescent="0.25">
      <c r="A12" s="171"/>
      <c r="B12" s="73">
        <v>2011</v>
      </c>
      <c r="C12" s="53">
        <v>1014</v>
      </c>
      <c r="D12" s="23" t="s">
        <v>40</v>
      </c>
      <c r="E12" s="30">
        <v>1</v>
      </c>
      <c r="F12" s="26">
        <v>3235</v>
      </c>
      <c r="G12" s="53"/>
      <c r="H12" s="45"/>
      <c r="K12" s="135"/>
    </row>
    <row r="13" spans="1:12" ht="15.75" x14ac:dyDescent="0.25">
      <c r="A13" s="58"/>
      <c r="B13" s="58"/>
      <c r="C13" s="55"/>
      <c r="D13" s="136" t="s">
        <v>34</v>
      </c>
      <c r="E13" s="137">
        <v>1</v>
      </c>
      <c r="F13" s="78">
        <v>3235</v>
      </c>
      <c r="G13" s="53"/>
      <c r="H13" s="45"/>
    </row>
    <row r="14" spans="1:12" x14ac:dyDescent="0.25">
      <c r="A14" s="104"/>
      <c r="B14" s="107"/>
      <c r="C14" s="134">
        <v>1113</v>
      </c>
      <c r="D14" s="104" t="s">
        <v>135</v>
      </c>
      <c r="E14" s="129">
        <v>1</v>
      </c>
      <c r="F14" s="130">
        <v>190</v>
      </c>
      <c r="G14" s="79"/>
      <c r="H14" s="79"/>
    </row>
    <row r="15" spans="1:12" x14ac:dyDescent="0.25">
      <c r="A15" s="104"/>
      <c r="B15" s="107"/>
      <c r="C15" s="134"/>
      <c r="D15" s="104" t="s">
        <v>136</v>
      </c>
      <c r="E15" s="129">
        <v>1</v>
      </c>
      <c r="F15" s="130">
        <v>190</v>
      </c>
      <c r="G15" s="79"/>
      <c r="H15" s="79"/>
      <c r="I15" s="3"/>
      <c r="J15" s="3"/>
      <c r="K15" s="3"/>
      <c r="L15" s="3"/>
    </row>
    <row r="16" spans="1:12" ht="15.75" x14ac:dyDescent="0.25">
      <c r="A16" s="133"/>
      <c r="B16" s="21"/>
      <c r="C16" s="21"/>
      <c r="D16" s="76" t="s">
        <v>34</v>
      </c>
      <c r="E16" s="76">
        <v>2</v>
      </c>
      <c r="F16" s="76">
        <v>380</v>
      </c>
      <c r="G16" s="24"/>
      <c r="H16" s="24"/>
      <c r="I16" s="5"/>
      <c r="J16" s="5"/>
      <c r="K16" s="6"/>
      <c r="L16" s="3"/>
    </row>
    <row r="17" spans="1:12" ht="15.75" x14ac:dyDescent="0.25">
      <c r="A17" s="68"/>
      <c r="B17" s="67"/>
      <c r="C17" s="67"/>
      <c r="D17" s="61"/>
      <c r="E17" s="62"/>
      <c r="F17" s="63"/>
      <c r="G17" s="67"/>
      <c r="H17" s="67"/>
      <c r="I17" s="3"/>
      <c r="J17" s="3"/>
      <c r="K17" s="3"/>
      <c r="L17" s="3"/>
    </row>
    <row r="18" spans="1:12" ht="15.75" x14ac:dyDescent="0.25">
      <c r="A18" s="68"/>
      <c r="B18" s="67"/>
      <c r="C18" s="67"/>
      <c r="D18" s="5"/>
      <c r="E18" s="36"/>
      <c r="F18" s="37"/>
      <c r="G18" s="3"/>
      <c r="I18" s="3"/>
      <c r="J18" s="3"/>
      <c r="K18" s="3"/>
      <c r="L18" s="3"/>
    </row>
    <row r="19" spans="1:12" ht="15.75" x14ac:dyDescent="0.25">
      <c r="A19" s="68"/>
      <c r="B19" s="67"/>
      <c r="C19" s="67"/>
      <c r="D19" s="5"/>
      <c r="E19" s="36"/>
      <c r="F19" s="37"/>
      <c r="G19" s="3"/>
    </row>
    <row r="20" spans="1:12" ht="15.75" x14ac:dyDescent="0.25">
      <c r="A20" s="68"/>
      <c r="B20" s="67"/>
      <c r="C20" s="67"/>
      <c r="D20" s="61"/>
      <c r="E20" s="67"/>
      <c r="F20" s="67"/>
      <c r="G20" s="67"/>
      <c r="H20" s="67"/>
    </row>
    <row r="21" spans="1:12" ht="15.75" x14ac:dyDescent="0.25">
      <c r="A21" s="68"/>
      <c r="B21" s="67"/>
      <c r="C21" s="67"/>
      <c r="D21" s="70"/>
      <c r="E21" s="71"/>
      <c r="F21" s="72"/>
      <c r="G21" s="67"/>
      <c r="H21" s="67"/>
    </row>
    <row r="22" spans="1:12" ht="15.75" x14ac:dyDescent="0.25">
      <c r="A22" s="68"/>
      <c r="B22" s="67"/>
      <c r="C22" s="67"/>
      <c r="D22" s="67"/>
      <c r="E22" s="67"/>
      <c r="F22" s="67"/>
      <c r="G22" s="67"/>
      <c r="H22" s="67"/>
    </row>
  </sheetData>
  <mergeCells count="7">
    <mergeCell ref="A7:H7"/>
    <mergeCell ref="A8:B8"/>
    <mergeCell ref="C3:F3"/>
    <mergeCell ref="C1:F1"/>
    <mergeCell ref="A2:H2"/>
    <mergeCell ref="A4:H4"/>
    <mergeCell ref="A5:H5"/>
  </mergeCells>
  <pageMargins left="0.55118110236220474" right="0.55118110236220474" top="0.55118110236220474" bottom="0.55118110236220474" header="0.19685039370078741" footer="0.19685039370078741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31"/>
  <sheetViews>
    <sheetView topLeftCell="A4" workbookViewId="0">
      <selection activeCell="A15" sqref="A15:A20"/>
    </sheetView>
  </sheetViews>
  <sheetFormatPr defaultRowHeight="15" x14ac:dyDescent="0.25"/>
  <cols>
    <col min="1" max="1" width="14.5703125" customWidth="1"/>
    <col min="2" max="2" width="10.7109375" customWidth="1"/>
    <col min="3" max="3" width="17.7109375" customWidth="1"/>
    <col min="4" max="4" width="33.7109375" customWidth="1"/>
    <col min="5" max="5" width="12" customWidth="1"/>
    <col min="6" max="6" width="13.28515625" customWidth="1"/>
    <col min="7" max="7" width="12.140625" customWidth="1"/>
    <col min="8" max="8" width="12.85546875" customWidth="1"/>
    <col min="9" max="9" width="8.85546875" customWidth="1"/>
  </cols>
  <sheetData>
    <row r="4" spans="1:8" x14ac:dyDescent="0.25">
      <c r="A4" s="204"/>
      <c r="B4" s="204"/>
      <c r="C4" s="1" t="s">
        <v>6</v>
      </c>
      <c r="D4" s="1"/>
      <c r="E4" s="1"/>
      <c r="F4" s="1"/>
      <c r="G4" s="204"/>
      <c r="H4" s="204"/>
    </row>
    <row r="5" spans="1:8" x14ac:dyDescent="0.25">
      <c r="A5" s="212" t="s">
        <v>0</v>
      </c>
      <c r="B5" s="213"/>
      <c r="C5" s="213"/>
      <c r="D5" s="213"/>
      <c r="E5" s="213"/>
      <c r="F5" s="213"/>
      <c r="G5" s="213"/>
      <c r="H5" s="213"/>
    </row>
    <row r="6" spans="1:8" x14ac:dyDescent="0.25">
      <c r="A6" s="204"/>
      <c r="B6" s="204"/>
      <c r="C6" s="1" t="s">
        <v>30</v>
      </c>
      <c r="D6" s="1"/>
      <c r="E6" s="1"/>
      <c r="F6" s="1"/>
      <c r="G6" s="204"/>
      <c r="H6" s="204"/>
    </row>
    <row r="7" spans="1:8" x14ac:dyDescent="0.25">
      <c r="A7" s="212" t="s">
        <v>1</v>
      </c>
      <c r="B7" s="213"/>
      <c r="C7" s="213"/>
      <c r="D7" s="213"/>
      <c r="E7" s="213"/>
      <c r="F7" s="213"/>
      <c r="G7" s="213"/>
      <c r="H7" s="213"/>
    </row>
    <row r="8" spans="1:8" x14ac:dyDescent="0.25">
      <c r="A8" s="214" t="s">
        <v>7</v>
      </c>
      <c r="B8" s="213"/>
      <c r="C8" s="213"/>
      <c r="D8" s="213"/>
      <c r="E8" s="213"/>
      <c r="F8" s="213"/>
      <c r="G8" s="213"/>
      <c r="H8" s="213"/>
    </row>
    <row r="9" spans="1:8" x14ac:dyDescent="0.25">
      <c r="A9" s="205"/>
      <c r="B9" s="56"/>
      <c r="C9" s="205"/>
      <c r="D9" s="56"/>
      <c r="E9" s="56"/>
      <c r="F9" s="56"/>
      <c r="G9" s="56"/>
      <c r="H9" s="56"/>
    </row>
    <row r="10" spans="1:8" ht="15" customHeight="1" x14ac:dyDescent="0.25">
      <c r="A10" s="211" t="s">
        <v>2</v>
      </c>
      <c r="B10" s="211"/>
      <c r="C10" s="211"/>
      <c r="D10" s="211"/>
      <c r="E10" s="211"/>
      <c r="F10" s="211"/>
      <c r="G10" s="211"/>
      <c r="H10" s="211"/>
    </row>
    <row r="11" spans="1:8" ht="45.75" customHeight="1" x14ac:dyDescent="0.25">
      <c r="A11" s="1" t="s">
        <v>8</v>
      </c>
      <c r="B11" s="1"/>
      <c r="C11" s="206" t="s">
        <v>37</v>
      </c>
      <c r="D11" s="206" t="s">
        <v>36</v>
      </c>
      <c r="E11" s="206" t="s">
        <v>35</v>
      </c>
      <c r="F11" s="206" t="s">
        <v>9</v>
      </c>
      <c r="G11" s="206" t="s">
        <v>10</v>
      </c>
      <c r="H11" s="206" t="s">
        <v>3</v>
      </c>
    </row>
    <row r="12" spans="1:8" ht="15" customHeight="1" x14ac:dyDescent="0.25">
      <c r="A12" s="206" t="s">
        <v>4</v>
      </c>
      <c r="B12" s="206" t="s">
        <v>5</v>
      </c>
      <c r="C12" s="207"/>
      <c r="D12" s="208"/>
      <c r="E12" s="208"/>
      <c r="F12" s="208"/>
      <c r="G12" s="208"/>
      <c r="H12" s="208"/>
    </row>
    <row r="13" spans="1:8" x14ac:dyDescent="0.25">
      <c r="A13" s="190">
        <v>1</v>
      </c>
      <c r="B13" s="176">
        <v>2</v>
      </c>
      <c r="C13" s="190">
        <v>3</v>
      </c>
      <c r="D13" s="176">
        <v>4</v>
      </c>
      <c r="E13" s="176">
        <v>5</v>
      </c>
      <c r="F13" s="176">
        <v>6</v>
      </c>
      <c r="G13" s="176">
        <v>7</v>
      </c>
      <c r="H13" s="176">
        <v>8</v>
      </c>
    </row>
    <row r="14" spans="1:8" x14ac:dyDescent="0.25">
      <c r="A14" s="189"/>
      <c r="B14" s="53"/>
      <c r="C14" s="136" t="s">
        <v>31</v>
      </c>
      <c r="D14" s="47"/>
      <c r="E14" s="45"/>
      <c r="F14" s="45"/>
      <c r="G14" s="45"/>
      <c r="H14" s="45"/>
    </row>
    <row r="15" spans="1:8" x14ac:dyDescent="0.25">
      <c r="A15" s="103"/>
      <c r="B15" s="103">
        <v>1975</v>
      </c>
      <c r="C15" s="55"/>
      <c r="D15" s="88" t="s">
        <v>41</v>
      </c>
      <c r="E15" s="95">
        <v>1</v>
      </c>
      <c r="F15" s="96">
        <v>1636</v>
      </c>
      <c r="G15" s="53"/>
      <c r="H15" s="45"/>
    </row>
    <row r="16" spans="1:8" x14ac:dyDescent="0.25">
      <c r="A16" s="103"/>
      <c r="B16" s="103">
        <v>2003</v>
      </c>
      <c r="C16" s="108"/>
      <c r="D16" s="88" t="s">
        <v>42</v>
      </c>
      <c r="E16" s="88">
        <v>1</v>
      </c>
      <c r="F16" s="90">
        <v>1439</v>
      </c>
      <c r="G16" s="24"/>
      <c r="H16" s="24"/>
    </row>
    <row r="17" spans="1:8" x14ac:dyDescent="0.25">
      <c r="A17" s="103"/>
      <c r="B17" s="103">
        <v>2003</v>
      </c>
      <c r="C17" s="108"/>
      <c r="D17" s="88" t="s">
        <v>43</v>
      </c>
      <c r="E17" s="88">
        <v>1</v>
      </c>
      <c r="F17" s="90">
        <v>1015</v>
      </c>
      <c r="G17" s="24"/>
      <c r="H17" s="24"/>
    </row>
    <row r="18" spans="1:8" s="60" customFormat="1" x14ac:dyDescent="0.25">
      <c r="A18" s="172"/>
      <c r="B18" s="172"/>
      <c r="C18" s="172"/>
      <c r="D18" s="127" t="s">
        <v>34</v>
      </c>
      <c r="E18" s="93">
        <v>3</v>
      </c>
      <c r="F18" s="94">
        <f>SUM(F14:F17)</f>
        <v>4090</v>
      </c>
      <c r="G18" s="125"/>
      <c r="H18" s="92"/>
    </row>
    <row r="19" spans="1:8" s="60" customFormat="1" x14ac:dyDescent="0.25">
      <c r="A19" s="104"/>
      <c r="B19" s="195"/>
      <c r="C19" s="195" t="s">
        <v>152</v>
      </c>
      <c r="D19" s="104" t="s">
        <v>150</v>
      </c>
      <c r="E19" s="88">
        <v>1</v>
      </c>
      <c r="F19" s="90">
        <v>14</v>
      </c>
      <c r="G19" s="65"/>
      <c r="H19" s="92"/>
    </row>
    <row r="20" spans="1:8" s="60" customFormat="1" x14ac:dyDescent="0.25">
      <c r="A20" s="104"/>
      <c r="B20" s="107"/>
      <c r="C20" s="107"/>
      <c r="D20" s="104" t="s">
        <v>151</v>
      </c>
      <c r="E20" s="88">
        <v>1</v>
      </c>
      <c r="F20" s="90">
        <v>7</v>
      </c>
      <c r="G20" s="79"/>
      <c r="H20" s="79"/>
    </row>
    <row r="21" spans="1:8" s="60" customFormat="1" x14ac:dyDescent="0.25">
      <c r="A21" s="107"/>
      <c r="B21" s="107"/>
      <c r="C21" s="107"/>
      <c r="D21" s="84" t="s">
        <v>34</v>
      </c>
      <c r="E21" s="93">
        <v>2</v>
      </c>
      <c r="F21" s="144">
        <v>21</v>
      </c>
      <c r="G21" s="79"/>
      <c r="H21" s="79"/>
    </row>
    <row r="26" spans="1:8" x14ac:dyDescent="0.25">
      <c r="F26" s="3"/>
      <c r="G26" s="3"/>
      <c r="H26" s="3"/>
    </row>
    <row r="27" spans="1:8" ht="15.75" x14ac:dyDescent="0.25">
      <c r="F27" s="5"/>
      <c r="G27" s="3"/>
      <c r="H27" s="3"/>
    </row>
    <row r="28" spans="1:8" ht="15.75" x14ac:dyDescent="0.25">
      <c r="F28" s="5"/>
      <c r="G28" s="3"/>
      <c r="H28" s="3"/>
    </row>
    <row r="29" spans="1:8" ht="15.75" x14ac:dyDescent="0.25">
      <c r="F29" s="5"/>
      <c r="G29" s="38"/>
      <c r="H29" s="3"/>
    </row>
    <row r="30" spans="1:8" ht="15.75" x14ac:dyDescent="0.25">
      <c r="F30" s="5"/>
      <c r="G30" s="38"/>
      <c r="H30" s="3"/>
    </row>
    <row r="31" spans="1:8" x14ac:dyDescent="0.25">
      <c r="F31" s="3"/>
      <c r="G31" s="3"/>
      <c r="H31" s="3"/>
    </row>
  </sheetData>
  <mergeCells count="7">
    <mergeCell ref="A11:B11"/>
    <mergeCell ref="A10:H10"/>
    <mergeCell ref="C4:F4"/>
    <mergeCell ref="A5:H5"/>
    <mergeCell ref="C6:F6"/>
    <mergeCell ref="A7:H7"/>
    <mergeCell ref="A8:H8"/>
  </mergeCells>
  <pageMargins left="0.55118110236220474" right="0.55118110236220474" top="0.55118110236220474" bottom="0.55118110236220474" header="0.19685039370078741" footer="0.19685039370078741"/>
  <pageSetup paperSize="9" scale="7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opLeftCell="A22" workbookViewId="0">
      <selection activeCell="A44" sqref="A44"/>
    </sheetView>
  </sheetViews>
  <sheetFormatPr defaultRowHeight="15" x14ac:dyDescent="0.25"/>
  <cols>
    <col min="1" max="1" width="12.28515625" customWidth="1"/>
    <col min="2" max="2" width="13.28515625" customWidth="1"/>
    <col min="3" max="3" width="16.42578125" customWidth="1"/>
    <col min="4" max="4" width="36.140625" customWidth="1"/>
    <col min="5" max="5" width="11.85546875" customWidth="1"/>
    <col min="6" max="6" width="12.42578125" customWidth="1"/>
    <col min="7" max="8" width="12.140625" customWidth="1"/>
    <col min="13" max="13" width="12.7109375" customWidth="1"/>
  </cols>
  <sheetData>
    <row r="1" spans="1:8" x14ac:dyDescent="0.25">
      <c r="A1" s="204"/>
      <c r="B1" s="204"/>
      <c r="C1" s="1" t="s">
        <v>6</v>
      </c>
      <c r="D1" s="1"/>
      <c r="E1" s="1"/>
      <c r="F1" s="1"/>
      <c r="G1" s="204"/>
      <c r="H1" s="204"/>
    </row>
    <row r="2" spans="1:8" x14ac:dyDescent="0.25">
      <c r="A2" s="212" t="s">
        <v>0</v>
      </c>
      <c r="B2" s="213"/>
      <c r="C2" s="213"/>
      <c r="D2" s="213"/>
      <c r="E2" s="213"/>
      <c r="F2" s="213"/>
      <c r="G2" s="213"/>
      <c r="H2" s="213"/>
    </row>
    <row r="3" spans="1:8" x14ac:dyDescent="0.25">
      <c r="A3" s="204"/>
      <c r="B3" s="204"/>
      <c r="C3" s="1" t="s">
        <v>30</v>
      </c>
      <c r="D3" s="1"/>
      <c r="E3" s="1"/>
      <c r="F3" s="1"/>
      <c r="G3" s="204"/>
      <c r="H3" s="204"/>
    </row>
    <row r="4" spans="1:8" x14ac:dyDescent="0.25">
      <c r="A4" s="212" t="s">
        <v>1</v>
      </c>
      <c r="B4" s="213"/>
      <c r="C4" s="213"/>
      <c r="D4" s="213"/>
      <c r="E4" s="213"/>
      <c r="F4" s="213"/>
      <c r="G4" s="213"/>
      <c r="H4" s="213"/>
    </row>
    <row r="5" spans="1:8" x14ac:dyDescent="0.25">
      <c r="A5" s="214" t="s">
        <v>7</v>
      </c>
      <c r="B5" s="213"/>
      <c r="C5" s="213"/>
      <c r="D5" s="213"/>
      <c r="E5" s="213"/>
      <c r="F5" s="213"/>
      <c r="G5" s="213"/>
      <c r="H5" s="213"/>
    </row>
    <row r="6" spans="1:8" x14ac:dyDescent="0.25">
      <c r="A6" s="205"/>
      <c r="B6" s="56"/>
      <c r="C6" s="205"/>
      <c r="D6" s="56"/>
      <c r="E6" s="56"/>
      <c r="F6" s="56"/>
      <c r="G6" s="56"/>
      <c r="H6" s="56"/>
    </row>
    <row r="7" spans="1:8" x14ac:dyDescent="0.25">
      <c r="A7" s="211" t="s">
        <v>2</v>
      </c>
      <c r="B7" s="211"/>
      <c r="C7" s="211"/>
      <c r="D7" s="211"/>
      <c r="E7" s="211"/>
      <c r="F7" s="211"/>
      <c r="G7" s="211"/>
      <c r="H7" s="211"/>
    </row>
    <row r="8" spans="1:8" ht="45.75" customHeight="1" x14ac:dyDescent="0.25">
      <c r="A8" s="1" t="s">
        <v>8</v>
      </c>
      <c r="B8" s="1"/>
      <c r="C8" s="206" t="s">
        <v>37</v>
      </c>
      <c r="D8" s="206" t="s">
        <v>36</v>
      </c>
      <c r="E8" s="206" t="s">
        <v>35</v>
      </c>
      <c r="F8" s="206" t="s">
        <v>9</v>
      </c>
      <c r="G8" s="206" t="s">
        <v>10</v>
      </c>
      <c r="H8" s="206" t="s">
        <v>3</v>
      </c>
    </row>
    <row r="9" spans="1:8" ht="15" customHeight="1" x14ac:dyDescent="0.25">
      <c r="A9" s="206" t="s">
        <v>4</v>
      </c>
      <c r="B9" s="206" t="s">
        <v>5</v>
      </c>
      <c r="C9" s="207"/>
      <c r="D9" s="208"/>
      <c r="E9" s="208"/>
      <c r="F9" s="208"/>
      <c r="G9" s="208"/>
      <c r="H9" s="208"/>
    </row>
    <row r="10" spans="1:8" x14ac:dyDescent="0.25">
      <c r="A10" s="190">
        <v>1</v>
      </c>
      <c r="B10" s="176">
        <v>2</v>
      </c>
      <c r="C10" s="190">
        <v>3</v>
      </c>
      <c r="D10" s="176">
        <v>4</v>
      </c>
      <c r="E10" s="176">
        <v>5</v>
      </c>
      <c r="F10" s="176">
        <v>6</v>
      </c>
      <c r="G10" s="176">
        <v>7</v>
      </c>
      <c r="H10" s="176">
        <v>8</v>
      </c>
    </row>
    <row r="11" spans="1:8" x14ac:dyDescent="0.25">
      <c r="A11" s="108"/>
      <c r="B11" s="53"/>
      <c r="C11" s="136" t="s">
        <v>31</v>
      </c>
      <c r="D11" s="47"/>
      <c r="E11" s="45"/>
      <c r="F11" s="45"/>
      <c r="G11" s="45"/>
      <c r="H11" s="45"/>
    </row>
    <row r="12" spans="1:8" x14ac:dyDescent="0.25">
      <c r="A12" s="172"/>
      <c r="B12" s="103">
        <v>2018</v>
      </c>
      <c r="C12" s="53">
        <v>1014</v>
      </c>
      <c r="D12" s="64" t="s">
        <v>44</v>
      </c>
      <c r="E12" s="64">
        <v>1</v>
      </c>
      <c r="F12" s="90">
        <v>8565.6</v>
      </c>
      <c r="G12" s="53"/>
      <c r="H12" s="45"/>
    </row>
    <row r="13" spans="1:8" x14ac:dyDescent="0.25">
      <c r="A13" s="103"/>
      <c r="B13" s="103"/>
      <c r="C13" s="55"/>
      <c r="D13" s="93" t="s">
        <v>34</v>
      </c>
      <c r="E13" s="93">
        <v>1</v>
      </c>
      <c r="F13" s="94">
        <v>8565.6</v>
      </c>
      <c r="G13" s="53"/>
      <c r="H13" s="45"/>
    </row>
    <row r="14" spans="1:8" x14ac:dyDescent="0.25">
      <c r="A14" s="104"/>
      <c r="B14" s="172"/>
      <c r="C14" s="107">
        <v>1113</v>
      </c>
      <c r="D14" s="104" t="s">
        <v>382</v>
      </c>
      <c r="E14" s="88">
        <v>31</v>
      </c>
      <c r="F14" s="88">
        <v>24800</v>
      </c>
      <c r="G14" s="79"/>
      <c r="H14" s="79"/>
    </row>
    <row r="15" spans="1:8" x14ac:dyDescent="0.25">
      <c r="A15" s="104"/>
      <c r="B15" s="172"/>
      <c r="C15" s="107"/>
      <c r="D15" s="104" t="s">
        <v>383</v>
      </c>
      <c r="E15" s="88">
        <v>31</v>
      </c>
      <c r="F15" s="88">
        <v>12373.34</v>
      </c>
      <c r="G15" s="79"/>
      <c r="H15" s="79"/>
    </row>
    <row r="16" spans="1:8" ht="15.75" x14ac:dyDescent="0.25">
      <c r="A16" s="196"/>
      <c r="B16" s="196"/>
      <c r="C16" s="196"/>
      <c r="D16" s="76" t="s">
        <v>34</v>
      </c>
      <c r="E16" s="77">
        <v>62</v>
      </c>
      <c r="F16" s="154">
        <f>SUM('[1]1113'!BB621:BB630)</f>
        <v>37173.339999999997</v>
      </c>
      <c r="G16" s="2"/>
      <c r="H16" s="74"/>
    </row>
    <row r="17" spans="1:14" ht="30" x14ac:dyDescent="0.25">
      <c r="A17" s="146"/>
      <c r="B17" s="108"/>
      <c r="C17" s="146" t="s">
        <v>12</v>
      </c>
      <c r="D17" s="128" t="s">
        <v>419</v>
      </c>
      <c r="E17" s="129">
        <v>2</v>
      </c>
      <c r="F17" s="129">
        <v>2800</v>
      </c>
      <c r="G17" s="24"/>
      <c r="H17" s="24"/>
    </row>
    <row r="18" spans="1:14" x14ac:dyDescent="0.25">
      <c r="A18" s="199"/>
      <c r="B18" s="199"/>
      <c r="C18" s="199"/>
      <c r="D18" s="104" t="s">
        <v>420</v>
      </c>
      <c r="E18" s="88">
        <v>1</v>
      </c>
      <c r="F18" s="88">
        <v>420</v>
      </c>
      <c r="G18" s="24"/>
      <c r="H18" s="24"/>
      <c r="I18" s="3"/>
      <c r="J18" s="3"/>
      <c r="K18" s="3"/>
      <c r="L18" s="3"/>
      <c r="M18" s="3"/>
      <c r="N18" s="3"/>
    </row>
    <row r="19" spans="1:14" x14ac:dyDescent="0.25">
      <c r="A19" s="199"/>
      <c r="B19" s="199"/>
      <c r="C19" s="199"/>
      <c r="D19" s="104" t="s">
        <v>421</v>
      </c>
      <c r="E19" s="88">
        <v>2</v>
      </c>
      <c r="F19" s="88">
        <v>700</v>
      </c>
      <c r="G19" s="24"/>
      <c r="H19" s="24"/>
      <c r="I19" s="3"/>
      <c r="J19" s="3"/>
      <c r="K19" s="3"/>
      <c r="L19" s="3"/>
      <c r="M19" s="3"/>
      <c r="N19" s="3"/>
    </row>
    <row r="20" spans="1:14" ht="30" x14ac:dyDescent="0.25">
      <c r="A20" s="199"/>
      <c r="B20" s="199"/>
      <c r="C20" s="186"/>
      <c r="D20" s="128" t="s">
        <v>422</v>
      </c>
      <c r="E20" s="88">
        <v>4</v>
      </c>
      <c r="F20" s="88">
        <v>740</v>
      </c>
      <c r="G20" s="64"/>
      <c r="H20" s="64"/>
      <c r="I20" s="10"/>
      <c r="J20" s="10"/>
      <c r="K20" s="11"/>
      <c r="L20" s="5"/>
      <c r="M20" s="3"/>
      <c r="N20" s="5"/>
    </row>
    <row r="21" spans="1:14" ht="15.75" x14ac:dyDescent="0.25">
      <c r="A21" s="199"/>
      <c r="B21" s="199"/>
      <c r="C21" s="197"/>
      <c r="D21" s="104" t="s">
        <v>423</v>
      </c>
      <c r="E21" s="88">
        <v>1</v>
      </c>
      <c r="F21" s="88">
        <v>1310</v>
      </c>
      <c r="G21" s="89"/>
      <c r="H21" s="88"/>
      <c r="I21" s="5"/>
      <c r="J21" s="5"/>
      <c r="K21" s="6"/>
      <c r="L21" s="5"/>
      <c r="M21" s="5"/>
      <c r="N21" s="5"/>
    </row>
    <row r="22" spans="1:14" ht="15.75" x14ac:dyDescent="0.25">
      <c r="A22" s="199"/>
      <c r="B22" s="199"/>
      <c r="C22" s="197"/>
      <c r="D22" s="104" t="s">
        <v>424</v>
      </c>
      <c r="E22" s="88">
        <v>1</v>
      </c>
      <c r="F22" s="88">
        <v>1009</v>
      </c>
      <c r="G22" s="89"/>
      <c r="H22" s="88"/>
      <c r="I22" s="5"/>
      <c r="J22" s="5"/>
      <c r="K22" s="6"/>
      <c r="L22" s="5"/>
      <c r="M22" s="5"/>
      <c r="N22" s="5"/>
    </row>
    <row r="23" spans="1:14" ht="15.75" x14ac:dyDescent="0.25">
      <c r="A23" s="199"/>
      <c r="B23" s="199"/>
      <c r="C23" s="197"/>
      <c r="D23" s="104" t="s">
        <v>425</v>
      </c>
      <c r="E23" s="88">
        <v>3</v>
      </c>
      <c r="F23" s="88">
        <v>198</v>
      </c>
      <c r="G23" s="24"/>
      <c r="H23" s="104"/>
      <c r="I23" s="5"/>
      <c r="J23" s="5"/>
      <c r="K23" s="6"/>
      <c r="L23" s="5"/>
      <c r="M23" s="5"/>
      <c r="N23" s="5"/>
    </row>
    <row r="24" spans="1:14" x14ac:dyDescent="0.25">
      <c r="A24" s="199"/>
      <c r="B24" s="199"/>
      <c r="C24" s="197"/>
      <c r="D24" s="104" t="s">
        <v>426</v>
      </c>
      <c r="E24" s="88">
        <v>1</v>
      </c>
      <c r="F24" s="88">
        <v>2660</v>
      </c>
      <c r="G24" s="24"/>
      <c r="H24" s="24"/>
      <c r="I24" s="3"/>
      <c r="J24" s="3"/>
      <c r="K24" s="3"/>
      <c r="L24" s="3"/>
      <c r="M24" s="3"/>
      <c r="N24" s="3"/>
    </row>
    <row r="25" spans="1:14" x14ac:dyDescent="0.25">
      <c r="A25" s="199"/>
      <c r="B25" s="199"/>
      <c r="C25" s="199"/>
      <c r="D25" s="104" t="s">
        <v>427</v>
      </c>
      <c r="E25" s="88">
        <v>1</v>
      </c>
      <c r="F25" s="88">
        <v>2800</v>
      </c>
      <c r="G25" s="24"/>
      <c r="H25" s="24"/>
    </row>
    <row r="26" spans="1:14" x14ac:dyDescent="0.25">
      <c r="A26" s="199"/>
      <c r="B26" s="199"/>
      <c r="C26" s="199"/>
      <c r="D26" s="104" t="s">
        <v>428</v>
      </c>
      <c r="E26" s="129">
        <v>1</v>
      </c>
      <c r="F26" s="129">
        <v>65</v>
      </c>
      <c r="G26" s="24"/>
      <c r="H26" s="24"/>
    </row>
    <row r="27" spans="1:14" x14ac:dyDescent="0.25">
      <c r="A27" s="199"/>
      <c r="B27" s="199"/>
      <c r="C27" s="199"/>
      <c r="D27" s="104" t="s">
        <v>429</v>
      </c>
      <c r="E27" s="129">
        <v>1</v>
      </c>
      <c r="F27" s="129">
        <v>65</v>
      </c>
      <c r="G27" s="24"/>
      <c r="H27" s="24"/>
    </row>
    <row r="28" spans="1:14" x14ac:dyDescent="0.25">
      <c r="A28" s="199"/>
      <c r="B28" s="199"/>
      <c r="C28" s="199"/>
      <c r="D28" s="104" t="s">
        <v>430</v>
      </c>
      <c r="E28" s="129">
        <v>1</v>
      </c>
      <c r="F28" s="129">
        <v>500</v>
      </c>
      <c r="G28" s="24"/>
      <c r="H28" s="24"/>
    </row>
    <row r="29" spans="1:14" x14ac:dyDescent="0.25">
      <c r="A29" s="199"/>
      <c r="B29" s="199"/>
      <c r="C29" s="199"/>
      <c r="D29" s="104" t="s">
        <v>431</v>
      </c>
      <c r="E29" s="129">
        <v>1</v>
      </c>
      <c r="F29" s="129">
        <v>180</v>
      </c>
      <c r="G29" s="24"/>
      <c r="H29" s="24"/>
    </row>
    <row r="30" spans="1:14" x14ac:dyDescent="0.25">
      <c r="A30" s="199"/>
      <c r="B30" s="199"/>
      <c r="C30" s="199"/>
      <c r="D30" s="104" t="s">
        <v>432</v>
      </c>
      <c r="E30" s="129">
        <v>2</v>
      </c>
      <c r="F30" s="129">
        <v>470</v>
      </c>
      <c r="G30" s="24"/>
      <c r="H30" s="24"/>
    </row>
    <row r="31" spans="1:14" x14ac:dyDescent="0.25">
      <c r="A31" s="199"/>
      <c r="B31" s="199"/>
      <c r="C31" s="199"/>
      <c r="D31" s="104" t="s">
        <v>433</v>
      </c>
      <c r="E31" s="129">
        <v>1</v>
      </c>
      <c r="F31" s="129">
        <v>280</v>
      </c>
      <c r="G31" s="24"/>
      <c r="H31" s="24"/>
    </row>
    <row r="32" spans="1:14" x14ac:dyDescent="0.25">
      <c r="A32" s="199"/>
      <c r="B32" s="199"/>
      <c r="C32" s="199"/>
      <c r="D32" s="104" t="s">
        <v>434</v>
      </c>
      <c r="E32" s="129">
        <v>5</v>
      </c>
      <c r="F32" s="129">
        <v>295</v>
      </c>
      <c r="G32" s="24"/>
      <c r="H32" s="24"/>
    </row>
    <row r="33" spans="1:8" x14ac:dyDescent="0.25">
      <c r="A33" s="199"/>
      <c r="B33" s="199"/>
      <c r="C33" s="199"/>
      <c r="D33" s="104" t="s">
        <v>435</v>
      </c>
      <c r="E33" s="129">
        <v>1</v>
      </c>
      <c r="F33" s="129">
        <v>2900</v>
      </c>
      <c r="G33" s="24"/>
      <c r="H33" s="24"/>
    </row>
    <row r="34" spans="1:8" x14ac:dyDescent="0.25">
      <c r="A34" s="199"/>
      <c r="B34" s="199"/>
      <c r="C34" s="199"/>
      <c r="D34" s="104" t="s">
        <v>436</v>
      </c>
      <c r="E34" s="129">
        <v>1</v>
      </c>
      <c r="F34" s="129">
        <v>836</v>
      </c>
      <c r="G34" s="24"/>
      <c r="H34" s="24"/>
    </row>
    <row r="35" spans="1:8" x14ac:dyDescent="0.25">
      <c r="A35" s="199"/>
      <c r="B35" s="199"/>
      <c r="C35" s="199"/>
      <c r="D35" s="104" t="s">
        <v>437</v>
      </c>
      <c r="E35" s="129">
        <v>2</v>
      </c>
      <c r="F35" s="129">
        <v>1400</v>
      </c>
      <c r="G35" s="24"/>
      <c r="H35" s="24"/>
    </row>
    <row r="36" spans="1:8" x14ac:dyDescent="0.25">
      <c r="A36" s="199"/>
      <c r="B36" s="199"/>
      <c r="C36" s="199"/>
      <c r="D36" s="104" t="s">
        <v>438</v>
      </c>
      <c r="E36" s="129">
        <v>1</v>
      </c>
      <c r="F36" s="129">
        <v>825</v>
      </c>
      <c r="G36" s="24"/>
      <c r="H36" s="24"/>
    </row>
    <row r="37" spans="1:8" x14ac:dyDescent="0.25">
      <c r="A37" s="199"/>
      <c r="B37" s="199"/>
      <c r="C37" s="199"/>
      <c r="D37" s="104" t="s">
        <v>439</v>
      </c>
      <c r="E37" s="129">
        <v>1</v>
      </c>
      <c r="F37" s="129">
        <v>500</v>
      </c>
      <c r="G37" s="24"/>
      <c r="H37" s="24"/>
    </row>
    <row r="38" spans="1:8" x14ac:dyDescent="0.25">
      <c r="A38" s="199"/>
      <c r="B38" s="199"/>
      <c r="C38" s="199"/>
      <c r="D38" s="104" t="s">
        <v>440</v>
      </c>
      <c r="E38" s="129">
        <v>4</v>
      </c>
      <c r="F38" s="129">
        <v>1400</v>
      </c>
      <c r="G38" s="24"/>
      <c r="H38" s="24"/>
    </row>
    <row r="39" spans="1:8" x14ac:dyDescent="0.25">
      <c r="A39" s="199"/>
      <c r="B39" s="199"/>
      <c r="C39" s="199"/>
      <c r="D39" s="104" t="s">
        <v>421</v>
      </c>
      <c r="E39" s="129">
        <v>1</v>
      </c>
      <c r="F39" s="129">
        <v>350</v>
      </c>
      <c r="G39" s="24"/>
      <c r="H39" s="24"/>
    </row>
    <row r="40" spans="1:8" x14ac:dyDescent="0.25">
      <c r="A40" s="199"/>
      <c r="B40" s="199"/>
      <c r="C40" s="199"/>
      <c r="D40" s="104" t="s">
        <v>441</v>
      </c>
      <c r="E40" s="129">
        <v>1</v>
      </c>
      <c r="F40" s="129">
        <v>1800</v>
      </c>
      <c r="G40" s="24"/>
      <c r="H40" s="24"/>
    </row>
    <row r="41" spans="1:8" x14ac:dyDescent="0.25">
      <c r="A41" s="199"/>
      <c r="B41" s="199"/>
      <c r="C41" s="199"/>
      <c r="D41" s="104" t="s">
        <v>442</v>
      </c>
      <c r="E41" s="129">
        <v>4</v>
      </c>
      <c r="F41" s="129">
        <v>100</v>
      </c>
      <c r="G41" s="24"/>
      <c r="H41" s="24"/>
    </row>
    <row r="42" spans="1:8" x14ac:dyDescent="0.25">
      <c r="A42" s="199"/>
      <c r="B42" s="199"/>
      <c r="C42" s="199"/>
      <c r="D42" s="104" t="s">
        <v>443</v>
      </c>
      <c r="E42" s="129">
        <v>1</v>
      </c>
      <c r="F42" s="129">
        <v>350</v>
      </c>
      <c r="G42" s="24"/>
      <c r="H42" s="24"/>
    </row>
    <row r="43" spans="1:8" x14ac:dyDescent="0.25">
      <c r="A43" s="199"/>
      <c r="B43" s="199"/>
      <c r="C43" s="199"/>
      <c r="D43" s="101" t="s">
        <v>34</v>
      </c>
      <c r="E43" s="141">
        <v>45</v>
      </c>
      <c r="F43" s="141">
        <v>24953</v>
      </c>
      <c r="G43" s="24"/>
      <c r="H43" s="24"/>
    </row>
    <row r="44" spans="1:8" ht="30" x14ac:dyDescent="0.25">
      <c r="A44" s="186"/>
      <c r="B44" s="198"/>
      <c r="C44" s="186" t="s">
        <v>12</v>
      </c>
      <c r="D44" s="128" t="s">
        <v>534</v>
      </c>
      <c r="E44" s="129">
        <v>1</v>
      </c>
      <c r="F44" s="130">
        <v>43.48</v>
      </c>
      <c r="G44" s="24"/>
      <c r="H44" s="24"/>
    </row>
    <row r="45" spans="1:8" x14ac:dyDescent="0.25">
      <c r="A45" s="199"/>
      <c r="B45" s="199"/>
      <c r="C45" s="199"/>
      <c r="D45" s="104" t="s">
        <v>535</v>
      </c>
      <c r="E45" s="88">
        <v>1</v>
      </c>
      <c r="F45" s="90">
        <v>140</v>
      </c>
      <c r="G45" s="24"/>
      <c r="H45" s="24"/>
    </row>
    <row r="46" spans="1:8" x14ac:dyDescent="0.25">
      <c r="A46" s="199"/>
      <c r="B46" s="199"/>
      <c r="C46" s="199"/>
      <c r="D46" s="104" t="s">
        <v>536</v>
      </c>
      <c r="E46" s="88">
        <v>1</v>
      </c>
      <c r="F46" s="90">
        <v>74.95</v>
      </c>
      <c r="G46" s="24"/>
      <c r="H46" s="24"/>
    </row>
    <row r="47" spans="1:8" ht="30" x14ac:dyDescent="0.25">
      <c r="A47" s="199"/>
      <c r="B47" s="199"/>
      <c r="C47" s="199"/>
      <c r="D47" s="128" t="s">
        <v>537</v>
      </c>
      <c r="E47" s="88">
        <v>1</v>
      </c>
      <c r="F47" s="90">
        <v>62.03</v>
      </c>
      <c r="G47" s="24"/>
      <c r="H47" s="24"/>
    </row>
    <row r="48" spans="1:8" ht="30" x14ac:dyDescent="0.25">
      <c r="A48" s="108"/>
      <c r="B48" s="108"/>
      <c r="C48" s="108"/>
      <c r="D48" s="128" t="s">
        <v>538</v>
      </c>
      <c r="E48" s="88">
        <v>1</v>
      </c>
      <c r="F48" s="90">
        <v>62.02</v>
      </c>
      <c r="G48" s="24"/>
      <c r="H48" s="24"/>
    </row>
    <row r="49" spans="1:8" x14ac:dyDescent="0.25">
      <c r="A49" s="108"/>
      <c r="B49" s="108"/>
      <c r="C49" s="108"/>
      <c r="D49" s="104" t="s">
        <v>539</v>
      </c>
      <c r="E49" s="88">
        <v>1</v>
      </c>
      <c r="F49" s="90">
        <v>188</v>
      </c>
      <c r="G49" s="24"/>
      <c r="H49" s="24"/>
    </row>
    <row r="50" spans="1:8" x14ac:dyDescent="0.25">
      <c r="A50" s="108"/>
      <c r="B50" s="108"/>
      <c r="C50" s="108"/>
      <c r="D50" s="104" t="s">
        <v>540</v>
      </c>
      <c r="E50" s="88">
        <v>1</v>
      </c>
      <c r="F50" s="88">
        <v>1062.2</v>
      </c>
      <c r="G50" s="24"/>
      <c r="H50" s="24"/>
    </row>
    <row r="51" spans="1:8" x14ac:dyDescent="0.25">
      <c r="A51" s="108"/>
      <c r="B51" s="108"/>
      <c r="C51" s="108"/>
      <c r="D51" s="84" t="s">
        <v>34</v>
      </c>
      <c r="E51" s="93">
        <f>SUM(E26:E50)</f>
        <v>81</v>
      </c>
      <c r="F51" s="93">
        <f>SUM(F26:F50)</f>
        <v>38901.679999999993</v>
      </c>
      <c r="G51" s="24"/>
      <c r="H51" s="24"/>
    </row>
  </sheetData>
  <mergeCells count="7">
    <mergeCell ref="A8:B8"/>
    <mergeCell ref="A7:H7"/>
    <mergeCell ref="C1:F1"/>
    <mergeCell ref="A2:H2"/>
    <mergeCell ref="C3:F3"/>
    <mergeCell ref="A4:H4"/>
    <mergeCell ref="A5:H5"/>
  </mergeCells>
  <pageMargins left="0.55118110236220474" right="0.55118110236220474" top="0.55118110236220474" bottom="0.55118110236220474" header="0.19685039370078741" footer="0.19685039370078741"/>
  <pageSetup paperSize="9" scale="7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opLeftCell="A16" workbookViewId="0">
      <selection activeCell="A32" sqref="A32"/>
    </sheetView>
  </sheetViews>
  <sheetFormatPr defaultRowHeight="15" x14ac:dyDescent="0.25"/>
  <cols>
    <col min="1" max="1" width="13.7109375" customWidth="1"/>
    <col min="2" max="2" width="13.85546875" customWidth="1"/>
    <col min="3" max="3" width="14.85546875" customWidth="1"/>
    <col min="4" max="4" width="35.7109375" customWidth="1"/>
    <col min="5" max="5" width="12.42578125" customWidth="1"/>
    <col min="6" max="6" width="12.5703125" customWidth="1"/>
    <col min="7" max="7" width="12" customWidth="1"/>
    <col min="8" max="8" width="13.140625" customWidth="1"/>
    <col min="11" max="11" width="12.5703125" customWidth="1"/>
  </cols>
  <sheetData>
    <row r="1" spans="1:11" x14ac:dyDescent="0.25">
      <c r="A1" s="204"/>
      <c r="B1" s="204"/>
      <c r="C1" s="1" t="s">
        <v>6</v>
      </c>
      <c r="D1" s="1"/>
      <c r="E1" s="1"/>
      <c r="F1" s="1"/>
      <c r="G1" s="204"/>
      <c r="H1" s="204"/>
    </row>
    <row r="2" spans="1:11" x14ac:dyDescent="0.25">
      <c r="A2" s="212" t="s">
        <v>0</v>
      </c>
      <c r="B2" s="213"/>
      <c r="C2" s="213"/>
      <c r="D2" s="213"/>
      <c r="E2" s="213"/>
      <c r="F2" s="213"/>
      <c r="G2" s="213"/>
      <c r="H2" s="213"/>
    </row>
    <row r="3" spans="1:11" x14ac:dyDescent="0.25">
      <c r="A3" s="204"/>
      <c r="B3" s="204"/>
      <c r="C3" s="1" t="s">
        <v>30</v>
      </c>
      <c r="D3" s="1"/>
      <c r="E3" s="1"/>
      <c r="F3" s="1"/>
      <c r="G3" s="204"/>
      <c r="H3" s="204"/>
    </row>
    <row r="4" spans="1:11" x14ac:dyDescent="0.25">
      <c r="A4" s="212" t="s">
        <v>1</v>
      </c>
      <c r="B4" s="213"/>
      <c r="C4" s="213"/>
      <c r="D4" s="213"/>
      <c r="E4" s="213"/>
      <c r="F4" s="213"/>
      <c r="G4" s="213"/>
      <c r="H4" s="213"/>
    </row>
    <row r="5" spans="1:11" x14ac:dyDescent="0.25">
      <c r="A5" s="214" t="s">
        <v>7</v>
      </c>
      <c r="B5" s="213"/>
      <c r="C5" s="213"/>
      <c r="D5" s="213"/>
      <c r="E5" s="213"/>
      <c r="F5" s="213"/>
      <c r="G5" s="213"/>
      <c r="H5" s="213"/>
    </row>
    <row r="6" spans="1:11" x14ac:dyDescent="0.25">
      <c r="A6" s="205"/>
      <c r="B6" s="56"/>
      <c r="C6" s="205"/>
      <c r="D6" s="56"/>
      <c r="E6" s="56"/>
      <c r="F6" s="56"/>
      <c r="G6" s="56"/>
      <c r="H6" s="56"/>
    </row>
    <row r="7" spans="1:11" x14ac:dyDescent="0.25">
      <c r="A7" s="211" t="s">
        <v>2</v>
      </c>
      <c r="B7" s="211"/>
      <c r="C7" s="211"/>
      <c r="D7" s="211"/>
      <c r="E7" s="211"/>
      <c r="F7" s="211"/>
      <c r="G7" s="211"/>
      <c r="H7" s="211"/>
    </row>
    <row r="8" spans="1:11" ht="42.75" customHeight="1" x14ac:dyDescent="0.25">
      <c r="A8" s="1" t="s">
        <v>8</v>
      </c>
      <c r="B8" s="1"/>
      <c r="C8" s="206" t="s">
        <v>37</v>
      </c>
      <c r="D8" s="206" t="s">
        <v>36</v>
      </c>
      <c r="E8" s="206" t="s">
        <v>35</v>
      </c>
      <c r="F8" s="206" t="s">
        <v>9</v>
      </c>
      <c r="G8" s="206" t="s">
        <v>10</v>
      </c>
      <c r="H8" s="206" t="s">
        <v>3</v>
      </c>
    </row>
    <row r="9" spans="1:11" ht="15" customHeight="1" x14ac:dyDescent="0.25">
      <c r="A9" s="206" t="s">
        <v>4</v>
      </c>
      <c r="B9" s="206" t="s">
        <v>5</v>
      </c>
      <c r="C9" s="207"/>
      <c r="D9" s="208"/>
      <c r="E9" s="208"/>
      <c r="F9" s="208"/>
      <c r="G9" s="208"/>
      <c r="H9" s="208"/>
    </row>
    <row r="10" spans="1:11" x14ac:dyDescent="0.25">
      <c r="A10" s="190">
        <v>1</v>
      </c>
      <c r="B10" s="176">
        <v>2</v>
      </c>
      <c r="C10" s="190">
        <v>3</v>
      </c>
      <c r="D10" s="176">
        <v>4</v>
      </c>
      <c r="E10" s="176">
        <v>5</v>
      </c>
      <c r="F10" s="176">
        <v>6</v>
      </c>
      <c r="G10" s="176">
        <v>7</v>
      </c>
      <c r="H10" s="176">
        <v>8</v>
      </c>
    </row>
    <row r="11" spans="1:11" ht="16.5" customHeight="1" x14ac:dyDescent="0.25">
      <c r="A11" s="24"/>
      <c r="B11" s="45"/>
      <c r="C11" s="46" t="s">
        <v>31</v>
      </c>
      <c r="D11" s="47"/>
      <c r="E11" s="45"/>
      <c r="F11" s="45"/>
      <c r="G11" s="45"/>
      <c r="H11" s="45"/>
    </row>
    <row r="12" spans="1:11" x14ac:dyDescent="0.25">
      <c r="A12" s="103"/>
      <c r="B12" s="103">
        <v>2013</v>
      </c>
      <c r="C12" s="53">
        <v>1014</v>
      </c>
      <c r="D12" s="88" t="s">
        <v>45</v>
      </c>
      <c r="E12" s="88">
        <v>1</v>
      </c>
      <c r="F12" s="90">
        <v>5000</v>
      </c>
      <c r="G12" s="53"/>
      <c r="H12" s="45"/>
    </row>
    <row r="13" spans="1:11" x14ac:dyDescent="0.25">
      <c r="A13" s="103"/>
      <c r="B13" s="103">
        <v>2018</v>
      </c>
      <c r="C13" s="55"/>
      <c r="D13" s="88" t="s">
        <v>46</v>
      </c>
      <c r="E13" s="88">
        <v>1</v>
      </c>
      <c r="F13" s="88">
        <v>10600</v>
      </c>
      <c r="G13" s="53"/>
      <c r="H13" s="45"/>
    </row>
    <row r="14" spans="1:11" x14ac:dyDescent="0.25">
      <c r="A14" s="108"/>
      <c r="B14" s="108"/>
      <c r="C14" s="108"/>
      <c r="D14" s="84" t="s">
        <v>34</v>
      </c>
      <c r="E14" s="84">
        <v>2</v>
      </c>
      <c r="F14" s="94">
        <f>SUM(F12:F13)</f>
        <v>15600</v>
      </c>
      <c r="G14" s="24"/>
      <c r="H14" s="24"/>
    </row>
    <row r="15" spans="1:11" x14ac:dyDescent="0.25">
      <c r="A15" s="146"/>
      <c r="B15" s="107"/>
      <c r="C15" s="146" t="s">
        <v>12</v>
      </c>
      <c r="D15" s="128" t="s">
        <v>25</v>
      </c>
      <c r="E15" s="129">
        <v>5</v>
      </c>
      <c r="F15" s="130">
        <v>26.74</v>
      </c>
      <c r="G15" s="48"/>
      <c r="H15" s="164"/>
      <c r="I15" s="83"/>
      <c r="J15" s="82"/>
      <c r="K15" s="82"/>
    </row>
    <row r="16" spans="1:11" ht="15.75" x14ac:dyDescent="0.25">
      <c r="A16" s="24"/>
      <c r="B16" s="24"/>
      <c r="C16" s="97"/>
      <c r="D16" s="104" t="s">
        <v>28</v>
      </c>
      <c r="E16" s="129">
        <v>1</v>
      </c>
      <c r="F16" s="130">
        <v>5.56</v>
      </c>
      <c r="G16" s="89"/>
      <c r="H16" s="24"/>
      <c r="I16" s="5"/>
      <c r="J16" s="3"/>
      <c r="K16" s="3"/>
    </row>
    <row r="17" spans="1:11" ht="15.75" x14ac:dyDescent="0.25">
      <c r="A17" s="24"/>
      <c r="B17" s="24"/>
      <c r="C17" s="97"/>
      <c r="D17" s="104" t="s">
        <v>27</v>
      </c>
      <c r="E17" s="129">
        <v>0</v>
      </c>
      <c r="F17" s="130">
        <v>0</v>
      </c>
      <c r="G17" s="89"/>
      <c r="H17" s="24"/>
      <c r="I17" s="5"/>
      <c r="J17" s="3"/>
      <c r="K17" s="3"/>
    </row>
    <row r="18" spans="1:11" ht="15.75" x14ac:dyDescent="0.25">
      <c r="A18" s="24"/>
      <c r="B18" s="24"/>
      <c r="C18" s="97"/>
      <c r="D18" s="104" t="s">
        <v>475</v>
      </c>
      <c r="E18" s="129">
        <v>45</v>
      </c>
      <c r="F18" s="130">
        <v>90</v>
      </c>
      <c r="G18" s="89"/>
      <c r="H18" s="88"/>
      <c r="I18" s="5"/>
      <c r="J18" s="5"/>
      <c r="K18" s="3"/>
    </row>
    <row r="19" spans="1:11" ht="15.75" x14ac:dyDescent="0.25">
      <c r="A19" s="24"/>
      <c r="B19" s="24"/>
      <c r="C19" s="97"/>
      <c r="D19" s="104" t="s">
        <v>476</v>
      </c>
      <c r="E19" s="129">
        <v>90</v>
      </c>
      <c r="F19" s="130">
        <v>973.74</v>
      </c>
      <c r="G19" s="151"/>
      <c r="H19" s="104"/>
      <c r="I19" s="5"/>
      <c r="J19" s="5"/>
      <c r="K19" s="3"/>
    </row>
    <row r="20" spans="1:11" x14ac:dyDescent="0.25">
      <c r="A20" s="24"/>
      <c r="B20" s="24"/>
      <c r="C20" s="24"/>
      <c r="D20" s="104" t="s">
        <v>477</v>
      </c>
      <c r="E20" s="129">
        <v>90</v>
      </c>
      <c r="F20" s="130">
        <v>1430.58</v>
      </c>
      <c r="G20" s="24"/>
      <c r="H20" s="24"/>
      <c r="I20" s="3"/>
      <c r="J20" s="3"/>
      <c r="K20" s="3"/>
    </row>
    <row r="21" spans="1:11" x14ac:dyDescent="0.25">
      <c r="A21" s="24"/>
      <c r="B21" s="24"/>
      <c r="C21" s="24"/>
      <c r="D21" s="104" t="s">
        <v>478</v>
      </c>
      <c r="E21" s="129">
        <v>95</v>
      </c>
      <c r="F21" s="130">
        <v>1485.38</v>
      </c>
      <c r="G21" s="24"/>
      <c r="H21" s="24"/>
      <c r="I21" s="3"/>
      <c r="J21" s="3"/>
      <c r="K21" s="3"/>
    </row>
    <row r="22" spans="1:11" x14ac:dyDescent="0.25">
      <c r="A22" s="24"/>
      <c r="B22" s="24"/>
      <c r="C22" s="24"/>
      <c r="D22" s="104" t="s">
        <v>479</v>
      </c>
      <c r="E22" s="129">
        <v>174</v>
      </c>
      <c r="F22" s="130">
        <v>2467.29</v>
      </c>
      <c r="G22" s="24"/>
      <c r="H22" s="24"/>
      <c r="I22" s="3"/>
      <c r="J22" s="3"/>
      <c r="K22" s="3"/>
    </row>
    <row r="23" spans="1:11" x14ac:dyDescent="0.25">
      <c r="A23" s="24"/>
      <c r="B23" s="24"/>
      <c r="C23" s="24"/>
      <c r="D23" s="104" t="s">
        <v>480</v>
      </c>
      <c r="E23" s="129">
        <v>36</v>
      </c>
      <c r="F23" s="130">
        <v>1080</v>
      </c>
      <c r="G23" s="24"/>
      <c r="H23" s="24"/>
      <c r="I23" s="3"/>
      <c r="J23" s="3"/>
      <c r="K23" s="3"/>
    </row>
    <row r="24" spans="1:11" x14ac:dyDescent="0.25">
      <c r="A24" s="24"/>
      <c r="B24" s="24"/>
      <c r="C24" s="24"/>
      <c r="D24" s="104" t="s">
        <v>481</v>
      </c>
      <c r="E24" s="129">
        <v>34</v>
      </c>
      <c r="F24" s="130">
        <v>986</v>
      </c>
      <c r="G24" s="24"/>
      <c r="H24" s="24"/>
      <c r="I24" s="3"/>
      <c r="J24" s="3"/>
      <c r="K24" s="3"/>
    </row>
    <row r="25" spans="1:11" x14ac:dyDescent="0.25">
      <c r="A25" s="24"/>
      <c r="B25" s="24"/>
      <c r="C25" s="24"/>
      <c r="D25" s="104" t="s">
        <v>482</v>
      </c>
      <c r="E25" s="129">
        <v>30</v>
      </c>
      <c r="F25" s="130">
        <v>780</v>
      </c>
      <c r="G25" s="24"/>
      <c r="H25" s="24"/>
      <c r="I25" s="3"/>
      <c r="J25" s="3"/>
      <c r="K25" s="3"/>
    </row>
    <row r="26" spans="1:11" x14ac:dyDescent="0.25">
      <c r="A26" s="24"/>
      <c r="B26" s="24"/>
      <c r="C26" s="24"/>
      <c r="D26" s="104" t="s">
        <v>483</v>
      </c>
      <c r="E26" s="88">
        <v>50</v>
      </c>
      <c r="F26" s="90">
        <v>750</v>
      </c>
      <c r="G26" s="24"/>
      <c r="H26" s="24"/>
      <c r="I26" s="3"/>
      <c r="J26" s="3"/>
      <c r="K26" s="3"/>
    </row>
    <row r="27" spans="1:11" x14ac:dyDescent="0.25">
      <c r="A27" s="24"/>
      <c r="B27" s="24"/>
      <c r="C27" s="24"/>
      <c r="D27" s="104" t="s">
        <v>484</v>
      </c>
      <c r="E27" s="88">
        <v>50</v>
      </c>
      <c r="F27" s="90">
        <v>3000</v>
      </c>
      <c r="G27" s="24"/>
      <c r="H27" s="24"/>
      <c r="I27" s="3"/>
      <c r="J27" s="3"/>
      <c r="K27" s="3"/>
    </row>
    <row r="28" spans="1:11" x14ac:dyDescent="0.25">
      <c r="A28" s="24"/>
      <c r="B28" s="24"/>
      <c r="C28" s="24"/>
      <c r="D28" s="104" t="s">
        <v>480</v>
      </c>
      <c r="E28" s="88">
        <v>300</v>
      </c>
      <c r="F28" s="90">
        <v>8100</v>
      </c>
      <c r="G28" s="24"/>
      <c r="H28" s="24"/>
      <c r="I28" s="3"/>
      <c r="J28" s="3"/>
      <c r="K28" s="3"/>
    </row>
    <row r="29" spans="1:11" x14ac:dyDescent="0.25">
      <c r="A29" s="24"/>
      <c r="B29" s="24"/>
      <c r="C29" s="24"/>
      <c r="D29" s="104" t="s">
        <v>481</v>
      </c>
      <c r="E29" s="88">
        <v>300</v>
      </c>
      <c r="F29" s="90">
        <v>7800</v>
      </c>
      <c r="G29" s="24"/>
      <c r="H29" s="24"/>
      <c r="I29" s="3"/>
      <c r="J29" s="3"/>
      <c r="K29" s="3"/>
    </row>
    <row r="30" spans="1:11" x14ac:dyDescent="0.25">
      <c r="A30" s="24"/>
      <c r="B30" s="24"/>
      <c r="C30" s="24"/>
      <c r="D30" s="104" t="s">
        <v>482</v>
      </c>
      <c r="E30" s="88">
        <v>300</v>
      </c>
      <c r="F30" s="90">
        <v>7800</v>
      </c>
      <c r="G30" s="24"/>
      <c r="H30" s="24"/>
    </row>
    <row r="31" spans="1:11" x14ac:dyDescent="0.25">
      <c r="A31" s="24"/>
      <c r="B31" s="24"/>
      <c r="C31" s="24"/>
      <c r="D31" s="101" t="s">
        <v>34</v>
      </c>
      <c r="E31" s="141">
        <f>SUM(E15:E30)</f>
        <v>1600</v>
      </c>
      <c r="F31" s="141">
        <f>SUM(F15:F30)</f>
        <v>36775.29</v>
      </c>
      <c r="G31" s="24"/>
      <c r="H31" s="24"/>
    </row>
    <row r="32" spans="1:11" x14ac:dyDescent="0.25">
      <c r="A32" s="108"/>
      <c r="B32" s="108"/>
      <c r="C32" s="108">
        <v>41</v>
      </c>
      <c r="D32" s="104" t="s">
        <v>546</v>
      </c>
      <c r="E32" s="129">
        <v>36</v>
      </c>
      <c r="F32" s="129">
        <v>27</v>
      </c>
      <c r="G32" s="24"/>
      <c r="H32" s="24"/>
    </row>
    <row r="33" spans="1:8" x14ac:dyDescent="0.25">
      <c r="A33" s="24"/>
      <c r="B33" s="24"/>
      <c r="C33" s="24"/>
      <c r="D33" s="101" t="s">
        <v>34</v>
      </c>
      <c r="E33" s="93">
        <v>36</v>
      </c>
      <c r="F33" s="94">
        <v>27</v>
      </c>
      <c r="G33" s="24"/>
      <c r="H33" s="24"/>
    </row>
  </sheetData>
  <mergeCells count="7">
    <mergeCell ref="A8:B8"/>
    <mergeCell ref="A7:H7"/>
    <mergeCell ref="C1:F1"/>
    <mergeCell ref="A2:H2"/>
    <mergeCell ref="C3:F3"/>
    <mergeCell ref="A4:H4"/>
    <mergeCell ref="A5:H5"/>
  </mergeCells>
  <pageMargins left="0.55118110236220474" right="0.55118110236220474" top="0.55118110236220474" bottom="0.55118110236220474" header="0.19685039370078741" footer="0.19685039370078741"/>
  <pageSetup paperSize="9" scale="7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00"/>
  <sheetViews>
    <sheetView topLeftCell="A6" workbookViewId="0">
      <selection activeCell="A12" sqref="A12:A23"/>
    </sheetView>
  </sheetViews>
  <sheetFormatPr defaultRowHeight="15" x14ac:dyDescent="0.25"/>
  <cols>
    <col min="1" max="1" width="13.7109375" customWidth="1"/>
    <col min="2" max="2" width="13.28515625" customWidth="1"/>
    <col min="3" max="3" width="14.5703125" customWidth="1"/>
    <col min="4" max="4" width="36.5703125" customWidth="1"/>
    <col min="5" max="5" width="12.5703125" customWidth="1"/>
    <col min="6" max="6" width="12.85546875" customWidth="1"/>
    <col min="7" max="7" width="11.42578125" customWidth="1"/>
    <col min="8" max="8" width="12.140625" customWidth="1"/>
  </cols>
  <sheetData>
    <row r="1" spans="1:8" x14ac:dyDescent="0.25">
      <c r="A1" s="204"/>
      <c r="B1" s="204"/>
      <c r="C1" s="1" t="s">
        <v>6</v>
      </c>
      <c r="D1" s="1"/>
      <c r="E1" s="1"/>
      <c r="F1" s="1"/>
      <c r="G1" s="204"/>
      <c r="H1" s="204"/>
    </row>
    <row r="2" spans="1:8" x14ac:dyDescent="0.25">
      <c r="A2" s="212" t="s">
        <v>0</v>
      </c>
      <c r="B2" s="213"/>
      <c r="C2" s="213"/>
      <c r="D2" s="213"/>
      <c r="E2" s="213"/>
      <c r="F2" s="213"/>
      <c r="G2" s="213"/>
      <c r="H2" s="213"/>
    </row>
    <row r="3" spans="1:8" x14ac:dyDescent="0.25">
      <c r="A3" s="204"/>
      <c r="B3" s="204"/>
      <c r="C3" s="1" t="s">
        <v>30</v>
      </c>
      <c r="D3" s="1"/>
      <c r="E3" s="1"/>
      <c r="F3" s="1"/>
      <c r="G3" s="204"/>
      <c r="H3" s="204"/>
    </row>
    <row r="4" spans="1:8" x14ac:dyDescent="0.25">
      <c r="A4" s="212" t="s">
        <v>1</v>
      </c>
      <c r="B4" s="213"/>
      <c r="C4" s="213"/>
      <c r="D4" s="213"/>
      <c r="E4" s="213"/>
      <c r="F4" s="213"/>
      <c r="G4" s="213"/>
      <c r="H4" s="213"/>
    </row>
    <row r="5" spans="1:8" x14ac:dyDescent="0.25">
      <c r="A5" s="214" t="s">
        <v>7</v>
      </c>
      <c r="B5" s="213"/>
      <c r="C5" s="213"/>
      <c r="D5" s="213"/>
      <c r="E5" s="213"/>
      <c r="F5" s="213"/>
      <c r="G5" s="213"/>
      <c r="H5" s="213"/>
    </row>
    <row r="6" spans="1:8" x14ac:dyDescent="0.25">
      <c r="A6" s="205"/>
      <c r="B6" s="56"/>
      <c r="C6" s="205"/>
      <c r="D6" s="56"/>
      <c r="E6" s="56"/>
      <c r="F6" s="56"/>
      <c r="G6" s="56"/>
      <c r="H6" s="56"/>
    </row>
    <row r="7" spans="1:8" x14ac:dyDescent="0.25">
      <c r="A7" s="211" t="s">
        <v>2</v>
      </c>
      <c r="B7" s="211"/>
      <c r="C7" s="211"/>
      <c r="D7" s="211"/>
      <c r="E7" s="211"/>
      <c r="F7" s="211"/>
      <c r="G7" s="211"/>
      <c r="H7" s="211"/>
    </row>
    <row r="8" spans="1:8" ht="42" customHeight="1" x14ac:dyDescent="0.25">
      <c r="A8" s="1" t="s">
        <v>8</v>
      </c>
      <c r="B8" s="1"/>
      <c r="C8" s="206" t="s">
        <v>37</v>
      </c>
      <c r="D8" s="206" t="s">
        <v>36</v>
      </c>
      <c r="E8" s="206" t="s">
        <v>35</v>
      </c>
      <c r="F8" s="206" t="s">
        <v>9</v>
      </c>
      <c r="G8" s="206" t="s">
        <v>10</v>
      </c>
      <c r="H8" s="206" t="s">
        <v>3</v>
      </c>
    </row>
    <row r="9" spans="1:8" ht="15" customHeight="1" x14ac:dyDescent="0.25">
      <c r="A9" s="206" t="s">
        <v>4</v>
      </c>
      <c r="B9" s="206" t="s">
        <v>5</v>
      </c>
      <c r="C9" s="207"/>
      <c r="D9" s="208"/>
      <c r="E9" s="208"/>
      <c r="F9" s="208"/>
      <c r="G9" s="208"/>
      <c r="H9" s="208"/>
    </row>
    <row r="10" spans="1:8" x14ac:dyDescent="0.2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</row>
    <row r="11" spans="1:8" x14ac:dyDescent="0.25">
      <c r="A11" s="108"/>
      <c r="B11" s="53"/>
      <c r="C11" s="136" t="s">
        <v>31</v>
      </c>
      <c r="D11" s="47"/>
      <c r="E11" s="45"/>
      <c r="F11" s="45"/>
      <c r="G11" s="45"/>
      <c r="H11" s="45"/>
    </row>
    <row r="12" spans="1:8" x14ac:dyDescent="0.25">
      <c r="A12" s="103"/>
      <c r="B12" s="103">
        <v>1978</v>
      </c>
      <c r="C12" s="53">
        <v>1014</v>
      </c>
      <c r="D12" s="88" t="s">
        <v>47</v>
      </c>
      <c r="E12" s="87">
        <v>1</v>
      </c>
      <c r="F12" s="90">
        <v>391</v>
      </c>
      <c r="G12" s="53"/>
      <c r="H12" s="45"/>
    </row>
    <row r="13" spans="1:8" x14ac:dyDescent="0.25">
      <c r="A13" s="103"/>
      <c r="B13" s="103">
        <v>2011</v>
      </c>
      <c r="C13" s="55"/>
      <c r="D13" s="88" t="s">
        <v>48</v>
      </c>
      <c r="E13" s="88">
        <v>1</v>
      </c>
      <c r="F13" s="91">
        <v>3235</v>
      </c>
      <c r="G13" s="53"/>
      <c r="H13" s="45"/>
    </row>
    <row r="14" spans="1:8" x14ac:dyDescent="0.25">
      <c r="A14" s="108"/>
      <c r="B14" s="108"/>
      <c r="C14" s="108"/>
      <c r="D14" s="93" t="s">
        <v>34</v>
      </c>
      <c r="E14" s="93">
        <v>2</v>
      </c>
      <c r="F14" s="94">
        <f>SUM('[1]1014'!BW96:BW99)</f>
        <v>3626</v>
      </c>
      <c r="G14" s="24"/>
      <c r="H14" s="24"/>
    </row>
    <row r="15" spans="1:8" x14ac:dyDescent="0.25">
      <c r="A15" s="128"/>
      <c r="B15" s="108"/>
      <c r="C15" s="108">
        <v>1113</v>
      </c>
      <c r="D15" s="128" t="s">
        <v>182</v>
      </c>
      <c r="E15" s="129">
        <v>1</v>
      </c>
      <c r="F15" s="130">
        <v>9</v>
      </c>
      <c r="G15" s="24"/>
      <c r="H15" s="24"/>
    </row>
    <row r="16" spans="1:8" x14ac:dyDescent="0.25">
      <c r="A16" s="104"/>
      <c r="B16" s="108"/>
      <c r="C16" s="108"/>
      <c r="D16" s="104" t="s">
        <v>183</v>
      </c>
      <c r="E16" s="129">
        <v>1</v>
      </c>
      <c r="F16" s="130">
        <v>9</v>
      </c>
      <c r="G16" s="24"/>
      <c r="H16" s="24"/>
    </row>
    <row r="17" spans="1:54" x14ac:dyDescent="0.25">
      <c r="A17" s="104"/>
      <c r="B17" s="108"/>
      <c r="C17" s="108"/>
      <c r="D17" s="104" t="s">
        <v>184</v>
      </c>
      <c r="E17" s="129">
        <v>2</v>
      </c>
      <c r="F17" s="130">
        <v>24</v>
      </c>
      <c r="G17" s="24"/>
      <c r="H17" s="24"/>
    </row>
    <row r="18" spans="1:54" ht="15.75" x14ac:dyDescent="0.25">
      <c r="A18" s="104"/>
      <c r="B18" s="108"/>
      <c r="C18" s="108"/>
      <c r="D18" s="104" t="s">
        <v>185</v>
      </c>
      <c r="E18" s="129">
        <v>1</v>
      </c>
      <c r="F18" s="130">
        <v>21</v>
      </c>
      <c r="G18" s="24"/>
      <c r="H18" s="88"/>
      <c r="I18" s="5"/>
      <c r="J18" s="3"/>
      <c r="K18" s="5"/>
      <c r="L18" s="5"/>
      <c r="M18" s="5"/>
      <c r="N18" s="5"/>
      <c r="O18" s="5"/>
      <c r="P18" s="6"/>
      <c r="Q18" s="5"/>
      <c r="R18" s="5"/>
      <c r="S18" s="5"/>
      <c r="T18" s="5"/>
      <c r="U18" s="5"/>
      <c r="V18" s="6"/>
      <c r="W18" s="5"/>
      <c r="X18" s="5"/>
      <c r="Y18" s="5"/>
      <c r="Z18" s="5"/>
      <c r="AA18" s="5"/>
      <c r="AB18" s="6"/>
      <c r="AC18" s="5"/>
      <c r="AD18" s="5"/>
      <c r="AE18" s="5"/>
      <c r="AF18" s="5"/>
      <c r="AG18" s="5"/>
      <c r="AH18" s="6"/>
      <c r="AI18" s="5"/>
      <c r="AJ18" s="5"/>
      <c r="AK18" s="5"/>
      <c r="AL18" s="5"/>
      <c r="AM18" s="5"/>
      <c r="AN18" s="6"/>
      <c r="AO18" s="5"/>
      <c r="AP18" s="5"/>
      <c r="AQ18" s="5"/>
      <c r="AR18" s="5"/>
      <c r="AS18" s="5"/>
      <c r="AT18" s="6"/>
      <c r="AU18" s="5"/>
      <c r="AV18" s="5"/>
      <c r="AW18" s="5"/>
      <c r="AX18" s="5"/>
      <c r="AY18" s="5"/>
      <c r="AZ18" s="6"/>
      <c r="BA18" s="5"/>
      <c r="BB18" s="5"/>
    </row>
    <row r="19" spans="1:54" ht="15.75" x14ac:dyDescent="0.25">
      <c r="A19" s="104"/>
      <c r="B19" s="108"/>
      <c r="C19" s="108"/>
      <c r="D19" s="104" t="s">
        <v>186</v>
      </c>
      <c r="E19" s="129">
        <v>2</v>
      </c>
      <c r="F19" s="130">
        <v>24</v>
      </c>
      <c r="G19" s="24"/>
      <c r="H19" s="88"/>
      <c r="I19" s="3"/>
      <c r="J19" s="3"/>
      <c r="K19" s="5"/>
      <c r="L19" s="5"/>
      <c r="M19" s="5"/>
      <c r="N19" s="5"/>
      <c r="O19" s="3"/>
      <c r="P19" s="85"/>
      <c r="Q19" s="5"/>
      <c r="R19" s="5"/>
      <c r="S19" s="5"/>
      <c r="T19" s="5"/>
      <c r="U19" s="3"/>
      <c r="V19" s="85"/>
      <c r="W19" s="5"/>
      <c r="X19" s="5"/>
      <c r="Y19" s="5"/>
      <c r="Z19" s="5"/>
      <c r="AA19" s="3"/>
      <c r="AB19" s="85"/>
      <c r="AC19" s="5"/>
      <c r="AD19" s="5"/>
      <c r="AE19" s="5"/>
      <c r="AF19" s="5"/>
      <c r="AG19" s="3"/>
      <c r="AH19" s="85"/>
      <c r="AI19" s="5"/>
      <c r="AJ19" s="5"/>
      <c r="AK19" s="5"/>
      <c r="AL19" s="5"/>
      <c r="AM19" s="3"/>
      <c r="AN19" s="85"/>
      <c r="AO19" s="5"/>
      <c r="AP19" s="5"/>
      <c r="AQ19" s="5"/>
      <c r="AR19" s="5"/>
      <c r="AS19" s="3"/>
      <c r="AT19" s="85"/>
      <c r="AU19" s="3"/>
      <c r="AV19" s="8"/>
      <c r="AW19" s="5"/>
      <c r="AX19" s="5"/>
      <c r="AY19" s="3"/>
      <c r="AZ19" s="85"/>
      <c r="BA19" s="5"/>
      <c r="BB19" s="5"/>
    </row>
    <row r="20" spans="1:54" x14ac:dyDescent="0.25">
      <c r="A20" s="104"/>
      <c r="B20" s="108"/>
      <c r="C20" s="108"/>
      <c r="D20" s="104" t="s">
        <v>187</v>
      </c>
      <c r="E20" s="129">
        <v>1</v>
      </c>
      <c r="F20" s="130">
        <v>34</v>
      </c>
      <c r="G20" s="24"/>
      <c r="H20" s="24"/>
    </row>
    <row r="21" spans="1:54" x14ac:dyDescent="0.25">
      <c r="A21" s="104"/>
      <c r="B21" s="108"/>
      <c r="C21" s="108"/>
      <c r="D21" s="104" t="s">
        <v>188</v>
      </c>
      <c r="E21" s="129">
        <v>1</v>
      </c>
      <c r="F21" s="130">
        <v>5</v>
      </c>
      <c r="G21" s="24"/>
      <c r="H21" s="24"/>
    </row>
    <row r="22" spans="1:54" x14ac:dyDescent="0.25">
      <c r="A22" s="104"/>
      <c r="B22" s="108"/>
      <c r="C22" s="108"/>
      <c r="D22" s="104" t="s">
        <v>189</v>
      </c>
      <c r="E22" s="129">
        <v>1</v>
      </c>
      <c r="F22" s="130">
        <v>10</v>
      </c>
      <c r="G22" s="24"/>
      <c r="H22" s="24"/>
    </row>
    <row r="23" spans="1:54" x14ac:dyDescent="0.25">
      <c r="A23" s="104"/>
      <c r="B23" s="108"/>
      <c r="C23" s="108"/>
      <c r="D23" s="104" t="s">
        <v>190</v>
      </c>
      <c r="E23" s="129">
        <v>1</v>
      </c>
      <c r="F23" s="130">
        <v>29</v>
      </c>
      <c r="G23" s="24"/>
      <c r="H23" s="24"/>
    </row>
    <row r="24" spans="1:54" x14ac:dyDescent="0.25">
      <c r="A24" s="104"/>
      <c r="B24" s="108"/>
      <c r="C24" s="108"/>
      <c r="D24" s="104" t="s">
        <v>191</v>
      </c>
      <c r="E24" s="129">
        <v>2</v>
      </c>
      <c r="F24" s="130">
        <v>12</v>
      </c>
      <c r="G24" s="24"/>
      <c r="H24" s="24"/>
    </row>
    <row r="25" spans="1:54" x14ac:dyDescent="0.25">
      <c r="A25" s="104"/>
      <c r="B25" s="108"/>
      <c r="C25" s="108"/>
      <c r="D25" s="104" t="s">
        <v>192</v>
      </c>
      <c r="E25" s="129">
        <v>1</v>
      </c>
      <c r="F25" s="130">
        <v>4</v>
      </c>
      <c r="G25" s="24"/>
      <c r="H25" s="24"/>
    </row>
    <row r="26" spans="1:54" x14ac:dyDescent="0.25">
      <c r="A26" s="104"/>
      <c r="B26" s="108"/>
      <c r="C26" s="108"/>
      <c r="D26" s="104" t="s">
        <v>193</v>
      </c>
      <c r="E26" s="129">
        <v>1</v>
      </c>
      <c r="F26" s="130">
        <v>10</v>
      </c>
      <c r="G26" s="24"/>
      <c r="H26" s="24"/>
    </row>
    <row r="27" spans="1:54" x14ac:dyDescent="0.25">
      <c r="A27" s="104"/>
      <c r="B27" s="108"/>
      <c r="C27" s="108"/>
      <c r="D27" s="104" t="s">
        <v>194</v>
      </c>
      <c r="E27" s="129">
        <v>1</v>
      </c>
      <c r="F27" s="130">
        <v>15</v>
      </c>
      <c r="G27" s="24"/>
      <c r="H27" s="24"/>
    </row>
    <row r="28" spans="1:54" x14ac:dyDescent="0.25">
      <c r="A28" s="104"/>
      <c r="B28" s="108"/>
      <c r="C28" s="108"/>
      <c r="D28" s="104" t="s">
        <v>195</v>
      </c>
      <c r="E28" s="129">
        <v>1</v>
      </c>
      <c r="F28" s="130">
        <v>20</v>
      </c>
      <c r="G28" s="24"/>
      <c r="H28" s="24"/>
    </row>
    <row r="29" spans="1:54" x14ac:dyDescent="0.25">
      <c r="A29" s="104"/>
      <c r="B29" s="108"/>
      <c r="C29" s="108"/>
      <c r="D29" s="104" t="s">
        <v>196</v>
      </c>
      <c r="E29" s="129">
        <v>3</v>
      </c>
      <c r="F29" s="130">
        <v>15</v>
      </c>
      <c r="G29" s="24"/>
      <c r="H29" s="24"/>
    </row>
    <row r="30" spans="1:54" x14ac:dyDescent="0.25">
      <c r="A30" s="104"/>
      <c r="B30" s="108"/>
      <c r="C30" s="108"/>
      <c r="D30" s="104" t="s">
        <v>197</v>
      </c>
      <c r="E30" s="129">
        <v>1</v>
      </c>
      <c r="F30" s="130">
        <v>29</v>
      </c>
      <c r="G30" s="24"/>
      <c r="H30" s="24"/>
    </row>
    <row r="31" spans="1:54" x14ac:dyDescent="0.25">
      <c r="A31" s="104"/>
      <c r="B31" s="108"/>
      <c r="C31" s="108"/>
      <c r="D31" s="104" t="s">
        <v>198</v>
      </c>
      <c r="E31" s="129">
        <v>1</v>
      </c>
      <c r="F31" s="130">
        <v>48</v>
      </c>
      <c r="G31" s="24"/>
      <c r="H31" s="24"/>
    </row>
    <row r="32" spans="1:54" x14ac:dyDescent="0.25">
      <c r="A32" s="104"/>
      <c r="B32" s="108"/>
      <c r="C32" s="107"/>
      <c r="D32" s="146" t="s">
        <v>199</v>
      </c>
      <c r="E32" s="147">
        <v>1</v>
      </c>
      <c r="F32" s="131">
        <v>47</v>
      </c>
      <c r="G32" s="79"/>
      <c r="H32" s="79"/>
    </row>
    <row r="33" spans="1:8" x14ac:dyDescent="0.25">
      <c r="A33" s="104"/>
      <c r="B33" s="108"/>
      <c r="C33" s="107"/>
      <c r="D33" s="146" t="s">
        <v>200</v>
      </c>
      <c r="E33" s="147">
        <v>2</v>
      </c>
      <c r="F33" s="131">
        <v>12</v>
      </c>
      <c r="G33" s="79"/>
      <c r="H33" s="79"/>
    </row>
    <row r="34" spans="1:8" x14ac:dyDescent="0.25">
      <c r="A34" s="104"/>
      <c r="B34" s="108"/>
      <c r="C34" s="107"/>
      <c r="D34" s="146" t="s">
        <v>201</v>
      </c>
      <c r="E34" s="147">
        <v>1</v>
      </c>
      <c r="F34" s="131">
        <v>10</v>
      </c>
      <c r="G34" s="79"/>
      <c r="H34" s="79"/>
    </row>
    <row r="35" spans="1:8" x14ac:dyDescent="0.25">
      <c r="A35" s="104"/>
      <c r="B35" s="108"/>
      <c r="C35" s="107"/>
      <c r="D35" s="146" t="s">
        <v>202</v>
      </c>
      <c r="E35" s="147">
        <v>1</v>
      </c>
      <c r="F35" s="131">
        <v>37</v>
      </c>
      <c r="G35" s="79"/>
      <c r="H35" s="79"/>
    </row>
    <row r="36" spans="1:8" x14ac:dyDescent="0.25">
      <c r="A36" s="104"/>
      <c r="B36" s="108"/>
      <c r="C36" s="107"/>
      <c r="D36" s="146" t="s">
        <v>203</v>
      </c>
      <c r="E36" s="147">
        <v>1</v>
      </c>
      <c r="F36" s="131">
        <v>5</v>
      </c>
      <c r="G36" s="79"/>
      <c r="H36" s="79"/>
    </row>
    <row r="37" spans="1:8" x14ac:dyDescent="0.25">
      <c r="A37" s="104"/>
      <c r="B37" s="108"/>
      <c r="C37" s="107"/>
      <c r="D37" s="146" t="s">
        <v>204</v>
      </c>
      <c r="E37" s="147">
        <v>6</v>
      </c>
      <c r="F37" s="131">
        <v>90</v>
      </c>
      <c r="G37" s="79"/>
      <c r="H37" s="79"/>
    </row>
    <row r="38" spans="1:8" x14ac:dyDescent="0.25">
      <c r="A38" s="104"/>
      <c r="B38" s="108"/>
      <c r="C38" s="107"/>
      <c r="D38" s="146" t="s">
        <v>205</v>
      </c>
      <c r="E38" s="147">
        <v>1</v>
      </c>
      <c r="F38" s="131">
        <v>10</v>
      </c>
      <c r="G38" s="79"/>
      <c r="H38" s="79"/>
    </row>
    <row r="39" spans="1:8" x14ac:dyDescent="0.25">
      <c r="A39" s="104"/>
      <c r="B39" s="108"/>
      <c r="C39" s="107"/>
      <c r="D39" s="146" t="s">
        <v>206</v>
      </c>
      <c r="E39" s="147">
        <v>15</v>
      </c>
      <c r="F39" s="131">
        <v>75</v>
      </c>
      <c r="G39" s="79"/>
      <c r="H39" s="79"/>
    </row>
    <row r="40" spans="1:8" x14ac:dyDescent="0.25">
      <c r="A40" s="104"/>
      <c r="B40" s="108"/>
      <c r="C40" s="107"/>
      <c r="D40" s="146" t="s">
        <v>207</v>
      </c>
      <c r="E40" s="147">
        <v>1</v>
      </c>
      <c r="F40" s="131">
        <v>8</v>
      </c>
      <c r="G40" s="79"/>
      <c r="H40" s="79"/>
    </row>
    <row r="41" spans="1:8" x14ac:dyDescent="0.25">
      <c r="A41" s="104"/>
      <c r="B41" s="108"/>
      <c r="C41" s="107"/>
      <c r="D41" s="146" t="s">
        <v>208</v>
      </c>
      <c r="E41" s="147">
        <v>2</v>
      </c>
      <c r="F41" s="131">
        <v>48</v>
      </c>
      <c r="G41" s="79"/>
      <c r="H41" s="79"/>
    </row>
    <row r="42" spans="1:8" x14ac:dyDescent="0.25">
      <c r="A42" s="104"/>
      <c r="B42" s="108"/>
      <c r="C42" s="107"/>
      <c r="D42" s="146" t="s">
        <v>209</v>
      </c>
      <c r="E42" s="147">
        <v>1</v>
      </c>
      <c r="F42" s="131">
        <v>6</v>
      </c>
      <c r="G42" s="79"/>
      <c r="H42" s="79"/>
    </row>
    <row r="43" spans="1:8" x14ac:dyDescent="0.25">
      <c r="A43" s="104"/>
      <c r="B43" s="108"/>
      <c r="C43" s="107"/>
      <c r="D43" s="146" t="s">
        <v>210</v>
      </c>
      <c r="E43" s="147">
        <v>1</v>
      </c>
      <c r="F43" s="131">
        <v>32</v>
      </c>
      <c r="G43" s="79"/>
      <c r="H43" s="79"/>
    </row>
    <row r="44" spans="1:8" x14ac:dyDescent="0.25">
      <c r="A44" s="104"/>
      <c r="B44" s="108"/>
      <c r="C44" s="107"/>
      <c r="D44" s="146" t="s">
        <v>211</v>
      </c>
      <c r="E44" s="147">
        <v>1</v>
      </c>
      <c r="F44" s="131">
        <v>8</v>
      </c>
      <c r="G44" s="79"/>
      <c r="H44" s="79"/>
    </row>
    <row r="45" spans="1:8" x14ac:dyDescent="0.25">
      <c r="A45" s="104"/>
      <c r="B45" s="108"/>
      <c r="C45" s="107"/>
      <c r="D45" s="146" t="s">
        <v>212</v>
      </c>
      <c r="E45" s="147">
        <v>2</v>
      </c>
      <c r="F45" s="131">
        <v>22</v>
      </c>
      <c r="G45" s="79"/>
      <c r="H45" s="79"/>
    </row>
    <row r="46" spans="1:8" x14ac:dyDescent="0.25">
      <c r="A46" s="104"/>
      <c r="B46" s="108"/>
      <c r="C46" s="107"/>
      <c r="D46" s="146" t="s">
        <v>213</v>
      </c>
      <c r="E46" s="147">
        <v>1</v>
      </c>
      <c r="F46" s="131">
        <v>6</v>
      </c>
      <c r="G46" s="79"/>
      <c r="H46" s="79"/>
    </row>
    <row r="47" spans="1:8" x14ac:dyDescent="0.25">
      <c r="A47" s="104"/>
      <c r="B47" s="108"/>
      <c r="C47" s="107"/>
      <c r="D47" s="146" t="s">
        <v>214</v>
      </c>
      <c r="E47" s="147">
        <v>1</v>
      </c>
      <c r="F47" s="131">
        <v>22</v>
      </c>
      <c r="G47" s="79"/>
      <c r="H47" s="79"/>
    </row>
    <row r="48" spans="1:8" x14ac:dyDescent="0.25">
      <c r="A48" s="104"/>
      <c r="B48" s="108"/>
      <c r="C48" s="107"/>
      <c r="D48" s="146" t="s">
        <v>215</v>
      </c>
      <c r="E48" s="147">
        <v>1</v>
      </c>
      <c r="F48" s="131">
        <v>5</v>
      </c>
      <c r="G48" s="79"/>
      <c r="H48" s="79"/>
    </row>
    <row r="49" spans="1:8" x14ac:dyDescent="0.25">
      <c r="A49" s="104"/>
      <c r="B49" s="108"/>
      <c r="C49" s="107"/>
      <c r="D49" s="146" t="s">
        <v>216</v>
      </c>
      <c r="E49" s="147">
        <v>1</v>
      </c>
      <c r="F49" s="131">
        <v>19</v>
      </c>
      <c r="G49" s="79"/>
      <c r="H49" s="79"/>
    </row>
    <row r="50" spans="1:8" x14ac:dyDescent="0.25">
      <c r="A50" s="104"/>
      <c r="B50" s="108"/>
      <c r="C50" s="107"/>
      <c r="D50" s="146" t="s">
        <v>217</v>
      </c>
      <c r="E50" s="147">
        <v>2</v>
      </c>
      <c r="F50" s="131">
        <v>12</v>
      </c>
      <c r="G50" s="79"/>
      <c r="H50" s="79"/>
    </row>
    <row r="51" spans="1:8" x14ac:dyDescent="0.25">
      <c r="A51" s="104"/>
      <c r="B51" s="108"/>
      <c r="C51" s="107"/>
      <c r="D51" s="146" t="s">
        <v>218</v>
      </c>
      <c r="E51" s="147">
        <v>2</v>
      </c>
      <c r="F51" s="131">
        <v>6</v>
      </c>
      <c r="G51" s="79"/>
      <c r="H51" s="79"/>
    </row>
    <row r="52" spans="1:8" x14ac:dyDescent="0.25">
      <c r="A52" s="104"/>
      <c r="B52" s="108"/>
      <c r="C52" s="107"/>
      <c r="D52" s="146" t="s">
        <v>219</v>
      </c>
      <c r="E52" s="147">
        <v>1</v>
      </c>
      <c r="F52" s="131">
        <v>16</v>
      </c>
      <c r="G52" s="79"/>
      <c r="H52" s="79"/>
    </row>
    <row r="53" spans="1:8" x14ac:dyDescent="0.25">
      <c r="A53" s="104"/>
      <c r="B53" s="108"/>
      <c r="C53" s="107"/>
      <c r="D53" s="146" t="s">
        <v>220</v>
      </c>
      <c r="E53" s="147">
        <v>1</v>
      </c>
      <c r="F53" s="131">
        <v>10</v>
      </c>
      <c r="G53" s="79"/>
      <c r="H53" s="79"/>
    </row>
    <row r="54" spans="1:8" x14ac:dyDescent="0.25">
      <c r="A54" s="104"/>
      <c r="B54" s="108"/>
      <c r="C54" s="107"/>
      <c r="D54" s="146" t="s">
        <v>221</v>
      </c>
      <c r="E54" s="147">
        <v>1</v>
      </c>
      <c r="F54" s="131">
        <v>6</v>
      </c>
      <c r="G54" s="79"/>
      <c r="H54" s="79"/>
    </row>
    <row r="55" spans="1:8" x14ac:dyDescent="0.25">
      <c r="A55" s="104"/>
      <c r="B55" s="108"/>
      <c r="C55" s="107"/>
      <c r="D55" s="146" t="s">
        <v>222</v>
      </c>
      <c r="E55" s="147">
        <v>1</v>
      </c>
      <c r="F55" s="131">
        <v>6</v>
      </c>
      <c r="G55" s="79"/>
      <c r="H55" s="79"/>
    </row>
    <row r="56" spans="1:8" x14ac:dyDescent="0.25">
      <c r="A56" s="104"/>
      <c r="B56" s="108"/>
      <c r="C56" s="107"/>
      <c r="D56" s="146" t="s">
        <v>223</v>
      </c>
      <c r="E56" s="147">
        <v>1</v>
      </c>
      <c r="F56" s="131">
        <v>70</v>
      </c>
      <c r="G56" s="79"/>
      <c r="H56" s="79"/>
    </row>
    <row r="57" spans="1:8" x14ac:dyDescent="0.25">
      <c r="A57" s="104"/>
      <c r="B57" s="108"/>
      <c r="C57" s="107"/>
      <c r="D57" s="146" t="s">
        <v>224</v>
      </c>
      <c r="E57" s="147">
        <v>1</v>
      </c>
      <c r="F57" s="131">
        <v>65</v>
      </c>
      <c r="G57" s="79"/>
      <c r="H57" s="79"/>
    </row>
    <row r="58" spans="1:8" x14ac:dyDescent="0.25">
      <c r="A58" s="104"/>
      <c r="B58" s="108"/>
      <c r="C58" s="107"/>
      <c r="D58" s="146" t="s">
        <v>225</v>
      </c>
      <c r="E58" s="147">
        <v>1</v>
      </c>
      <c r="F58" s="131">
        <v>57</v>
      </c>
      <c r="G58" s="79"/>
      <c r="H58" s="79"/>
    </row>
    <row r="59" spans="1:8" x14ac:dyDescent="0.25">
      <c r="A59" s="104"/>
      <c r="B59" s="108"/>
      <c r="C59" s="107"/>
      <c r="D59" s="146" t="s">
        <v>226</v>
      </c>
      <c r="E59" s="147">
        <v>1</v>
      </c>
      <c r="F59" s="131">
        <v>76</v>
      </c>
      <c r="G59" s="79"/>
      <c r="H59" s="79"/>
    </row>
    <row r="60" spans="1:8" x14ac:dyDescent="0.25">
      <c r="A60" s="104"/>
      <c r="B60" s="108"/>
      <c r="C60" s="107"/>
      <c r="D60" s="146" t="s">
        <v>227</v>
      </c>
      <c r="E60" s="147">
        <v>1</v>
      </c>
      <c r="F60" s="131">
        <v>12</v>
      </c>
      <c r="G60" s="79"/>
      <c r="H60" s="79"/>
    </row>
    <row r="61" spans="1:8" x14ac:dyDescent="0.25">
      <c r="A61" s="104"/>
      <c r="B61" s="108"/>
      <c r="C61" s="107"/>
      <c r="D61" s="146" t="s">
        <v>228</v>
      </c>
      <c r="E61" s="147">
        <v>16</v>
      </c>
      <c r="F61" s="131">
        <v>96</v>
      </c>
      <c r="G61" s="79"/>
      <c r="H61" s="79"/>
    </row>
    <row r="62" spans="1:8" x14ac:dyDescent="0.25">
      <c r="A62" s="104"/>
      <c r="B62" s="108"/>
      <c r="C62" s="107"/>
      <c r="D62" s="146" t="s">
        <v>229</v>
      </c>
      <c r="E62" s="147">
        <v>1</v>
      </c>
      <c r="F62" s="131">
        <v>9</v>
      </c>
      <c r="G62" s="79"/>
      <c r="H62" s="79"/>
    </row>
    <row r="63" spans="1:8" x14ac:dyDescent="0.25">
      <c r="A63" s="104"/>
      <c r="B63" s="108"/>
      <c r="C63" s="107"/>
      <c r="D63" s="146" t="s">
        <v>230</v>
      </c>
      <c r="E63" s="147">
        <v>1</v>
      </c>
      <c r="F63" s="131">
        <v>41</v>
      </c>
      <c r="G63" s="79"/>
      <c r="H63" s="79"/>
    </row>
    <row r="64" spans="1:8" x14ac:dyDescent="0.25">
      <c r="A64" s="104"/>
      <c r="B64" s="108"/>
      <c r="C64" s="107"/>
      <c r="D64" s="146" t="s">
        <v>231</v>
      </c>
      <c r="E64" s="147">
        <v>1</v>
      </c>
      <c r="F64" s="131">
        <v>79</v>
      </c>
      <c r="G64" s="79"/>
      <c r="H64" s="79"/>
    </row>
    <row r="65" spans="1:8" x14ac:dyDescent="0.25">
      <c r="A65" s="104"/>
      <c r="B65" s="108"/>
      <c r="C65" s="107"/>
      <c r="D65" s="146" t="s">
        <v>232</v>
      </c>
      <c r="E65" s="147">
        <v>1</v>
      </c>
      <c r="F65" s="131">
        <v>31</v>
      </c>
      <c r="G65" s="79"/>
      <c r="H65" s="79"/>
    </row>
    <row r="66" spans="1:8" x14ac:dyDescent="0.25">
      <c r="A66" s="104"/>
      <c r="B66" s="108"/>
      <c r="C66" s="107"/>
      <c r="D66" s="146" t="s">
        <v>233</v>
      </c>
      <c r="E66" s="147">
        <v>1</v>
      </c>
      <c r="F66" s="131">
        <v>347</v>
      </c>
      <c r="G66" s="79"/>
      <c r="H66" s="79"/>
    </row>
    <row r="67" spans="1:8" x14ac:dyDescent="0.25">
      <c r="A67" s="104"/>
      <c r="B67" s="108"/>
      <c r="C67" s="107"/>
      <c r="D67" s="146" t="s">
        <v>234</v>
      </c>
      <c r="E67" s="65">
        <v>1</v>
      </c>
      <c r="F67" s="65">
        <v>14</v>
      </c>
      <c r="G67" s="79"/>
      <c r="H67" s="79"/>
    </row>
    <row r="68" spans="1:8" x14ac:dyDescent="0.25">
      <c r="A68" s="104"/>
      <c r="B68" s="108"/>
      <c r="C68" s="107"/>
      <c r="D68" s="146" t="s">
        <v>235</v>
      </c>
      <c r="E68" s="65">
        <v>1</v>
      </c>
      <c r="F68" s="65">
        <v>12</v>
      </c>
      <c r="G68" s="79"/>
      <c r="H68" s="79"/>
    </row>
    <row r="69" spans="1:8" x14ac:dyDescent="0.25">
      <c r="A69" s="104"/>
      <c r="B69" s="108"/>
      <c r="C69" s="107"/>
      <c r="D69" s="146" t="s">
        <v>191</v>
      </c>
      <c r="E69" s="65">
        <v>1</v>
      </c>
      <c r="F69" s="65">
        <v>14</v>
      </c>
      <c r="G69" s="79"/>
      <c r="H69" s="79"/>
    </row>
    <row r="70" spans="1:8" x14ac:dyDescent="0.25">
      <c r="A70" s="104"/>
      <c r="B70" s="108"/>
      <c r="C70" s="107"/>
      <c r="D70" s="146" t="s">
        <v>236</v>
      </c>
      <c r="E70" s="65">
        <v>1</v>
      </c>
      <c r="F70" s="65">
        <v>12</v>
      </c>
      <c r="G70" s="79"/>
      <c r="H70" s="79"/>
    </row>
    <row r="71" spans="1:8" x14ac:dyDescent="0.25">
      <c r="A71" s="104"/>
      <c r="B71" s="108"/>
      <c r="C71" s="107"/>
      <c r="D71" s="146" t="s">
        <v>237</v>
      </c>
      <c r="E71" s="65">
        <v>1</v>
      </c>
      <c r="F71" s="65">
        <v>12</v>
      </c>
      <c r="G71" s="79"/>
      <c r="H71" s="79"/>
    </row>
    <row r="72" spans="1:8" x14ac:dyDescent="0.25">
      <c r="A72" s="104"/>
      <c r="B72" s="108"/>
      <c r="C72" s="107"/>
      <c r="D72" s="146" t="s">
        <v>238</v>
      </c>
      <c r="E72" s="65">
        <v>1</v>
      </c>
      <c r="F72" s="65">
        <v>5</v>
      </c>
      <c r="G72" s="79"/>
      <c r="H72" s="79"/>
    </row>
    <row r="73" spans="1:8" x14ac:dyDescent="0.25">
      <c r="A73" s="104"/>
      <c r="B73" s="108"/>
      <c r="C73" s="107"/>
      <c r="D73" s="146" t="s">
        <v>239</v>
      </c>
      <c r="E73" s="65">
        <v>1</v>
      </c>
      <c r="F73" s="65">
        <v>5</v>
      </c>
      <c r="G73" s="79"/>
      <c r="H73" s="79"/>
    </row>
    <row r="74" spans="1:8" x14ac:dyDescent="0.25">
      <c r="A74" s="104"/>
      <c r="B74" s="108"/>
      <c r="C74" s="107"/>
      <c r="D74" s="146" t="s">
        <v>240</v>
      </c>
      <c r="E74" s="65">
        <v>1</v>
      </c>
      <c r="F74" s="65">
        <v>5</v>
      </c>
      <c r="G74" s="79"/>
      <c r="H74" s="79"/>
    </row>
    <row r="75" spans="1:8" x14ac:dyDescent="0.25">
      <c r="A75" s="104"/>
      <c r="B75" s="108"/>
      <c r="C75" s="107"/>
      <c r="D75" s="146" t="s">
        <v>241</v>
      </c>
      <c r="E75" s="65">
        <v>1</v>
      </c>
      <c r="F75" s="65">
        <v>4</v>
      </c>
      <c r="G75" s="79"/>
      <c r="H75" s="79"/>
    </row>
    <row r="76" spans="1:8" x14ac:dyDescent="0.25">
      <c r="A76" s="104"/>
      <c r="B76" s="108"/>
      <c r="C76" s="107"/>
      <c r="D76" s="146" t="s">
        <v>242</v>
      </c>
      <c r="E76" s="65">
        <v>1</v>
      </c>
      <c r="F76" s="65">
        <v>7</v>
      </c>
      <c r="G76" s="79"/>
      <c r="H76" s="79"/>
    </row>
    <row r="77" spans="1:8" x14ac:dyDescent="0.25">
      <c r="A77" s="104"/>
      <c r="B77" s="108"/>
      <c r="C77" s="107"/>
      <c r="D77" s="146" t="s">
        <v>243</v>
      </c>
      <c r="E77" s="65">
        <v>1</v>
      </c>
      <c r="F77" s="65">
        <v>7</v>
      </c>
      <c r="G77" s="79"/>
      <c r="H77" s="79"/>
    </row>
    <row r="78" spans="1:8" x14ac:dyDescent="0.25">
      <c r="A78" s="104"/>
      <c r="B78" s="108"/>
      <c r="C78" s="108"/>
      <c r="D78" s="104" t="s">
        <v>244</v>
      </c>
      <c r="E78" s="88">
        <v>5</v>
      </c>
      <c r="F78" s="88">
        <v>25</v>
      </c>
      <c r="G78" s="24"/>
      <c r="H78" s="24"/>
    </row>
    <row r="79" spans="1:8" x14ac:dyDescent="0.25">
      <c r="A79" s="104"/>
      <c r="B79" s="108"/>
      <c r="C79" s="108"/>
      <c r="D79" s="104" t="s">
        <v>245</v>
      </c>
      <c r="E79" s="88">
        <v>1</v>
      </c>
      <c r="F79" s="88">
        <v>2</v>
      </c>
      <c r="G79" s="24"/>
      <c r="H79" s="24"/>
    </row>
    <row r="80" spans="1:8" x14ac:dyDescent="0.25">
      <c r="A80" s="104"/>
      <c r="B80" s="108"/>
      <c r="C80" s="108"/>
      <c r="D80" s="104" t="s">
        <v>246</v>
      </c>
      <c r="E80" s="88">
        <v>1</v>
      </c>
      <c r="F80" s="88">
        <v>191</v>
      </c>
      <c r="G80" s="24"/>
      <c r="H80" s="24"/>
    </row>
    <row r="81" spans="1:8" x14ac:dyDescent="0.25">
      <c r="A81" s="108"/>
      <c r="B81" s="108"/>
      <c r="C81" s="108"/>
      <c r="D81" s="84" t="s">
        <v>34</v>
      </c>
      <c r="E81" s="141">
        <f>SUM('[1]1113'!BS179:BS280)</f>
        <v>114</v>
      </c>
      <c r="F81" s="144">
        <f>SUM('[1]1113'!BT179:BT280)</f>
        <v>2034</v>
      </c>
      <c r="G81" s="24"/>
      <c r="H81" s="24"/>
    </row>
    <row r="82" spans="1:8" x14ac:dyDescent="0.25">
      <c r="A82" s="146"/>
      <c r="B82" s="107"/>
      <c r="C82" s="146" t="s">
        <v>12</v>
      </c>
      <c r="D82" s="104" t="s">
        <v>502</v>
      </c>
      <c r="E82" s="147">
        <v>10</v>
      </c>
      <c r="F82" s="147">
        <v>874.8</v>
      </c>
      <c r="G82" s="24"/>
      <c r="H82" s="24"/>
    </row>
    <row r="83" spans="1:8" x14ac:dyDescent="0.25">
      <c r="A83" s="24"/>
      <c r="B83" s="24"/>
      <c r="C83" s="24"/>
      <c r="D83" s="104" t="s">
        <v>503</v>
      </c>
      <c r="E83" s="129">
        <v>2</v>
      </c>
      <c r="F83" s="129">
        <v>386</v>
      </c>
      <c r="G83" s="24"/>
      <c r="H83" s="24"/>
    </row>
    <row r="84" spans="1:8" x14ac:dyDescent="0.25">
      <c r="A84" s="24"/>
      <c r="B84" s="24"/>
      <c r="C84" s="24"/>
      <c r="D84" s="104" t="s">
        <v>507</v>
      </c>
      <c r="E84" s="129">
        <v>2</v>
      </c>
      <c r="F84" s="129">
        <v>400</v>
      </c>
      <c r="G84" s="24"/>
      <c r="H84" s="24"/>
    </row>
    <row r="85" spans="1:8" x14ac:dyDescent="0.25">
      <c r="A85" s="24"/>
      <c r="B85" s="24"/>
      <c r="C85" s="24"/>
      <c r="D85" s="146" t="s">
        <v>508</v>
      </c>
      <c r="E85" s="88">
        <v>1</v>
      </c>
      <c r="F85" s="88">
        <v>816</v>
      </c>
      <c r="G85" s="24"/>
      <c r="H85" s="24"/>
    </row>
    <row r="86" spans="1:8" x14ac:dyDescent="0.25">
      <c r="A86" s="24"/>
      <c r="B86" s="24"/>
      <c r="C86" s="24"/>
      <c r="D86" s="146" t="s">
        <v>509</v>
      </c>
      <c r="E86" s="147">
        <v>4</v>
      </c>
      <c r="F86" s="147">
        <v>294</v>
      </c>
      <c r="G86" s="24"/>
      <c r="H86" s="24"/>
    </row>
    <row r="87" spans="1:8" x14ac:dyDescent="0.25">
      <c r="A87" s="24"/>
      <c r="B87" s="24"/>
      <c r="C87" s="24"/>
      <c r="D87" s="146" t="s">
        <v>510</v>
      </c>
      <c r="E87" s="147">
        <v>7</v>
      </c>
      <c r="F87" s="147">
        <v>563.5</v>
      </c>
      <c r="G87" s="24"/>
      <c r="H87" s="24"/>
    </row>
    <row r="88" spans="1:8" x14ac:dyDescent="0.25">
      <c r="A88" s="24"/>
      <c r="B88" s="24"/>
      <c r="C88" s="24"/>
      <c r="D88" s="146" t="s">
        <v>505</v>
      </c>
      <c r="E88" s="147">
        <v>1</v>
      </c>
      <c r="F88" s="147">
        <v>33.6</v>
      </c>
      <c r="G88" s="24"/>
      <c r="H88" s="24"/>
    </row>
    <row r="89" spans="1:8" x14ac:dyDescent="0.25">
      <c r="A89" s="24"/>
      <c r="B89" s="24"/>
      <c r="C89" s="24"/>
      <c r="D89" s="146" t="s">
        <v>511</v>
      </c>
      <c r="E89" s="147">
        <v>3</v>
      </c>
      <c r="F89" s="147">
        <v>54.6</v>
      </c>
      <c r="G89" s="24"/>
      <c r="H89" s="24"/>
    </row>
    <row r="90" spans="1:8" x14ac:dyDescent="0.25">
      <c r="A90" s="24"/>
      <c r="B90" s="24"/>
      <c r="C90" s="24"/>
      <c r="D90" s="146" t="s">
        <v>504</v>
      </c>
      <c r="E90" s="147">
        <v>17</v>
      </c>
      <c r="F90" s="147">
        <v>84.15</v>
      </c>
      <c r="G90" s="24"/>
      <c r="H90" s="24"/>
    </row>
    <row r="91" spans="1:8" x14ac:dyDescent="0.25">
      <c r="A91" s="24"/>
      <c r="B91" s="24"/>
      <c r="C91" s="24"/>
      <c r="D91" s="146" t="s">
        <v>512</v>
      </c>
      <c r="E91" s="147">
        <v>1</v>
      </c>
      <c r="F91" s="147">
        <v>19.75</v>
      </c>
      <c r="G91" s="24"/>
      <c r="H91" s="24"/>
    </row>
    <row r="92" spans="1:8" x14ac:dyDescent="0.25">
      <c r="A92" s="24"/>
      <c r="B92" s="24"/>
      <c r="C92" s="24"/>
      <c r="D92" s="146" t="s">
        <v>513</v>
      </c>
      <c r="E92" s="147">
        <v>1</v>
      </c>
      <c r="F92" s="147">
        <v>16.5</v>
      </c>
      <c r="G92" s="24"/>
      <c r="H92" s="24"/>
    </row>
    <row r="93" spans="1:8" x14ac:dyDescent="0.25">
      <c r="A93" s="24"/>
      <c r="B93" s="24"/>
      <c r="C93" s="24"/>
      <c r="D93" s="146" t="s">
        <v>514</v>
      </c>
      <c r="E93" s="147">
        <v>1</v>
      </c>
      <c r="F93" s="147">
        <v>17.5</v>
      </c>
      <c r="G93" s="24"/>
      <c r="H93" s="24"/>
    </row>
    <row r="94" spans="1:8" x14ac:dyDescent="0.25">
      <c r="A94" s="24"/>
      <c r="B94" s="24"/>
      <c r="C94" s="24"/>
      <c r="D94" s="146" t="s">
        <v>515</v>
      </c>
      <c r="E94" s="147">
        <v>1</v>
      </c>
      <c r="F94" s="147">
        <v>16.5</v>
      </c>
      <c r="G94" s="24"/>
      <c r="H94" s="24"/>
    </row>
    <row r="95" spans="1:8" x14ac:dyDescent="0.25">
      <c r="A95" s="24"/>
      <c r="B95" s="24"/>
      <c r="C95" s="24"/>
      <c r="D95" s="146" t="s">
        <v>516</v>
      </c>
      <c r="E95" s="147">
        <v>4</v>
      </c>
      <c r="F95" s="147">
        <v>72</v>
      </c>
      <c r="G95" s="24"/>
      <c r="H95" s="24"/>
    </row>
    <row r="96" spans="1:8" x14ac:dyDescent="0.25">
      <c r="A96" s="24"/>
      <c r="B96" s="24"/>
      <c r="C96" s="24"/>
      <c r="D96" s="146" t="s">
        <v>517</v>
      </c>
      <c r="E96" s="147">
        <v>1</v>
      </c>
      <c r="F96" s="147">
        <v>23.7</v>
      </c>
      <c r="G96" s="24"/>
      <c r="H96" s="24"/>
    </row>
    <row r="97" spans="1:8" x14ac:dyDescent="0.25">
      <c r="A97" s="24"/>
      <c r="B97" s="24"/>
      <c r="C97" s="24"/>
      <c r="D97" s="146" t="s">
        <v>518</v>
      </c>
      <c r="E97" s="147">
        <v>1</v>
      </c>
      <c r="F97" s="147">
        <v>19.75</v>
      </c>
      <c r="G97" s="24"/>
      <c r="H97" s="24"/>
    </row>
    <row r="98" spans="1:8" x14ac:dyDescent="0.25">
      <c r="A98" s="24"/>
      <c r="B98" s="24"/>
      <c r="C98" s="24"/>
      <c r="D98" s="146" t="s">
        <v>519</v>
      </c>
      <c r="E98" s="147">
        <v>3</v>
      </c>
      <c r="F98" s="147">
        <v>71.099999999999994</v>
      </c>
      <c r="G98" s="24"/>
      <c r="H98" s="24"/>
    </row>
    <row r="99" spans="1:8" x14ac:dyDescent="0.25">
      <c r="A99" s="24"/>
      <c r="B99" s="24"/>
      <c r="C99" s="24"/>
      <c r="D99" s="146" t="s">
        <v>520</v>
      </c>
      <c r="E99" s="147">
        <v>1</v>
      </c>
      <c r="F99" s="147">
        <v>19.75</v>
      </c>
      <c r="G99" s="24"/>
      <c r="H99" s="24"/>
    </row>
    <row r="100" spans="1:8" x14ac:dyDescent="0.25">
      <c r="A100" s="24"/>
      <c r="B100" s="24"/>
      <c r="C100" s="24"/>
      <c r="D100" s="101" t="s">
        <v>34</v>
      </c>
      <c r="E100" s="93">
        <f>SUM('[1]1518,1513-1,18121-2,041'!BM377:BM426)</f>
        <v>61</v>
      </c>
      <c r="F100" s="141">
        <f>SUM('[1]1518,1513-1,18121-2,041'!BN377:BN426)</f>
        <v>3783.2</v>
      </c>
      <c r="G100" s="24"/>
      <c r="H100" s="24"/>
    </row>
  </sheetData>
  <mergeCells count="7">
    <mergeCell ref="A8:B8"/>
    <mergeCell ref="A7:H7"/>
    <mergeCell ref="C1:F1"/>
    <mergeCell ref="A2:H2"/>
    <mergeCell ref="C3:F3"/>
    <mergeCell ref="A4:H4"/>
    <mergeCell ref="A5:H5"/>
  </mergeCells>
  <pageMargins left="0.55118110236220474" right="0.55118110236220474" top="0.55118110236220474" bottom="0.55118110236220474" header="0.19685039370078741" footer="0.19685039370078741"/>
  <pageSetup paperSize="9" scale="7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activeCell="A12" sqref="A12:A18"/>
    </sheetView>
  </sheetViews>
  <sheetFormatPr defaultRowHeight="15" x14ac:dyDescent="0.25"/>
  <cols>
    <col min="1" max="1" width="14.140625" customWidth="1"/>
    <col min="2" max="2" width="12.28515625" customWidth="1"/>
    <col min="3" max="3" width="13.5703125" customWidth="1"/>
    <col min="4" max="4" width="33.42578125" customWidth="1"/>
    <col min="5" max="5" width="12.7109375" customWidth="1"/>
    <col min="6" max="6" width="12.85546875" customWidth="1"/>
    <col min="7" max="7" width="12.28515625" customWidth="1"/>
    <col min="8" max="8" width="14.28515625" customWidth="1"/>
  </cols>
  <sheetData>
    <row r="1" spans="1:9" x14ac:dyDescent="0.25">
      <c r="A1" s="204"/>
      <c r="B1" s="204"/>
      <c r="C1" s="1" t="s">
        <v>6</v>
      </c>
      <c r="D1" s="1"/>
      <c r="E1" s="1"/>
      <c r="F1" s="1"/>
      <c r="G1" s="204"/>
      <c r="H1" s="204"/>
    </row>
    <row r="2" spans="1:9" x14ac:dyDescent="0.25">
      <c r="A2" s="212" t="s">
        <v>0</v>
      </c>
      <c r="B2" s="213"/>
      <c r="C2" s="213"/>
      <c r="D2" s="213"/>
      <c r="E2" s="213"/>
      <c r="F2" s="213"/>
      <c r="G2" s="213"/>
      <c r="H2" s="213"/>
    </row>
    <row r="3" spans="1:9" x14ac:dyDescent="0.25">
      <c r="A3" s="204"/>
      <c r="B3" s="204"/>
      <c r="C3" s="1" t="s">
        <v>30</v>
      </c>
      <c r="D3" s="1"/>
      <c r="E3" s="1"/>
      <c r="F3" s="1"/>
      <c r="G3" s="204"/>
      <c r="H3" s="204"/>
    </row>
    <row r="4" spans="1:9" x14ac:dyDescent="0.25">
      <c r="A4" s="212" t="s">
        <v>1</v>
      </c>
      <c r="B4" s="213"/>
      <c r="C4" s="213"/>
      <c r="D4" s="213"/>
      <c r="E4" s="213"/>
      <c r="F4" s="213"/>
      <c r="G4" s="213"/>
      <c r="H4" s="213"/>
    </row>
    <row r="5" spans="1:9" x14ac:dyDescent="0.25">
      <c r="A5" s="214" t="s">
        <v>7</v>
      </c>
      <c r="B5" s="213"/>
      <c r="C5" s="213"/>
      <c r="D5" s="213"/>
      <c r="E5" s="213"/>
      <c r="F5" s="213"/>
      <c r="G5" s="213"/>
      <c r="H5" s="213"/>
    </row>
    <row r="6" spans="1:9" x14ac:dyDescent="0.25">
      <c r="A6" s="205"/>
      <c r="B6" s="56"/>
      <c r="C6" s="205"/>
      <c r="D6" s="56"/>
      <c r="E6" s="56"/>
      <c r="F6" s="56"/>
      <c r="G6" s="56"/>
      <c r="H6" s="56"/>
    </row>
    <row r="7" spans="1:9" x14ac:dyDescent="0.25">
      <c r="A7" s="211" t="s">
        <v>2</v>
      </c>
      <c r="B7" s="211"/>
      <c r="C7" s="211"/>
      <c r="D7" s="211"/>
      <c r="E7" s="211"/>
      <c r="F7" s="211"/>
      <c r="G7" s="211"/>
      <c r="H7" s="211"/>
    </row>
    <row r="8" spans="1:9" ht="47.25" customHeight="1" x14ac:dyDescent="0.25">
      <c r="A8" s="1" t="s">
        <v>8</v>
      </c>
      <c r="B8" s="1"/>
      <c r="C8" s="206" t="s">
        <v>37</v>
      </c>
      <c r="D8" s="206" t="s">
        <v>36</v>
      </c>
      <c r="E8" s="206" t="s">
        <v>35</v>
      </c>
      <c r="F8" s="206" t="s">
        <v>9</v>
      </c>
      <c r="G8" s="206" t="s">
        <v>10</v>
      </c>
      <c r="H8" s="206" t="s">
        <v>3</v>
      </c>
    </row>
    <row r="9" spans="1:9" ht="15" customHeight="1" x14ac:dyDescent="0.25">
      <c r="A9" s="206" t="s">
        <v>4</v>
      </c>
      <c r="B9" s="206" t="s">
        <v>5</v>
      </c>
      <c r="C9" s="207"/>
      <c r="D9" s="208"/>
      <c r="E9" s="208"/>
      <c r="F9" s="208"/>
      <c r="G9" s="208"/>
      <c r="H9" s="208"/>
    </row>
    <row r="10" spans="1:9" x14ac:dyDescent="0.2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</row>
    <row r="11" spans="1:9" x14ac:dyDescent="0.25">
      <c r="A11" s="24"/>
      <c r="B11" s="45"/>
      <c r="C11" s="46" t="s">
        <v>31</v>
      </c>
      <c r="D11" s="47"/>
      <c r="E11" s="45"/>
      <c r="F11" s="45"/>
      <c r="G11" s="45"/>
      <c r="H11" s="45"/>
    </row>
    <row r="12" spans="1:9" ht="15.75" x14ac:dyDescent="0.25">
      <c r="A12" s="171"/>
      <c r="B12" s="171">
        <v>1998</v>
      </c>
      <c r="C12" s="53">
        <v>1014</v>
      </c>
      <c r="D12" s="25" t="s">
        <v>49</v>
      </c>
      <c r="E12" s="25">
        <v>1</v>
      </c>
      <c r="F12" s="26">
        <v>995</v>
      </c>
      <c r="G12" s="53"/>
      <c r="H12" s="45"/>
      <c r="I12" s="60"/>
    </row>
    <row r="13" spans="1:9" x14ac:dyDescent="0.25">
      <c r="A13" s="172"/>
      <c r="B13" s="172"/>
      <c r="C13" s="55"/>
      <c r="D13" s="93" t="s">
        <v>34</v>
      </c>
      <c r="E13" s="93">
        <v>1</v>
      </c>
      <c r="F13" s="94">
        <v>995</v>
      </c>
      <c r="G13" s="53"/>
      <c r="H13" s="45"/>
      <c r="I13" s="60"/>
    </row>
    <row r="14" spans="1:9" ht="15.75" x14ac:dyDescent="0.25">
      <c r="A14" s="128"/>
      <c r="B14" s="108"/>
      <c r="C14" s="107">
        <v>1113</v>
      </c>
      <c r="D14" s="128" t="s">
        <v>247</v>
      </c>
      <c r="E14" s="129">
        <v>1</v>
      </c>
      <c r="F14" s="130">
        <v>23</v>
      </c>
      <c r="G14" s="79"/>
      <c r="H14" s="79"/>
      <c r="I14" s="11"/>
    </row>
    <row r="15" spans="1:9" ht="15.75" x14ac:dyDescent="0.25">
      <c r="A15" s="128"/>
      <c r="B15" s="108"/>
      <c r="C15" s="172"/>
      <c r="D15" s="128" t="s">
        <v>248</v>
      </c>
      <c r="E15" s="129">
        <v>1</v>
      </c>
      <c r="F15" s="130">
        <v>585</v>
      </c>
      <c r="G15" s="65"/>
      <c r="H15" s="65"/>
      <c r="I15" s="11"/>
    </row>
    <row r="16" spans="1:9" ht="15.75" x14ac:dyDescent="0.25">
      <c r="A16" s="128"/>
      <c r="B16" s="108"/>
      <c r="C16" s="172"/>
      <c r="D16" s="128" t="s">
        <v>249</v>
      </c>
      <c r="E16" s="129">
        <v>1</v>
      </c>
      <c r="F16" s="130">
        <v>585</v>
      </c>
      <c r="G16" s="65"/>
      <c r="H16" s="65"/>
      <c r="I16" s="11"/>
    </row>
    <row r="17" spans="1:12" ht="15.75" x14ac:dyDescent="0.25">
      <c r="A17" s="146"/>
      <c r="B17" s="172"/>
      <c r="C17" s="172"/>
      <c r="D17" s="127" t="s">
        <v>34</v>
      </c>
      <c r="E17" s="141">
        <v>3</v>
      </c>
      <c r="F17" s="144">
        <f ca="1">SUM(F14:F17)</f>
        <v>1193</v>
      </c>
      <c r="G17" s="65"/>
      <c r="H17" s="65"/>
      <c r="I17" s="11"/>
    </row>
    <row r="18" spans="1:12" ht="15.75" x14ac:dyDescent="0.25">
      <c r="A18" s="146"/>
      <c r="B18" s="172"/>
      <c r="C18" s="172">
        <v>1812</v>
      </c>
      <c r="D18" s="64" t="s">
        <v>485</v>
      </c>
      <c r="E18" s="129">
        <v>12</v>
      </c>
      <c r="F18" s="129">
        <v>240</v>
      </c>
      <c r="G18" s="65"/>
      <c r="H18" s="65"/>
      <c r="I18" s="11"/>
    </row>
    <row r="19" spans="1:12" ht="15.75" x14ac:dyDescent="0.25">
      <c r="A19" s="152"/>
      <c r="B19" s="145"/>
      <c r="C19" s="145"/>
      <c r="D19" s="170" t="s">
        <v>34</v>
      </c>
      <c r="E19" s="141">
        <v>12</v>
      </c>
      <c r="F19" s="141">
        <v>240</v>
      </c>
      <c r="G19" s="65"/>
      <c r="H19" s="65"/>
      <c r="I19" s="11"/>
    </row>
    <row r="21" spans="1:12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.75" x14ac:dyDescent="0.25">
      <c r="B22" s="3"/>
      <c r="C22" s="33"/>
      <c r="D22" s="3"/>
      <c r="E22" s="3"/>
      <c r="F22" s="4"/>
      <c r="G22" s="4"/>
      <c r="H22" s="3"/>
      <c r="I22" s="5"/>
      <c r="J22" s="3"/>
      <c r="K22" s="3"/>
      <c r="L22" s="3"/>
    </row>
    <row r="23" spans="1:12" ht="15.75" x14ac:dyDescent="0.25">
      <c r="B23" s="3"/>
      <c r="C23" s="33"/>
      <c r="D23" s="4"/>
      <c r="E23" s="4"/>
      <c r="F23" s="4"/>
      <c r="G23" s="4"/>
      <c r="H23" s="5"/>
      <c r="I23" s="5"/>
      <c r="J23" s="5"/>
      <c r="K23" s="6"/>
      <c r="L23" s="3"/>
    </row>
    <row r="24" spans="1:12" ht="15.75" x14ac:dyDescent="0.25">
      <c r="B24" s="3"/>
      <c r="C24" s="33"/>
      <c r="D24" s="4"/>
      <c r="E24" s="4"/>
      <c r="F24" s="4"/>
      <c r="G24" s="4"/>
      <c r="H24" s="5"/>
      <c r="I24" s="5"/>
      <c r="J24" s="5"/>
      <c r="K24" s="6"/>
      <c r="L24" s="3"/>
    </row>
    <row r="25" spans="1:12" ht="15.75" x14ac:dyDescent="0.25">
      <c r="B25" s="3"/>
      <c r="C25" s="33"/>
      <c r="D25" s="4"/>
      <c r="E25" s="4"/>
      <c r="F25" s="4"/>
      <c r="G25" s="4"/>
      <c r="H25" s="5"/>
      <c r="I25" s="5"/>
      <c r="J25" s="5"/>
      <c r="K25" s="6"/>
      <c r="L25" s="3"/>
    </row>
    <row r="26" spans="1:12" ht="15.75" x14ac:dyDescent="0.25">
      <c r="B26" s="3"/>
      <c r="C26" s="33"/>
      <c r="D26" s="4"/>
      <c r="E26" s="4"/>
      <c r="F26" s="4"/>
      <c r="G26" s="4"/>
      <c r="H26" s="5"/>
      <c r="I26" s="5"/>
      <c r="J26" s="5"/>
      <c r="K26" s="11"/>
      <c r="L26" s="3"/>
    </row>
    <row r="27" spans="1:12" ht="15.75" x14ac:dyDescent="0.25">
      <c r="B27" s="3"/>
      <c r="C27" s="33"/>
      <c r="D27" s="7"/>
      <c r="E27" s="7"/>
      <c r="F27" s="7"/>
      <c r="G27" s="7"/>
      <c r="H27" s="38"/>
      <c r="I27" s="5"/>
      <c r="J27" s="5"/>
      <c r="K27" s="11"/>
      <c r="L27" s="3"/>
    </row>
    <row r="28" spans="1:12" x14ac:dyDescent="0.25">
      <c r="B28" s="3"/>
      <c r="C28" s="3"/>
      <c r="D28" s="3"/>
      <c r="E28" s="3"/>
      <c r="F28" s="3"/>
      <c r="G28" s="3"/>
      <c r="H28" s="3"/>
      <c r="I28" s="3"/>
      <c r="J28" s="3"/>
      <c r="K28" s="8"/>
      <c r="L28" s="3"/>
    </row>
    <row r="29" spans="1:12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</sheetData>
  <mergeCells count="7">
    <mergeCell ref="A8:B8"/>
    <mergeCell ref="A7:H7"/>
    <mergeCell ref="C1:F1"/>
    <mergeCell ref="A2:H2"/>
    <mergeCell ref="C3:F3"/>
    <mergeCell ref="A4:H4"/>
    <mergeCell ref="A5:H5"/>
  </mergeCells>
  <pageMargins left="0.55118110236220474" right="0.55118110236220474" top="0.55118110236220474" bottom="0.55118110236220474" header="0.19685039370078741" footer="0.1968503937007874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Бряник-Корабльова С.В.</vt:lpstr>
      <vt:lpstr>Гордієвська Н.В.</vt:lpstr>
      <vt:lpstr>Івченко В.О.</vt:lpstr>
      <vt:lpstr>Постоєва О.М.</vt:lpstr>
      <vt:lpstr>Новожилова Є.О.</vt:lpstr>
      <vt:lpstr>Антоненко Л.М.</vt:lpstr>
      <vt:lpstr>Лисенко Т.Г.</vt:lpstr>
      <vt:lpstr>Федоренко Н.О.</vt:lpstr>
      <vt:lpstr>Любченко О.П.</vt:lpstr>
      <vt:lpstr>Савчук Л.В.</vt:lpstr>
      <vt:lpstr>Ачкеєва О.М.</vt:lpstr>
      <vt:lpstr>Федорченко Л.І.</vt:lpstr>
      <vt:lpstr>Соляник Ю.А.</vt:lpstr>
      <vt:lpstr>Івкова Ю.О.</vt:lpstr>
      <vt:lpstr>Мілько С.А.</vt:lpstr>
      <vt:lpstr>Сегеда В.С.</vt:lpstr>
      <vt:lpstr>Кухта Т.І.</vt:lpstr>
      <vt:lpstr>Сегеда Т.М.</vt:lpstr>
      <vt:lpstr>Хохлова О.В.</vt:lpstr>
      <vt:lpstr>Саржевська Ю.В.</vt:lpstr>
      <vt:lpstr>Гутковська Г.О.</vt:lpstr>
      <vt:lpstr>Саржевська О.С.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2019-11-20T13:14:10Z</dcterms:modified>
</cp:coreProperties>
</file>