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<sst xmlns="http://schemas.openxmlformats.org/spreadsheetml/2006/main" count="86" uniqueCount="56">
  <si>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КЕКВ</t>
  </si>
  <si>
    <t>Планові</t>
  </si>
  <si>
    <t>призначення</t>
  </si>
  <si>
    <t>на рік</t>
  </si>
  <si>
    <t>коштів</t>
  </si>
  <si>
    <t>П/П Габорак І.М.</t>
  </si>
  <si>
    <t xml:space="preserve">Використання </t>
  </si>
  <si>
    <t>П/П Іваницький В.П.</t>
  </si>
  <si>
    <t>Фірма ЛІК-ІФ</t>
  </si>
  <si>
    <t>ПАТ Івано-Франківськгаз</t>
  </si>
  <si>
    <t>ТзОВ Фвано-Франківськгаззбут</t>
  </si>
  <si>
    <t>екоподаток</t>
  </si>
  <si>
    <t>За обов’язкове страхування ЦПВ власникiв наземних трансп засобiв</t>
  </si>
  <si>
    <t>За страхування водiїв</t>
  </si>
  <si>
    <t>Регіон серв центр МВС в Івано-Франк обл</t>
  </si>
  <si>
    <t>Свiдоцтва про закiнч навч закладу</t>
  </si>
  <si>
    <t>Канцтовари, друкована продукція</t>
  </si>
  <si>
    <t>касові видатки</t>
  </si>
  <si>
    <t xml:space="preserve">грн. </t>
  </si>
  <si>
    <t>Сторона договору</t>
  </si>
  <si>
    <t>Заробітна плата</t>
  </si>
  <si>
    <t>Нарахування на оплату праці</t>
  </si>
  <si>
    <t>Яблунівський міжшкільний навчально-виробничий комбінат</t>
  </si>
  <si>
    <t>Примітка</t>
  </si>
  <si>
    <t>Батьки учнів</t>
  </si>
  <si>
    <t>Бензин для навчальної їзди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</si>
  <si>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</si>
  <si>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Видатки</t>
  </si>
  <si>
    <r>
      <t xml:space="preserve">Надходження коштів </t>
    </r>
    <r>
      <rPr>
        <b/>
        <sz val="8"/>
        <color indexed="8"/>
        <rFont val="Times New Roman"/>
        <family val="1"/>
      </rPr>
      <t>- від отриманих благодійних внесків, грантів та дарунків</t>
    </r>
  </si>
  <si>
    <t xml:space="preserve">За спожитий природний газ </t>
  </si>
  <si>
    <t>Програмне забезпечення "Соната"</t>
  </si>
  <si>
    <t>За Інтернет</t>
  </si>
  <si>
    <t>Приватне підприємство Ніка КТБ</t>
  </si>
  <si>
    <t>ПАТ "Страхова група "ТАС"</t>
  </si>
  <si>
    <t>Яблунівська ОТГ</t>
  </si>
  <si>
    <t>Надходження коштів – усьго</t>
  </si>
  <si>
    <t>П/П Галатинюк А.Р.</t>
  </si>
  <si>
    <t>(спеціальний фонд (02))</t>
  </si>
  <si>
    <t>(спеціальний фонд (03))</t>
  </si>
  <si>
    <t>Інформація про використання коштів  І півріччя 2019р..</t>
  </si>
  <si>
    <t>Картридж (2 шт)</t>
  </si>
  <si>
    <t>Бланки свідоцтв про перереєстрацію ТЗ</t>
  </si>
  <si>
    <t>Запчастини</t>
  </si>
  <si>
    <t>Будів матер для поточного ремонту</t>
  </si>
  <si>
    <t>П/П Єрмаков</t>
  </si>
  <si>
    <t>Науково-дослідний експертно-кримін центр</t>
  </si>
  <si>
    <t>Медичний центр "Наркологія"</t>
  </si>
  <si>
    <t>За навчання з проведення дорейсових і післярейсових оглядів водіїв ТЗ</t>
  </si>
  <si>
    <t>За оформлення перереєстрації трансп засобів</t>
  </si>
  <si>
    <t>Інформація про використання коштів  за 2019р..</t>
  </si>
  <si>
    <t xml:space="preserve">Інформація про використання коштів за 2019р. </t>
  </si>
  <si>
    <t>3а відрядженя (перебування на курсах)</t>
  </si>
  <si>
    <t>Прикарпаттяенерготрейд</t>
  </si>
  <si>
    <t>За розподіл газу</t>
  </si>
  <si>
    <t>Експертиза транспортних засобів</t>
  </si>
  <si>
    <t>За спожиту електороенергію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</si>
</sst>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2" xfId="0" applyNumberFormat="1" applyFont="1" applyBorder="1" applyAlignment="1">
      <alignment/>
    </xf>
    <xf numFmtId="0" fontId="0" fillId="0" borderId="9" xfId="0" applyBorder="1" applyAlignment="1">
      <alignment/>
    </xf>
    <xf numFmtId="2" fontId="0" fillId="0" borderId="9" xfId="0" applyNumberFormat="1" applyBorder="1" applyAlignment="1">
      <alignment/>
    </xf>
    <xf numFmtId="2" fontId="1" fillId="0" borderId="2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88" fontId="0" fillId="0" borderId="1" xfId="0" applyNumberFormat="1" applyFont="1" applyBorder="1" applyAlignment="1" applyProtection="1">
      <alignment horizontal="left" vertical="center" wrapText="1"/>
      <protection locked="0"/>
    </xf>
    <xf numFmtId="2" fontId="0" fillId="0" borderId="1" xfId="0" applyNumberFormat="1" applyFont="1" applyBorder="1" applyAlignment="1">
      <alignment/>
    </xf>
    <xf numFmtId="0" fontId="10" fillId="0" borderId="1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/>
    </xf>
    <xf numFmtId="2" fontId="0" fillId="0" borderId="2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2" fontId="1" fillId="0" borderId="0" xfId="0" applyNumberFormat="1" applyFont="1" applyAlignment="1">
      <alignment/>
    </xf>
    <xf numFmtId="2" fontId="0" fillId="0" borderId="1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9"/>
  <sheetViews>
    <sheetView tabSelected="1" workbookViewId="0" topLeftCell="C1">
      <selection activeCell="F39" sqref="F39"/>
    </sheetView>
  </sheetViews>
  <sheetFormatPr defaultColWidth="9.140625" defaultRowHeight="12.75"/>
  <cols>
    <col min="2" max="2" width="9.8515625" style="0" bestFit="1" customWidth="1"/>
    <col min="3" max="3" width="15.00390625" style="0" customWidth="1"/>
    <col min="4" max="4" width="13.8515625" style="0" customWidth="1"/>
    <col min="5" max="5" width="15.7109375" style="0" customWidth="1"/>
    <col min="6" max="6" width="43.28125" style="0" customWidth="1"/>
    <col min="7" max="7" width="72.28125" style="0" customWidth="1"/>
    <col min="8" max="8" width="21.140625" style="8" customWidth="1"/>
  </cols>
  <sheetData>
    <row r="2" ht="15.75">
      <c r="E2" s="25" t="s">
        <v>22</v>
      </c>
    </row>
    <row r="3" ht="12.75">
      <c r="D3">
        <v>26054909</v>
      </c>
    </row>
    <row r="6" ht="15">
      <c r="E6" s="24" t="s">
        <v>39</v>
      </c>
    </row>
    <row r="7" ht="15">
      <c r="E7" s="24"/>
    </row>
    <row r="9" spans="3:9" s="16" customFormat="1" ht="12.75">
      <c r="C9" s="12"/>
      <c r="D9" s="13" t="s">
        <v>1</v>
      </c>
      <c r="E9" s="14" t="s">
        <v>6</v>
      </c>
      <c r="F9" s="12"/>
      <c r="G9" s="12"/>
      <c r="H9" s="15"/>
      <c r="I9" s="56"/>
    </row>
    <row r="10" spans="3:9" s="16" customFormat="1" ht="12.75">
      <c r="C10" s="17" t="s">
        <v>0</v>
      </c>
      <c r="D10" s="17" t="s">
        <v>2</v>
      </c>
      <c r="E10" s="18" t="s">
        <v>4</v>
      </c>
      <c r="F10" s="17" t="s">
        <v>19</v>
      </c>
      <c r="G10" s="19" t="s">
        <v>23</v>
      </c>
      <c r="H10" s="56"/>
      <c r="I10" s="56"/>
    </row>
    <row r="11" spans="3:9" s="16" customFormat="1" ht="12.75">
      <c r="C11" s="20"/>
      <c r="D11" s="20" t="s">
        <v>3</v>
      </c>
      <c r="E11" s="22" t="s">
        <v>17</v>
      </c>
      <c r="F11" s="23"/>
      <c r="G11" s="23"/>
      <c r="H11" s="15"/>
      <c r="I11" s="56"/>
    </row>
    <row r="12" spans="3:9" ht="13.5" thickBot="1">
      <c r="C12" s="3"/>
      <c r="D12" s="3" t="s">
        <v>18</v>
      </c>
      <c r="E12" s="3" t="s">
        <v>18</v>
      </c>
      <c r="F12" s="2"/>
      <c r="G12" s="2"/>
      <c r="H12" s="6"/>
      <c r="I12" s="8"/>
    </row>
    <row r="13" spans="3:9" ht="33.75" thickTop="1">
      <c r="C13" s="40" t="s">
        <v>26</v>
      </c>
      <c r="D13" s="41"/>
      <c r="E13" s="32"/>
      <c r="F13" s="7"/>
      <c r="G13" s="33"/>
      <c r="H13" s="6"/>
      <c r="I13" s="8"/>
    </row>
    <row r="14" spans="3:9" ht="12.75">
      <c r="C14" s="42"/>
      <c r="D14" s="39"/>
      <c r="E14" s="4"/>
      <c r="F14" s="1"/>
      <c r="G14" s="1"/>
      <c r="H14" s="6"/>
      <c r="I14" s="8"/>
    </row>
    <row r="15" spans="3:9" ht="12.75">
      <c r="C15" s="42" t="s">
        <v>27</v>
      </c>
      <c r="D15" s="62">
        <f>D17+D18+D20+D28+D37+D39+D41+D45</f>
        <v>1475100</v>
      </c>
      <c r="E15" s="62">
        <f>E17+E18+E20+E28+E37+E39+E41+E45</f>
        <v>956050.7799999999</v>
      </c>
      <c r="F15" s="43"/>
      <c r="G15" s="43"/>
      <c r="H15" s="6"/>
      <c r="I15" s="8"/>
    </row>
    <row r="16" spans="3:9" ht="12.75">
      <c r="C16" s="3"/>
      <c r="D16" s="4"/>
      <c r="E16" s="44"/>
      <c r="F16" s="43"/>
      <c r="G16" s="43"/>
      <c r="H16" s="6"/>
      <c r="I16" s="8"/>
    </row>
    <row r="17" spans="3:9" ht="12.75">
      <c r="C17" s="9">
        <v>2110</v>
      </c>
      <c r="D17" s="10">
        <v>1098000</v>
      </c>
      <c r="E17" s="10">
        <v>746660.88</v>
      </c>
      <c r="F17" s="43"/>
      <c r="G17" s="45" t="s">
        <v>20</v>
      </c>
      <c r="I17" s="8"/>
    </row>
    <row r="18" spans="3:9" ht="12.75">
      <c r="C18" s="9">
        <v>2120</v>
      </c>
      <c r="D18" s="10">
        <v>244100</v>
      </c>
      <c r="E18" s="10">
        <v>158238.36</v>
      </c>
      <c r="F18" s="43"/>
      <c r="G18" s="45" t="s">
        <v>21</v>
      </c>
      <c r="I18" s="8"/>
    </row>
    <row r="19" spans="3:9" ht="12.75">
      <c r="C19" s="4"/>
      <c r="D19" s="5"/>
      <c r="E19" s="46"/>
      <c r="F19" s="43"/>
      <c r="G19" s="43"/>
      <c r="I19" s="8"/>
    </row>
    <row r="20" spans="3:9" ht="12.75">
      <c r="C20" s="9">
        <v>2210</v>
      </c>
      <c r="D20" s="10">
        <v>32000</v>
      </c>
      <c r="E20" s="10">
        <f>E21+E22+E23+E24+E25+E26</f>
        <v>13700</v>
      </c>
      <c r="F20" s="43"/>
      <c r="G20" s="43"/>
      <c r="I20" s="8"/>
    </row>
    <row r="21" spans="3:9" ht="12.75">
      <c r="C21" s="9"/>
      <c r="D21" s="10"/>
      <c r="E21" s="60">
        <v>1000</v>
      </c>
      <c r="F21" s="59" t="s">
        <v>36</v>
      </c>
      <c r="G21" s="59" t="s">
        <v>40</v>
      </c>
      <c r="I21" s="8"/>
    </row>
    <row r="22" spans="3:9" ht="12.75">
      <c r="C22" s="9"/>
      <c r="D22" s="10"/>
      <c r="E22" s="58">
        <v>390</v>
      </c>
      <c r="F22" s="59" t="s">
        <v>8</v>
      </c>
      <c r="G22" s="59" t="s">
        <v>16</v>
      </c>
      <c r="I22" s="8"/>
    </row>
    <row r="23" spans="3:9" ht="12.75">
      <c r="C23" s="9"/>
      <c r="D23" s="10"/>
      <c r="E23" s="58">
        <v>81</v>
      </c>
      <c r="F23" s="59" t="s">
        <v>14</v>
      </c>
      <c r="G23" s="59" t="s">
        <v>15</v>
      </c>
      <c r="I23" s="8"/>
    </row>
    <row r="24" spans="3:9" ht="12.75">
      <c r="C24" s="4"/>
      <c r="D24" s="5"/>
      <c r="E24" s="60">
        <v>1314</v>
      </c>
      <c r="F24" s="59" t="s">
        <v>14</v>
      </c>
      <c r="G24" s="61" t="s">
        <v>41</v>
      </c>
      <c r="I24" s="8"/>
    </row>
    <row r="25" spans="3:9" ht="12.75">
      <c r="C25" s="4"/>
      <c r="D25" s="5"/>
      <c r="E25" s="58">
        <v>6920</v>
      </c>
      <c r="F25" s="59" t="s">
        <v>7</v>
      </c>
      <c r="G25" s="59" t="s">
        <v>42</v>
      </c>
      <c r="I25" s="8"/>
    </row>
    <row r="26" spans="3:9" ht="12.75">
      <c r="C26" s="4"/>
      <c r="D26" s="5"/>
      <c r="E26" s="60">
        <v>3995</v>
      </c>
      <c r="F26" s="59" t="s">
        <v>5</v>
      </c>
      <c r="G26" s="59" t="s">
        <v>43</v>
      </c>
      <c r="I26" s="8"/>
    </row>
    <row r="27" spans="2:9" ht="12.75">
      <c r="B27" s="57"/>
      <c r="C27" s="4"/>
      <c r="D27" s="5"/>
      <c r="E27" s="1"/>
      <c r="F27" s="1"/>
      <c r="G27" s="1"/>
      <c r="I27" s="8"/>
    </row>
    <row r="28" spans="3:9" ht="12.75">
      <c r="C28" s="9">
        <v>2240</v>
      </c>
      <c r="D28" s="10">
        <v>26400</v>
      </c>
      <c r="E28" s="10">
        <f>E29+E30+E31+E32+E33+E35+E34</f>
        <v>9820.59</v>
      </c>
      <c r="F28" s="43"/>
      <c r="G28" s="43"/>
      <c r="I28" s="8"/>
    </row>
    <row r="29" spans="3:9" ht="12.75">
      <c r="C29" s="9"/>
      <c r="D29" s="10"/>
      <c r="E29" s="46">
        <v>730</v>
      </c>
      <c r="F29" s="43" t="s">
        <v>44</v>
      </c>
      <c r="G29" s="55" t="s">
        <v>30</v>
      </c>
      <c r="I29" s="8"/>
    </row>
    <row r="30" spans="3:9" ht="12.75">
      <c r="C30" s="4"/>
      <c r="D30" s="5"/>
      <c r="E30" s="46">
        <f>1000-400</f>
        <v>600</v>
      </c>
      <c r="F30" s="43" t="s">
        <v>32</v>
      </c>
      <c r="G30" s="43" t="s">
        <v>31</v>
      </c>
      <c r="I30" s="8"/>
    </row>
    <row r="31" spans="3:9" ht="12.75">
      <c r="C31" s="4"/>
      <c r="D31" s="5"/>
      <c r="E31" s="46">
        <v>306</v>
      </c>
      <c r="F31" s="43" t="s">
        <v>33</v>
      </c>
      <c r="G31" s="43" t="s">
        <v>13</v>
      </c>
      <c r="I31" s="8"/>
    </row>
    <row r="32" spans="3:9" ht="12.75">
      <c r="C32" s="4"/>
      <c r="D32" s="5"/>
      <c r="E32" s="46">
        <v>3268</v>
      </c>
      <c r="F32" s="43" t="s">
        <v>33</v>
      </c>
      <c r="G32" s="43" t="s">
        <v>12</v>
      </c>
      <c r="I32" s="8"/>
    </row>
    <row r="33" spans="3:9" ht="12.75">
      <c r="C33" s="4"/>
      <c r="D33" s="5"/>
      <c r="E33" s="63">
        <v>1463.29</v>
      </c>
      <c r="F33" s="55" t="s">
        <v>45</v>
      </c>
      <c r="G33" s="55" t="s">
        <v>54</v>
      </c>
      <c r="I33" s="8"/>
    </row>
    <row r="34" spans="2:7" ht="12.75">
      <c r="B34" s="57"/>
      <c r="C34" s="1"/>
      <c r="D34" s="1"/>
      <c r="E34" s="5">
        <v>953.3</v>
      </c>
      <c r="F34" s="59" t="s">
        <v>14</v>
      </c>
      <c r="G34" s="1" t="s">
        <v>48</v>
      </c>
    </row>
    <row r="35" spans="3:9" ht="12.75">
      <c r="C35" s="4"/>
      <c r="D35" s="5"/>
      <c r="E35" s="63">
        <v>2500</v>
      </c>
      <c r="F35" s="55" t="s">
        <v>46</v>
      </c>
      <c r="G35" s="55" t="s">
        <v>47</v>
      </c>
      <c r="I35" s="8"/>
    </row>
    <row r="36" spans="3:7" ht="12.75">
      <c r="C36" s="1"/>
      <c r="D36" s="1"/>
      <c r="E36" s="1"/>
      <c r="F36" s="1"/>
      <c r="G36" s="1"/>
    </row>
    <row r="37" spans="3:9" ht="12.75">
      <c r="C37" s="9">
        <v>2250</v>
      </c>
      <c r="D37" s="10">
        <v>3000</v>
      </c>
      <c r="E37" s="10">
        <v>1680</v>
      </c>
      <c r="F37" s="43"/>
      <c r="G37" s="43" t="s">
        <v>51</v>
      </c>
      <c r="I37" s="8"/>
    </row>
    <row r="38" spans="3:9" ht="12.75">
      <c r="C38" s="1"/>
      <c r="D38" s="5"/>
      <c r="E38" s="46"/>
      <c r="F38" s="43"/>
      <c r="G38" s="43"/>
      <c r="I38" s="8"/>
    </row>
    <row r="39" spans="3:9" ht="12.75">
      <c r="C39" s="9">
        <v>2273</v>
      </c>
      <c r="D39" s="10">
        <v>10700</v>
      </c>
      <c r="E39" s="10">
        <v>6078.99</v>
      </c>
      <c r="F39" s="43" t="s">
        <v>52</v>
      </c>
      <c r="G39" s="43" t="s">
        <v>55</v>
      </c>
      <c r="I39" s="8"/>
    </row>
    <row r="40" spans="3:9" ht="12.75">
      <c r="C40" s="4"/>
      <c r="D40" s="5"/>
      <c r="E40" s="46"/>
      <c r="F40" s="43"/>
      <c r="G40" s="43"/>
      <c r="I40" s="8"/>
    </row>
    <row r="41" spans="3:9" ht="12.75">
      <c r="C41" s="9">
        <v>2274</v>
      </c>
      <c r="D41" s="10">
        <v>60800</v>
      </c>
      <c r="E41" s="10">
        <f>E42+E43</f>
        <v>19856.73</v>
      </c>
      <c r="F41" s="43"/>
      <c r="G41" s="43"/>
      <c r="I41" s="8"/>
    </row>
    <row r="42" spans="3:9" ht="12.75">
      <c r="C42" s="4"/>
      <c r="D42" s="5"/>
      <c r="E42" s="46">
        <v>18482.44</v>
      </c>
      <c r="F42" s="43" t="s">
        <v>10</v>
      </c>
      <c r="G42" s="43" t="s">
        <v>29</v>
      </c>
      <c r="I42" s="8"/>
    </row>
    <row r="43" spans="3:9" ht="12.75">
      <c r="C43" s="4"/>
      <c r="D43" s="5"/>
      <c r="E43" s="46">
        <v>1374.29</v>
      </c>
      <c r="F43" s="43" t="s">
        <v>9</v>
      </c>
      <c r="G43" s="43" t="s">
        <v>53</v>
      </c>
      <c r="I43" s="8"/>
    </row>
    <row r="44" spans="3:9" ht="12.75">
      <c r="C44" s="4"/>
      <c r="D44" s="5"/>
      <c r="E44" s="46"/>
      <c r="F44" s="43"/>
      <c r="G44" s="43"/>
      <c r="I44" s="8"/>
    </row>
    <row r="45" spans="3:9" ht="12.75">
      <c r="C45" s="9">
        <v>2800</v>
      </c>
      <c r="D45" s="10">
        <v>100</v>
      </c>
      <c r="E45" s="10">
        <f>E46</f>
        <v>15.23</v>
      </c>
      <c r="F45" s="43"/>
      <c r="G45" s="43"/>
      <c r="I45" s="8"/>
    </row>
    <row r="46" spans="3:9" ht="12.75">
      <c r="C46" s="4"/>
      <c r="D46" s="5"/>
      <c r="E46" s="46">
        <v>15.23</v>
      </c>
      <c r="F46" s="43" t="s">
        <v>34</v>
      </c>
      <c r="G46" s="43" t="s">
        <v>11</v>
      </c>
      <c r="I46" s="8"/>
    </row>
    <row r="47" spans="3:9" ht="12.75">
      <c r="C47" s="27"/>
      <c r="D47" s="27"/>
      <c r="E47" s="28"/>
      <c r="F47" s="27"/>
      <c r="G47" s="27"/>
      <c r="I47" s="8"/>
    </row>
    <row r="48" spans="3:9" ht="12.75">
      <c r="C48" s="8"/>
      <c r="D48" s="8"/>
      <c r="E48" s="7"/>
      <c r="F48" s="8"/>
      <c r="G48" s="8"/>
      <c r="I48" s="8"/>
    </row>
    <row r="49" ht="15">
      <c r="E49" s="24" t="s">
        <v>49</v>
      </c>
    </row>
    <row r="50" spans="3:7" ht="12.75">
      <c r="C50" s="31"/>
      <c r="D50" s="31"/>
      <c r="E50" t="s">
        <v>37</v>
      </c>
      <c r="F50" s="31"/>
      <c r="G50" s="31"/>
    </row>
    <row r="52" spans="3:7" ht="12.75">
      <c r="C52" s="12"/>
      <c r="D52" s="13" t="s">
        <v>1</v>
      </c>
      <c r="E52" s="14" t="s">
        <v>6</v>
      </c>
      <c r="F52" s="12"/>
      <c r="G52" s="12"/>
    </row>
    <row r="53" spans="3:7" ht="12.75">
      <c r="C53" s="17" t="s">
        <v>0</v>
      </c>
      <c r="D53" s="17" t="s">
        <v>2</v>
      </c>
      <c r="E53" s="18" t="s">
        <v>4</v>
      </c>
      <c r="F53" s="17" t="s">
        <v>19</v>
      </c>
      <c r="G53" s="19" t="s">
        <v>23</v>
      </c>
    </row>
    <row r="54" spans="3:7" ht="12.75">
      <c r="C54" s="20"/>
      <c r="D54" s="20" t="s">
        <v>3</v>
      </c>
      <c r="E54" s="21" t="s">
        <v>17</v>
      </c>
      <c r="F54" s="23"/>
      <c r="G54" s="23"/>
    </row>
    <row r="55" spans="3:7" ht="13.5" thickBot="1">
      <c r="C55" s="3"/>
      <c r="D55" s="3" t="s">
        <v>18</v>
      </c>
      <c r="E55" s="3" t="s">
        <v>18</v>
      </c>
      <c r="F55" s="30"/>
      <c r="G55" s="2"/>
    </row>
    <row r="56" spans="3:7" ht="22.5" thickBot="1" thickTop="1">
      <c r="C56" s="47" t="s">
        <v>35</v>
      </c>
      <c r="D56" s="29"/>
      <c r="E56" s="54"/>
      <c r="F56" s="49"/>
      <c r="G56" s="50"/>
    </row>
    <row r="57" spans="3:7" ht="13.5" thickTop="1">
      <c r="C57" s="51"/>
      <c r="D57" s="20"/>
      <c r="E57" s="48"/>
      <c r="F57" s="49"/>
      <c r="G57" s="50"/>
    </row>
    <row r="58" spans="3:7" ht="12.75">
      <c r="C58" s="20" t="s">
        <v>27</v>
      </c>
      <c r="D58" s="29">
        <f>D63</f>
        <v>471.16</v>
      </c>
      <c r="E58" s="29"/>
      <c r="F58" s="49"/>
      <c r="G58" s="50"/>
    </row>
    <row r="59" spans="3:7" ht="12.75">
      <c r="C59" s="51"/>
      <c r="D59" s="20"/>
      <c r="E59" s="48"/>
      <c r="F59" s="49"/>
      <c r="G59" s="50"/>
    </row>
    <row r="60" spans="3:7" ht="12.75">
      <c r="C60" s="9">
        <v>2110</v>
      </c>
      <c r="D60" s="10"/>
      <c r="E60" s="10"/>
      <c r="F60" s="52"/>
      <c r="G60" s="53"/>
    </row>
    <row r="61" spans="3:7" ht="12.75">
      <c r="C61" s="9">
        <v>2120</v>
      </c>
      <c r="D61" s="10"/>
      <c r="E61" s="10"/>
      <c r="F61" s="52"/>
      <c r="G61" s="53"/>
    </row>
    <row r="62" spans="3:7" ht="12.75">
      <c r="C62" s="9">
        <v>2210</v>
      </c>
      <c r="D62" s="10"/>
      <c r="E62" s="10"/>
      <c r="F62" s="53"/>
      <c r="G62" s="53"/>
    </row>
    <row r="63" spans="3:7" ht="12.75">
      <c r="C63" s="9">
        <v>2240</v>
      </c>
      <c r="D63" s="10">
        <v>471.16</v>
      </c>
      <c r="E63" s="10">
        <v>400</v>
      </c>
      <c r="F63" s="43" t="s">
        <v>32</v>
      </c>
      <c r="G63" s="43" t="s">
        <v>31</v>
      </c>
    </row>
    <row r="64" spans="3:7" ht="12.75">
      <c r="C64" s="9">
        <v>2250</v>
      </c>
      <c r="D64" s="10"/>
      <c r="E64" s="10"/>
      <c r="F64" s="53"/>
      <c r="G64" s="33"/>
    </row>
    <row r="65" spans="3:7" ht="12.75">
      <c r="C65" s="9">
        <v>2273</v>
      </c>
      <c r="D65" s="10"/>
      <c r="E65" s="10"/>
      <c r="F65" s="43"/>
      <c r="G65" s="43"/>
    </row>
    <row r="66" spans="3:7" ht="12.75">
      <c r="C66" s="9">
        <v>2274</v>
      </c>
      <c r="D66" s="10"/>
      <c r="E66" s="10"/>
      <c r="F66" s="53"/>
      <c r="G66" s="53"/>
    </row>
    <row r="67" spans="3:7" ht="12.75">
      <c r="C67" s="9">
        <v>2800</v>
      </c>
      <c r="D67" s="10"/>
      <c r="E67" s="10"/>
      <c r="F67" s="11"/>
      <c r="G67" s="1"/>
    </row>
    <row r="68" spans="3:7" ht="12.75">
      <c r="C68" s="4"/>
      <c r="D68" s="5"/>
      <c r="E68" s="5"/>
      <c r="F68" s="1"/>
      <c r="G68" s="1"/>
    </row>
    <row r="71" ht="15">
      <c r="E71" s="24" t="s">
        <v>50</v>
      </c>
    </row>
    <row r="72" ht="12.75">
      <c r="E72" t="s">
        <v>38</v>
      </c>
    </row>
    <row r="74" spans="3:7" ht="12.75">
      <c r="C74" s="12"/>
      <c r="D74" s="13" t="s">
        <v>1</v>
      </c>
      <c r="E74" s="14" t="s">
        <v>6</v>
      </c>
      <c r="F74" s="12"/>
      <c r="G74" s="12"/>
    </row>
    <row r="75" spans="3:7" ht="12.75">
      <c r="C75" s="17" t="s">
        <v>0</v>
      </c>
      <c r="D75" s="17" t="s">
        <v>2</v>
      </c>
      <c r="E75" s="18" t="s">
        <v>4</v>
      </c>
      <c r="F75" s="17" t="s">
        <v>19</v>
      </c>
      <c r="G75" s="19" t="s">
        <v>23</v>
      </c>
    </row>
    <row r="76" spans="3:7" ht="12.75">
      <c r="C76" s="20"/>
      <c r="D76" s="20" t="s">
        <v>3</v>
      </c>
      <c r="E76" s="21" t="s">
        <v>17</v>
      </c>
      <c r="F76" s="23"/>
      <c r="G76" s="23"/>
    </row>
    <row r="77" spans="3:7" ht="13.5" thickBot="1">
      <c r="C77" s="3"/>
      <c r="D77" s="3" t="s">
        <v>18</v>
      </c>
      <c r="E77" s="3" t="s">
        <v>18</v>
      </c>
      <c r="F77" s="2"/>
      <c r="G77" s="2"/>
    </row>
    <row r="78" spans="3:7" ht="68.25" thickTop="1">
      <c r="C78" s="37" t="s">
        <v>28</v>
      </c>
      <c r="D78" s="38">
        <f>D80</f>
        <v>120926.03</v>
      </c>
      <c r="E78" s="41">
        <f>E80</f>
        <v>120926.03</v>
      </c>
      <c r="F78" s="33"/>
      <c r="G78" s="2"/>
    </row>
    <row r="79" spans="3:7" ht="12.75">
      <c r="C79" s="34"/>
      <c r="D79" s="35"/>
      <c r="E79" s="4"/>
      <c r="F79" s="1"/>
      <c r="G79" s="2"/>
    </row>
    <row r="80" spans="3:7" ht="12.75">
      <c r="C80" s="36" t="s">
        <v>27</v>
      </c>
      <c r="D80" s="38">
        <f>D84</f>
        <v>120926.03</v>
      </c>
      <c r="E80" s="39">
        <f>E84</f>
        <v>120926.03</v>
      </c>
      <c r="F80" s="1"/>
      <c r="G80" s="2"/>
    </row>
    <row r="81" spans="3:7" ht="12.75">
      <c r="C81" s="4"/>
      <c r="D81" s="4"/>
      <c r="E81" s="4"/>
      <c r="F81" s="1"/>
      <c r="G81" s="2"/>
    </row>
    <row r="82" spans="3:7" ht="12.75">
      <c r="C82" s="20">
        <v>2110</v>
      </c>
      <c r="D82" s="26"/>
      <c r="E82" s="26"/>
      <c r="F82" s="2"/>
      <c r="G82" s="1"/>
    </row>
    <row r="83" spans="3:7" ht="12.75">
      <c r="C83" s="9">
        <v>2120</v>
      </c>
      <c r="D83" s="10"/>
      <c r="E83" s="10"/>
      <c r="F83" s="1"/>
      <c r="G83" s="1"/>
    </row>
    <row r="84" spans="3:7" ht="12.75">
      <c r="C84" s="9">
        <v>2210</v>
      </c>
      <c r="D84" s="10">
        <v>120926.03</v>
      </c>
      <c r="E84" s="10">
        <v>120926.03</v>
      </c>
      <c r="F84" s="4" t="s">
        <v>24</v>
      </c>
      <c r="G84" s="4" t="s">
        <v>25</v>
      </c>
    </row>
    <row r="85" spans="3:7" ht="12.75">
      <c r="C85" s="9">
        <v>2240</v>
      </c>
      <c r="D85" s="10"/>
      <c r="E85" s="10"/>
      <c r="F85" s="1"/>
      <c r="G85" s="1"/>
    </row>
    <row r="86" spans="3:7" ht="12.75">
      <c r="C86" s="9">
        <v>2250</v>
      </c>
      <c r="D86" s="10"/>
      <c r="E86" s="10"/>
      <c r="F86" s="1"/>
      <c r="G86" s="1"/>
    </row>
    <row r="87" spans="3:7" ht="12.75">
      <c r="C87" s="9">
        <v>2273</v>
      </c>
      <c r="D87" s="10"/>
      <c r="E87" s="10"/>
      <c r="F87" s="1"/>
      <c r="G87" s="1"/>
    </row>
    <row r="88" spans="3:7" ht="12.75">
      <c r="C88" s="9">
        <v>2274</v>
      </c>
      <c r="D88" s="10"/>
      <c r="E88" s="10"/>
      <c r="F88" s="1"/>
      <c r="G88" s="1"/>
    </row>
    <row r="89" spans="3:7" ht="12.75">
      <c r="C89" s="9">
        <v>2800</v>
      </c>
      <c r="D89" s="10"/>
      <c r="E89" s="10"/>
      <c r="F89" s="1"/>
      <c r="G89" s="1"/>
    </row>
  </sheetData>
  <printOptions/>
  <pageMargins left="0.1968503937007874" right="0.1968503937007874" top="0.3937007874015748" bottom="0.3937007874015748" header="0" footer="0"/>
  <pageSetup horizontalDpi="200" verticalDpi="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MNVK</cp:lastModifiedBy>
  <cp:lastPrinted>2019-07-09T11:21:09Z</cp:lastPrinted>
  <dcterms:created xsi:type="dcterms:W3CDTF">1996-10-08T23:32:33Z</dcterms:created>
  <dcterms:modified xsi:type="dcterms:W3CDTF">2019-07-15T08:37:05Z</dcterms:modified>
  <cp:category/>
  <cp:version/>
  <cp:contentType/>
  <cp:contentStatus/>
</cp:coreProperties>
</file>