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0490" windowHeight="7620" activeTab="3"/>
  </bookViews>
  <sheets>
    <sheet name="гром освіта" sheetId="29" r:id="rId1"/>
    <sheet name="правознавство" sheetId="27" r:id="rId2"/>
    <sheet name="всесвітня історія" sheetId="26" r:id="rId3"/>
    <sheet name="історія україни" sheetId="22" r:id="rId4"/>
    <sheet name="Лист1" sheetId="25" r:id="rId5"/>
  </sheets>
  <calcPr calcId="144525"/>
</workbook>
</file>

<file path=xl/calcChain.xml><?xml version="1.0" encoding="utf-8"?>
<calcChain xmlns="http://schemas.openxmlformats.org/spreadsheetml/2006/main">
  <c r="I6" i="29" l="1"/>
  <c r="G6" i="29"/>
  <c r="E6" i="29"/>
  <c r="C6" i="29"/>
  <c r="B6" i="29"/>
  <c r="D6" i="29" s="1"/>
  <c r="J5" i="29"/>
  <c r="K5" i="29" s="1"/>
  <c r="H5" i="29"/>
  <c r="F5" i="29"/>
  <c r="D5" i="29"/>
  <c r="D10" i="26"/>
  <c r="D7" i="22"/>
  <c r="J5" i="22"/>
  <c r="H5" i="22"/>
  <c r="K5" i="22" s="1"/>
  <c r="F5" i="22"/>
  <c r="D5" i="22"/>
  <c r="D6" i="22"/>
  <c r="F6" i="29" l="1"/>
  <c r="H6" i="29"/>
  <c r="J6" i="29"/>
  <c r="E7" i="29"/>
  <c r="J8" i="22"/>
  <c r="J9" i="22"/>
  <c r="J10" i="22"/>
  <c r="K10" i="22" s="1"/>
  <c r="J11" i="22"/>
  <c r="H8" i="22"/>
  <c r="K8" i="22" s="1"/>
  <c r="H9" i="22"/>
  <c r="H10" i="22"/>
  <c r="H11" i="22"/>
  <c r="K11" i="22" s="1"/>
  <c r="H6" i="22"/>
  <c r="F8" i="22"/>
  <c r="F9" i="22"/>
  <c r="F10" i="22"/>
  <c r="F11" i="22"/>
  <c r="F6" i="22"/>
  <c r="D8" i="22"/>
  <c r="D9" i="22"/>
  <c r="D11" i="22"/>
  <c r="K9" i="22" l="1"/>
  <c r="I11" i="26"/>
  <c r="G11" i="26"/>
  <c r="E11" i="26"/>
  <c r="C11" i="26"/>
  <c r="B11" i="26"/>
  <c r="J10" i="26"/>
  <c r="H10" i="26"/>
  <c r="F10" i="26"/>
  <c r="J9" i="26"/>
  <c r="H9" i="26"/>
  <c r="F9" i="26"/>
  <c r="D9" i="26"/>
  <c r="J8" i="26"/>
  <c r="H8" i="26"/>
  <c r="F8" i="26"/>
  <c r="D8" i="26"/>
  <c r="J7" i="26"/>
  <c r="H7" i="26"/>
  <c r="F7" i="26"/>
  <c r="D7" i="26"/>
  <c r="J6" i="26"/>
  <c r="H6" i="26"/>
  <c r="F6" i="26"/>
  <c r="D6" i="26"/>
  <c r="I6" i="27"/>
  <c r="G6" i="27"/>
  <c r="E6" i="27"/>
  <c r="C6" i="27"/>
  <c r="B6" i="27"/>
  <c r="J5" i="27"/>
  <c r="H5" i="27"/>
  <c r="F5" i="27"/>
  <c r="D5" i="27"/>
  <c r="I12" i="25"/>
  <c r="G12" i="25"/>
  <c r="E12" i="25"/>
  <c r="C12" i="25"/>
  <c r="D12" i="25" s="1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K9" i="25" s="1"/>
  <c r="H9" i="25"/>
  <c r="F9" i="25"/>
  <c r="D9" i="25"/>
  <c r="J8" i="25"/>
  <c r="H8" i="25"/>
  <c r="F8" i="25"/>
  <c r="D8" i="25"/>
  <c r="J7" i="25"/>
  <c r="H7" i="25"/>
  <c r="F7" i="25"/>
  <c r="D7" i="25"/>
  <c r="J6" i="25"/>
  <c r="K6" i="25" s="1"/>
  <c r="H6" i="25"/>
  <c r="F6" i="25"/>
  <c r="D6" i="25"/>
  <c r="J5" i="25"/>
  <c r="H5" i="25"/>
  <c r="F5" i="25"/>
  <c r="D5" i="25"/>
  <c r="I12" i="22"/>
  <c r="G12" i="22"/>
  <c r="E12" i="22"/>
  <c r="C12" i="22"/>
  <c r="B12" i="22"/>
  <c r="J7" i="22"/>
  <c r="H7" i="22"/>
  <c r="F7" i="22"/>
  <c r="J6" i="22"/>
  <c r="K6" i="22" s="1"/>
  <c r="K8" i="25"/>
  <c r="F12" i="25"/>
  <c r="K5" i="25"/>
  <c r="K7" i="25"/>
  <c r="H12" i="25"/>
  <c r="E13" i="25" s="1"/>
  <c r="J12" i="25"/>
  <c r="K7" i="26" l="1"/>
  <c r="K6" i="26"/>
  <c r="K7" i="22"/>
  <c r="K10" i="26"/>
  <c r="K5" i="27"/>
  <c r="K9" i="26"/>
  <c r="K8" i="26"/>
  <c r="D6" i="27"/>
  <c r="D11" i="26"/>
  <c r="F6" i="27"/>
  <c r="H6" i="27"/>
  <c r="H11" i="26"/>
  <c r="J11" i="26"/>
  <c r="F11" i="26"/>
  <c r="J6" i="27"/>
  <c r="H12" i="22"/>
  <c r="D12" i="22"/>
  <c r="J12" i="22"/>
  <c r="F12" i="22"/>
  <c r="E7" i="27" l="1"/>
  <c r="E12" i="26"/>
  <c r="E13" i="22"/>
</calcChain>
</file>

<file path=xl/sharedStrings.xml><?xml version="1.0" encoding="utf-8"?>
<sst xmlns="http://schemas.openxmlformats.org/spreadsheetml/2006/main" count="97" uniqueCount="28">
  <si>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</si>
  <si>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</si>
  <si>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</si>
  <si>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</si>
  <si>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</si>
  <si>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</si>
  <si>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</si>
  <si>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</si>
  <si>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</si>
  <si>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</si>
  <si>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</si>
  <si>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</si>
  <si>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</si>
  <si>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</si>
  <si>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</si>
  <si>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</si>
  <si>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</si>
  <si>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</si>
  <si>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</si>
  <si>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</si>
  <si>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</si>
  <si>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</si>
  <si>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</si>
  <si>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</si>
  <si>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___історії___ за І семестр 2021/2022 н. р.</t>
  </si>
  <si>
    <t>Результативність навчання учнів з ___всесвтньої історії___ на кінець І семестру 2021/2022 н. р.</t>
  </si>
  <si>
    <t>Результативність навчання учнів з ___правознавства___ за ІІ семестр 2021/2022 н. р.</t>
  </si>
  <si>
    <t>Результативність навчання учнів з ___гром. освіти___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</si>
</sst>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5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64" fontId="2" fillId="6" borderId="16" xfId="2" applyNumberFormat="1" applyFont="1" applyFill="1" applyBorder="1" applyAlignment="1">
      <alignment horizontal="center" vertical="center"/>
    </xf>
    <xf numFmtId="164" fontId="2" fillId="6" borderId="17" xfId="2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гром. освіти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DD-4362-8FE4-6E3A18F1F2B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DD-4362-8FE4-6E3A18F1F2B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DD-4362-8FE4-6E3A18F1F2B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DD-4362-8FE4-6E3A18F1F2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('гром освіта'!$D$6,'гром освіта'!$F$6,'гром освіта'!$H$6,'гром освіта'!$J$6)</c:f>
              <c:numCache>
                <c:formatCode>0.0%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DD-4362-8FE4-6E3A18F1F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5827840"/>
        <c:axId val="95829376"/>
        <c:axId val="0"/>
      </c:bar3DChart>
      <c:catAx>
        <c:axId val="9582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95829376"/>
        <c:crosses val="autoZero"/>
        <c:auto val="1"/>
        <c:lblAlgn val="ctr"/>
        <c:lblOffset val="100"/>
        <c:noMultiLvlLbl val="0"/>
      </c:catAx>
      <c:valAx>
        <c:axId val="95829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9582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_гром. освіти_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76-40AC-8595-99E08BF866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'гром освіта'!$A$5</c:f>
              <c:numCache>
                <c:formatCode>General</c:formatCode>
                <c:ptCount val="1"/>
                <c:pt idx="0">
                  <c:v>10</c:v>
                </c:pt>
              </c:numCache>
            </c:numRef>
          </c:cat>
          <c:val>
            <c:numRef>
              <c:f>'гром освіта'!$K$5</c:f>
              <c:numCache>
                <c:formatCode>0.0%</c:formatCode>
                <c:ptCount val="1"/>
                <c:pt idx="0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76-40AC-8595-99E08BF86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1602560"/>
        <c:axId val="71604096"/>
        <c:axId val="0"/>
      </c:bar3DChart>
      <c:catAx>
        <c:axId val="716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71604096"/>
        <c:crosses val="autoZero"/>
        <c:auto val="1"/>
        <c:lblAlgn val="ctr"/>
        <c:lblOffset val="100"/>
        <c:noMultiLvlLbl val="0"/>
      </c:catAx>
      <c:valAx>
        <c:axId val="7160409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7160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правознавства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(правознавство!$D$6,правознавство!$F$6,правознавство!$H$6,правознавство!$J$6)</c:f>
              <c:numCache>
                <c:formatCode>0.0%</c:formatCode>
                <c:ptCount val="4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_правознавства_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правознавство!$A$5:$A$5</c:f>
              <c:numCache>
                <c:formatCode>General</c:formatCode>
                <c:ptCount val="1"/>
                <c:pt idx="0">
                  <c:v>9</c:v>
                </c:pt>
              </c:numCache>
            </c:numRef>
          </c:cat>
          <c:val>
            <c:numRef>
              <c:f>правознавство!$K$5:$K$5</c:f>
              <c:numCache>
                <c:formatCode>0.0%</c:formatCode>
                <c:ptCount val="1"/>
                <c:pt idx="0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3321088"/>
        <c:axId val="73322880"/>
        <c:axId val="0"/>
      </c:bar3DChart>
      <c:catAx>
        <c:axId val="7332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73322880"/>
        <c:crosses val="autoZero"/>
        <c:auto val="1"/>
        <c:lblAlgn val="ctr"/>
        <c:lblOffset val="100"/>
        <c:noMultiLvlLbl val="0"/>
      </c:catAx>
      <c:valAx>
        <c:axId val="733228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7332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sz="1600" b="1"/>
              <a:t>Результативність навчання учнів з ___всесвітньої</a:t>
            </a:r>
            <a:r>
              <a:rPr lang="uk-UA" sz="1600" b="1" baseline="0"/>
              <a:t>  історії</a:t>
            </a:r>
            <a:r>
              <a:rPr lang="uk-UA" sz="1600" b="1"/>
              <a:t>___ на кінець І семестру 2021/2022 н. р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4D-4CC6-9FFC-CFE08D24FE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4D-4CC6-9FFC-CFE08D24FE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4D-4CC6-9FFC-CFE08D24FE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54D-4CC6-9FFC-CFE08D24F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('всесвітня історія'!$D$11,'всесвітня історія'!$F$11,'всесвітня історія'!$H$11,'всесвітня історія'!$J$11)</c:f>
              <c:numCache>
                <c:formatCode>0.0%</c:formatCode>
                <c:ptCount val="4"/>
                <c:pt idx="0">
                  <c:v>3.3898305084745763E-2</c:v>
                </c:pt>
                <c:pt idx="1">
                  <c:v>0.40677966101694918</c:v>
                </c:pt>
                <c:pt idx="2">
                  <c:v>0.33898305084745761</c:v>
                </c:pt>
                <c:pt idx="3">
                  <c:v>0.22033898305084745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30-4512-88CA-79CE38D7D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53740157480304"/>
          <c:y val="0.5002070574511519"/>
          <c:w val="0.15679593175853018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57150" cap="flat" cmpd="sng" algn="ctr">
      <a:solidFill>
        <a:schemeClr val="accent1"/>
      </a:solidFill>
      <a:prstDash val="solid"/>
      <a:round/>
    </a:ln>
    <a:effectLst>
      <a:softEdge rad="31750"/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b="1"/>
              <a:t>Якість знань учнів з _всесвітньої історії_</a:t>
            </a:r>
          </a:p>
        </c:rich>
      </c:tx>
      <c:layout>
        <c:manualLayout>
          <c:xMode val="edge"/>
          <c:yMode val="edge"/>
          <c:x val="0.281117891513560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'всесвітня історія'!$A$6:$A$10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'всесвітня історія'!$K$6:$K$10</c:f>
              <c:numCache>
                <c:formatCode>0.0%</c:formatCode>
                <c:ptCount val="5"/>
                <c:pt idx="0">
                  <c:v>0.41176470588235298</c:v>
                </c:pt>
                <c:pt idx="1">
                  <c:v>0.5714285714285714</c:v>
                </c:pt>
                <c:pt idx="2">
                  <c:v>0.7</c:v>
                </c:pt>
                <c:pt idx="3">
                  <c:v>0.625</c:v>
                </c:pt>
                <c:pt idx="4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9-40D8-9A7C-7AAA0311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576064"/>
        <c:axId val="95577600"/>
        <c:axId val="0"/>
      </c:bar3DChart>
      <c:catAx>
        <c:axId val="955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95577600"/>
        <c:crosses val="autoZero"/>
        <c:auto val="1"/>
        <c:lblAlgn val="ctr"/>
        <c:lblOffset val="100"/>
        <c:noMultiLvlLbl val="0"/>
      </c:catAx>
      <c:valAx>
        <c:axId val="9557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9557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_історія_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0-78EA-4A41-9BD1-39398793497B}"/>
              </c:ext>
            </c:extLst>
          </c:dPt>
          <c:dPt>
            <c:idx val="1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1-78EA-4A41-9BD1-39398793497B}"/>
              </c:ext>
            </c:extLst>
          </c:dPt>
          <c:dPt>
            <c:idx val="2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2-78EA-4A41-9BD1-39398793497B}"/>
              </c:ext>
            </c:extLst>
          </c:dPt>
          <c:dPt>
            <c:idx val="3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3-78EA-4A41-9BD1-393987934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('історія україни'!$D$12,'історія україни'!$F$12,'історія україни'!$H$12,'історія україни'!$J$12)</c:f>
              <c:numCache>
                <c:formatCode>0.0%</c:formatCode>
                <c:ptCount val="4"/>
                <c:pt idx="0">
                  <c:v>0.17857142857142858</c:v>
                </c:pt>
                <c:pt idx="1">
                  <c:v>0.32142857142857145</c:v>
                </c:pt>
                <c:pt idx="2">
                  <c:v>0.32142857142857145</c:v>
                </c:pt>
                <c:pt idx="3">
                  <c:v>0.17857142857142858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8EA-4A41-9BD1-39398793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Якість знань учнів з історії України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'історія україни'!$K$3</c:f>
              <c:strCache>
                <c:ptCount val="1"/>
                <c:pt idx="0">
                  <c:v>Якість знань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'історія україни'!$K$4:$K$11</c:f>
              <c:numCache>
                <c:formatCode>0.0%</c:formatCode>
                <c:ptCount val="8"/>
                <c:pt idx="1">
                  <c:v>0.69230769230769229</c:v>
                </c:pt>
                <c:pt idx="2">
                  <c:v>0.54545454545454541</c:v>
                </c:pt>
                <c:pt idx="3">
                  <c:v>0.47058823529411764</c:v>
                </c:pt>
                <c:pt idx="4">
                  <c:v>0.5</c:v>
                </c:pt>
                <c:pt idx="5">
                  <c:v>0.7</c:v>
                </c:pt>
                <c:pt idx="6">
                  <c:v>0.625</c:v>
                </c:pt>
                <c:pt idx="7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8A-41B9-A7FC-A157E562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58368"/>
        <c:axId val="95659904"/>
        <c:axId val="0"/>
      </c:bar3DChart>
      <c:catAx>
        <c:axId val="95658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95659904"/>
        <c:crosses val="autoZero"/>
        <c:auto val="1"/>
        <c:lblAlgn val="ctr"/>
        <c:lblOffset val="100"/>
        <c:noMultiLvlLbl val="0"/>
      </c:catAx>
      <c:valAx>
        <c:axId val="956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9565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2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9</xdr:row>
      <xdr:rowOff>19050</xdr:rowOff>
    </xdr:from>
    <xdr:to>
      <xdr:col>9</xdr:col>
      <xdr:colOff>9525</xdr:colOff>
      <xdr:row>27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29</xdr:row>
      <xdr:rowOff>152400</xdr:rowOff>
    </xdr:from>
    <xdr:to>
      <xdr:col>8</xdr:col>
      <xdr:colOff>590550</xdr:colOff>
      <xdr:row>46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9</xdr:row>
      <xdr:rowOff>19050</xdr:rowOff>
    </xdr:from>
    <xdr:to>
      <xdr:col>9</xdr:col>
      <xdr:colOff>9525</xdr:colOff>
      <xdr:row>27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29</xdr:row>
      <xdr:rowOff>152400</xdr:rowOff>
    </xdr:from>
    <xdr:to>
      <xdr:col>8</xdr:col>
      <xdr:colOff>590550</xdr:colOff>
      <xdr:row>46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13</xdr:row>
      <xdr:rowOff>120650</xdr:rowOff>
    </xdr:from>
    <xdr:to>
      <xdr:col>9</xdr:col>
      <xdr:colOff>370417</xdr:colOff>
      <xdr:row>30</xdr:row>
      <xdr:rowOff>154517</xdr:rowOff>
    </xdr:to>
    <xdr:graphicFrame macro="">
      <xdr:nvGraphicFramePr>
        <xdr:cNvPr id="12" name="Діагра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709084</xdr:colOff>
      <xdr:row>34</xdr:row>
      <xdr:rowOff>46567</xdr:rowOff>
    </xdr:from>
    <xdr:to>
      <xdr:col>9</xdr:col>
      <xdr:colOff>391584</xdr:colOff>
      <xdr:row>51</xdr:row>
      <xdr:rowOff>91017</xdr:rowOff>
    </xdr:to>
    <xdr:graphicFrame macro="">
      <xdr:nvGraphicFramePr>
        <xdr:cNvPr id="14" name="Діагра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15</xdr:row>
      <xdr:rowOff>19050</xdr:rowOff>
    </xdr:from>
    <xdr:to>
      <xdr:col>7</xdr:col>
      <xdr:colOff>411691</xdr:colOff>
      <xdr:row>33</xdr:row>
      <xdr:rowOff>123825</xdr:rowOff>
    </xdr:to>
    <xdr:graphicFrame macro="">
      <xdr:nvGraphicFramePr>
        <xdr:cNvPr id="5737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497416</xdr:colOff>
      <xdr:row>15</xdr:row>
      <xdr:rowOff>31751</xdr:rowOff>
    </xdr:from>
    <xdr:to>
      <xdr:col>15</xdr:col>
      <xdr:colOff>84666</xdr:colOff>
      <xdr:row>34</xdr:row>
      <xdr:rowOff>10583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9"/>
  <sheetViews>
    <sheetView zoomScale="90" zoomScaleNormal="90" workbookViewId="0">
      <selection activeCell="L13" sqref="L13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7" t="s">
        <v>0</v>
      </c>
      <c r="B3" s="38" t="s">
        <v>5</v>
      </c>
      <c r="C3" s="39" t="s">
        <v>1</v>
      </c>
      <c r="D3" s="39"/>
      <c r="E3" s="39" t="s">
        <v>2</v>
      </c>
      <c r="F3" s="39"/>
      <c r="G3" s="39" t="s">
        <v>3</v>
      </c>
      <c r="H3" s="39"/>
      <c r="I3" s="39" t="s">
        <v>4</v>
      </c>
      <c r="J3" s="40"/>
      <c r="K3" s="41" t="s">
        <v>10</v>
      </c>
    </row>
    <row r="4" spans="1:11" x14ac:dyDescent="0.2">
      <c r="A4" s="37"/>
      <c r="B4" s="3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42"/>
    </row>
    <row r="5" spans="1:11" ht="13.5" thickBot="1" x14ac:dyDescent="0.25">
      <c r="A5" s="26">
        <v>10</v>
      </c>
      <c r="B5" s="4">
        <v>8</v>
      </c>
      <c r="C5" s="2">
        <v>0</v>
      </c>
      <c r="D5" s="5">
        <f t="shared" ref="D5:D6" si="0">C5/B5</f>
        <v>0</v>
      </c>
      <c r="E5" s="2">
        <v>2</v>
      </c>
      <c r="F5" s="5">
        <f t="shared" ref="F5:F6" si="1">E5/B5</f>
        <v>0.25</v>
      </c>
      <c r="G5" s="2">
        <v>4</v>
      </c>
      <c r="H5" s="5">
        <f t="shared" ref="H5:H6" si="2">G5/B5</f>
        <v>0.5</v>
      </c>
      <c r="I5" s="2">
        <v>2</v>
      </c>
      <c r="J5" s="17">
        <f t="shared" ref="J5:J6" si="3">I5/B5</f>
        <v>0.25</v>
      </c>
      <c r="K5" s="20">
        <f t="shared" ref="K5" si="4">SUM(H5,J5)</f>
        <v>0.75</v>
      </c>
    </row>
    <row r="6" spans="1:11" ht="14.25" customHeight="1" thickTop="1" thickBot="1" x14ac:dyDescent="0.25">
      <c r="A6" s="10" t="s">
        <v>8</v>
      </c>
      <c r="B6" s="11">
        <f>SUM(B5:B5)</f>
        <v>8</v>
      </c>
      <c r="C6" s="11">
        <f>SUM(C5:C5)</f>
        <v>0</v>
      </c>
      <c r="D6" s="12">
        <f t="shared" si="0"/>
        <v>0</v>
      </c>
      <c r="E6" s="11">
        <f>SUM(E5:E5)</f>
        <v>2</v>
      </c>
      <c r="F6" s="12">
        <f t="shared" si="1"/>
        <v>0.25</v>
      </c>
      <c r="G6" s="11">
        <f>SUM(G5:G5)</f>
        <v>4</v>
      </c>
      <c r="H6" s="12">
        <f t="shared" si="2"/>
        <v>0.5</v>
      </c>
      <c r="I6" s="11">
        <f>SUM(I5:I5)</f>
        <v>2</v>
      </c>
      <c r="J6" s="13">
        <f t="shared" si="3"/>
        <v>0.25</v>
      </c>
    </row>
    <row r="7" spans="1:11" ht="14.25" thickTop="1" thickBot="1" x14ac:dyDescent="0.25">
      <c r="A7" s="31" t="s">
        <v>9</v>
      </c>
      <c r="B7" s="32"/>
      <c r="C7" s="33"/>
      <c r="D7" s="34"/>
      <c r="E7" s="19">
        <f>SUM(H6,J6)</f>
        <v>0.75</v>
      </c>
      <c r="F7" s="1"/>
      <c r="G7" s="1"/>
      <c r="H7" s="1"/>
      <c r="I7" s="1"/>
      <c r="J7" s="1"/>
    </row>
    <row r="8" spans="1:11" ht="14.25" thickTop="1" thickBot="1" x14ac:dyDescent="0.25">
      <c r="A8" s="6"/>
      <c r="B8" s="6"/>
      <c r="C8" s="6"/>
      <c r="D8" s="6"/>
      <c r="E8" s="6"/>
      <c r="F8" s="6"/>
      <c r="G8" s="6"/>
      <c r="H8" s="23"/>
      <c r="I8" s="23"/>
      <c r="J8" s="23"/>
    </row>
    <row r="9" spans="1:11" ht="13.5" thickTop="1" x14ac:dyDescent="0.2">
      <c r="K9" s="18"/>
    </row>
  </sheetData>
  <mergeCells count="9">
    <mergeCell ref="A7:D7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9"/>
  <sheetViews>
    <sheetView zoomScale="90" zoomScaleNormal="90" workbookViewId="0">
      <selection activeCell="J14" sqref="J14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7" t="s">
        <v>0</v>
      </c>
      <c r="B3" s="38" t="s">
        <v>5</v>
      </c>
      <c r="C3" s="39" t="s">
        <v>1</v>
      </c>
      <c r="D3" s="39"/>
      <c r="E3" s="39" t="s">
        <v>2</v>
      </c>
      <c r="F3" s="39"/>
      <c r="G3" s="39" t="s">
        <v>3</v>
      </c>
      <c r="H3" s="39"/>
      <c r="I3" s="39" t="s">
        <v>4</v>
      </c>
      <c r="J3" s="40"/>
      <c r="K3" s="41" t="s">
        <v>10</v>
      </c>
    </row>
    <row r="4" spans="1:11" x14ac:dyDescent="0.2">
      <c r="A4" s="37"/>
      <c r="B4" s="3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42"/>
    </row>
    <row r="5" spans="1:11" ht="13.5" thickBot="1" x14ac:dyDescent="0.25">
      <c r="A5" s="24">
        <v>9</v>
      </c>
      <c r="B5" s="4">
        <v>10</v>
      </c>
      <c r="C5" s="2">
        <v>1</v>
      </c>
      <c r="D5" s="5">
        <f t="shared" ref="D5:D6" si="0">C5/B5</f>
        <v>0.1</v>
      </c>
      <c r="E5" s="2">
        <v>1</v>
      </c>
      <c r="F5" s="5">
        <f t="shared" ref="F5:F6" si="1">E5/B5</f>
        <v>0.1</v>
      </c>
      <c r="G5" s="2">
        <v>3</v>
      </c>
      <c r="H5" s="5">
        <f t="shared" ref="H5:H6" si="2">G5/B5</f>
        <v>0.3</v>
      </c>
      <c r="I5" s="2">
        <v>5</v>
      </c>
      <c r="J5" s="17">
        <f t="shared" ref="J5:J6" si="3">I5/B5</f>
        <v>0.5</v>
      </c>
      <c r="K5" s="20">
        <f t="shared" ref="K5" si="4">SUM(H5,J5)</f>
        <v>0.8</v>
      </c>
    </row>
    <row r="6" spans="1:11" ht="14.25" customHeight="1" thickTop="1" thickBot="1" x14ac:dyDescent="0.25">
      <c r="A6" s="10" t="s">
        <v>8</v>
      </c>
      <c r="B6" s="11">
        <f>SUM(B5:B5)</f>
        <v>10</v>
      </c>
      <c r="C6" s="11">
        <f>SUM(C5:C5)</f>
        <v>1</v>
      </c>
      <c r="D6" s="12">
        <f t="shared" si="0"/>
        <v>0.1</v>
      </c>
      <c r="E6" s="11">
        <f>SUM(E5:E5)</f>
        <v>1</v>
      </c>
      <c r="F6" s="12">
        <f t="shared" si="1"/>
        <v>0.1</v>
      </c>
      <c r="G6" s="11">
        <f>SUM(G5:G5)</f>
        <v>3</v>
      </c>
      <c r="H6" s="12">
        <f t="shared" si="2"/>
        <v>0.3</v>
      </c>
      <c r="I6" s="11">
        <f>SUM(I5:I5)</f>
        <v>5</v>
      </c>
      <c r="J6" s="13">
        <f t="shared" si="3"/>
        <v>0.5</v>
      </c>
    </row>
    <row r="7" spans="1:11" ht="14.25" thickTop="1" thickBot="1" x14ac:dyDescent="0.25">
      <c r="A7" s="31" t="s">
        <v>9</v>
      </c>
      <c r="B7" s="32"/>
      <c r="C7" s="33"/>
      <c r="D7" s="34"/>
      <c r="E7" s="19">
        <f>SUM(H6,J6)</f>
        <v>0.8</v>
      </c>
      <c r="F7" s="1"/>
      <c r="G7" s="1"/>
      <c r="H7" s="1"/>
      <c r="I7" s="1"/>
      <c r="J7" s="1"/>
    </row>
    <row r="8" spans="1:11" ht="14.25" thickTop="1" thickBot="1" x14ac:dyDescent="0.25">
      <c r="A8" s="6"/>
      <c r="B8" s="6"/>
      <c r="C8" s="6"/>
      <c r="D8" s="6"/>
      <c r="E8" s="6"/>
      <c r="F8" s="6"/>
      <c r="G8" s="6"/>
      <c r="H8" s="23"/>
      <c r="I8" s="23"/>
      <c r="J8" s="23"/>
    </row>
    <row r="9" spans="1:11" ht="13.5" thickTop="1" x14ac:dyDescent="0.2">
      <c r="K9" s="18"/>
    </row>
  </sheetData>
  <mergeCells count="9">
    <mergeCell ref="A7:D7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4"/>
  <sheetViews>
    <sheetView topLeftCell="A22" zoomScale="90" zoomScaleNormal="90" workbookViewId="0">
      <selection activeCell="K18" sqref="K18"/>
    </sheetView>
  </sheetViews>
  <sheetFormatPr defaultRowHeight="12.75" x14ac:dyDescent="0.2"/>
  <cols>
    <col min="1" max="1" width="10" customWidth="1"/>
    <col min="2" max="2" width="13.85546875" customWidth="1"/>
    <col min="3" max="3" width="9.140625" customWidth="1"/>
    <col min="4" max="4" width="16.42578125" customWidth="1"/>
    <col min="6" max="6" width="20" customWidth="1"/>
    <col min="10" max="10" width="9" customWidth="1"/>
    <col min="11" max="11" width="13.42578125" customWidth="1"/>
  </cols>
  <sheetData>
    <row r="1" spans="1:11" ht="16.5" customHeight="1" thickTop="1" x14ac:dyDescent="0.2">
      <c r="K1" s="18"/>
    </row>
    <row r="2" spans="1:11" ht="12.75" customHeight="1" x14ac:dyDescent="0.2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">
      <c r="A4" s="37" t="s">
        <v>0</v>
      </c>
      <c r="B4" s="38" t="s">
        <v>5</v>
      </c>
      <c r="C4" s="39" t="s">
        <v>1</v>
      </c>
      <c r="D4" s="39"/>
      <c r="E4" s="39" t="s">
        <v>2</v>
      </c>
      <c r="F4" s="39"/>
      <c r="G4" s="39" t="s">
        <v>3</v>
      </c>
      <c r="H4" s="39"/>
      <c r="I4" s="39" t="s">
        <v>4</v>
      </c>
      <c r="J4" s="40"/>
      <c r="K4" s="41" t="s">
        <v>10</v>
      </c>
    </row>
    <row r="5" spans="1:11" x14ac:dyDescent="0.2">
      <c r="A5" s="37"/>
      <c r="B5" s="38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16" t="s">
        <v>7</v>
      </c>
      <c r="K5" s="42"/>
    </row>
    <row r="6" spans="1:11" x14ac:dyDescent="0.2">
      <c r="A6" s="24">
        <v>7</v>
      </c>
      <c r="B6" s="4">
        <v>17</v>
      </c>
      <c r="C6" s="2">
        <v>1</v>
      </c>
      <c r="D6" s="5">
        <f t="shared" ref="D6:D11" si="0">C6/B6</f>
        <v>5.8823529411764705E-2</v>
      </c>
      <c r="E6" s="2">
        <v>9</v>
      </c>
      <c r="F6" s="5">
        <f t="shared" ref="F6:F11" si="1">E6/B6</f>
        <v>0.52941176470588236</v>
      </c>
      <c r="G6" s="2">
        <v>6</v>
      </c>
      <c r="H6" s="5">
        <f t="shared" ref="H6:H11" si="2">G6/B6</f>
        <v>0.35294117647058826</v>
      </c>
      <c r="I6" s="2">
        <v>1</v>
      </c>
      <c r="J6" s="17">
        <f t="shared" ref="J6:J11" si="3">I6/B6</f>
        <v>5.8823529411764705E-2</v>
      </c>
      <c r="K6" s="20">
        <f t="shared" ref="K6:K10" si="4">SUM(H6,J6)</f>
        <v>0.41176470588235298</v>
      </c>
    </row>
    <row r="7" spans="1:11" x14ac:dyDescent="0.2">
      <c r="A7" s="24">
        <v>8</v>
      </c>
      <c r="B7" s="4">
        <v>14</v>
      </c>
      <c r="C7" s="2">
        <v>0</v>
      </c>
      <c r="D7" s="5">
        <f t="shared" si="0"/>
        <v>0</v>
      </c>
      <c r="E7" s="2">
        <v>6</v>
      </c>
      <c r="F7" s="5">
        <f t="shared" si="1"/>
        <v>0.42857142857142855</v>
      </c>
      <c r="G7" s="2">
        <v>6</v>
      </c>
      <c r="H7" s="5">
        <f t="shared" si="2"/>
        <v>0.42857142857142855</v>
      </c>
      <c r="I7" s="2">
        <v>2</v>
      </c>
      <c r="J7" s="17">
        <f t="shared" si="3"/>
        <v>0.14285714285714285</v>
      </c>
      <c r="K7" s="20">
        <f t="shared" si="4"/>
        <v>0.5714285714285714</v>
      </c>
    </row>
    <row r="8" spans="1:11" x14ac:dyDescent="0.2">
      <c r="A8" s="24">
        <v>9</v>
      </c>
      <c r="B8" s="4">
        <v>10</v>
      </c>
      <c r="C8" s="2">
        <v>0</v>
      </c>
      <c r="D8" s="5">
        <f t="shared" si="0"/>
        <v>0</v>
      </c>
      <c r="E8" s="2">
        <v>3</v>
      </c>
      <c r="F8" s="5">
        <f t="shared" si="1"/>
        <v>0.3</v>
      </c>
      <c r="G8" s="2">
        <v>2</v>
      </c>
      <c r="H8" s="5">
        <f t="shared" si="2"/>
        <v>0.2</v>
      </c>
      <c r="I8" s="2">
        <v>5</v>
      </c>
      <c r="J8" s="17">
        <f t="shared" si="3"/>
        <v>0.5</v>
      </c>
      <c r="K8" s="20">
        <f t="shared" si="4"/>
        <v>0.7</v>
      </c>
    </row>
    <row r="9" spans="1:11" x14ac:dyDescent="0.2">
      <c r="A9" s="24">
        <v>10</v>
      </c>
      <c r="B9" s="4">
        <v>8</v>
      </c>
      <c r="C9" s="2">
        <v>0</v>
      </c>
      <c r="D9" s="5">
        <f t="shared" si="0"/>
        <v>0</v>
      </c>
      <c r="E9" s="2">
        <v>3</v>
      </c>
      <c r="F9" s="5">
        <f t="shared" si="1"/>
        <v>0.375</v>
      </c>
      <c r="G9" s="2">
        <v>3</v>
      </c>
      <c r="H9" s="5">
        <f t="shared" si="2"/>
        <v>0.375</v>
      </c>
      <c r="I9" s="2">
        <v>2</v>
      </c>
      <c r="J9" s="17">
        <f t="shared" si="3"/>
        <v>0.25</v>
      </c>
      <c r="K9" s="20">
        <f t="shared" si="4"/>
        <v>0.625</v>
      </c>
    </row>
    <row r="10" spans="1:11" ht="14.25" customHeight="1" thickBot="1" x14ac:dyDescent="0.25">
      <c r="A10" s="7">
        <v>11</v>
      </c>
      <c r="B10" s="8">
        <v>10</v>
      </c>
      <c r="C10" s="9">
        <v>1</v>
      </c>
      <c r="D10" s="5">
        <f t="shared" si="0"/>
        <v>0.1</v>
      </c>
      <c r="E10" s="9">
        <v>3</v>
      </c>
      <c r="F10" s="5">
        <f t="shared" si="1"/>
        <v>0.3</v>
      </c>
      <c r="G10" s="9">
        <v>3</v>
      </c>
      <c r="H10" s="5">
        <f t="shared" si="2"/>
        <v>0.3</v>
      </c>
      <c r="I10" s="9">
        <v>3</v>
      </c>
      <c r="J10" s="17">
        <f t="shared" si="3"/>
        <v>0.3</v>
      </c>
      <c r="K10" s="20">
        <f t="shared" si="4"/>
        <v>0.6</v>
      </c>
    </row>
    <row r="11" spans="1:11" ht="14.25" customHeight="1" thickTop="1" thickBot="1" x14ac:dyDescent="0.25">
      <c r="A11" s="10" t="s">
        <v>8</v>
      </c>
      <c r="B11" s="11">
        <f>SUM(B6:B10)</f>
        <v>59</v>
      </c>
      <c r="C11" s="11">
        <f>SUM(C6:C10)</f>
        <v>2</v>
      </c>
      <c r="D11" s="12">
        <f t="shared" si="0"/>
        <v>3.3898305084745763E-2</v>
      </c>
      <c r="E11" s="11">
        <f>SUM(E6:E10)</f>
        <v>24</v>
      </c>
      <c r="F11" s="12">
        <f t="shared" si="1"/>
        <v>0.40677966101694918</v>
      </c>
      <c r="G11" s="11">
        <f>SUM(G6:G10)</f>
        <v>20</v>
      </c>
      <c r="H11" s="12">
        <f t="shared" si="2"/>
        <v>0.33898305084745761</v>
      </c>
      <c r="I11" s="11">
        <f>SUM(I6:I10)</f>
        <v>13</v>
      </c>
      <c r="J11" s="13">
        <f t="shared" si="3"/>
        <v>0.22033898305084745</v>
      </c>
    </row>
    <row r="12" spans="1:11" ht="14.25" thickTop="1" thickBot="1" x14ac:dyDescent="0.25">
      <c r="A12" s="31" t="s">
        <v>9</v>
      </c>
      <c r="B12" s="32"/>
      <c r="C12" s="33"/>
      <c r="D12" s="34"/>
      <c r="E12" s="19">
        <f>SUM(H11,J11)</f>
        <v>0.55932203389830504</v>
      </c>
      <c r="F12" s="1"/>
      <c r="G12" s="1"/>
      <c r="H12" s="1"/>
      <c r="I12" s="1"/>
      <c r="J12" s="1"/>
    </row>
    <row r="13" spans="1:11" ht="14.25" thickTop="1" thickBot="1" x14ac:dyDescent="0.25">
      <c r="A13" s="6"/>
      <c r="B13" s="6"/>
      <c r="C13" s="6"/>
      <c r="D13" s="6"/>
      <c r="E13" s="6"/>
      <c r="F13" s="6"/>
      <c r="G13" s="6"/>
      <c r="H13" s="23"/>
      <c r="I13" s="23"/>
      <c r="J13" s="23"/>
    </row>
    <row r="14" spans="1:11" ht="13.5" thickTop="1" x14ac:dyDescent="0.2"/>
  </sheetData>
  <mergeCells count="9">
    <mergeCell ref="A12:D12"/>
    <mergeCell ref="A2:K3"/>
    <mergeCell ref="A4:A5"/>
    <mergeCell ref="B4:B5"/>
    <mergeCell ref="C4:D4"/>
    <mergeCell ref="E4:F4"/>
    <mergeCell ref="G4:H4"/>
    <mergeCell ref="I4:J4"/>
    <mergeCell ref="K4:K5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tabSelected="1" zoomScale="90" zoomScaleNormal="90" workbookViewId="0">
      <selection activeCell="J38" sqref="J38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7" t="s">
        <v>0</v>
      </c>
      <c r="B3" s="38" t="s">
        <v>5</v>
      </c>
      <c r="C3" s="39" t="s">
        <v>1</v>
      </c>
      <c r="D3" s="39"/>
      <c r="E3" s="39" t="s">
        <v>2</v>
      </c>
      <c r="F3" s="39"/>
      <c r="G3" s="39" t="s">
        <v>3</v>
      </c>
      <c r="H3" s="39"/>
      <c r="I3" s="39" t="s">
        <v>4</v>
      </c>
      <c r="J3" s="40"/>
      <c r="K3" s="41" t="s">
        <v>10</v>
      </c>
    </row>
    <row r="4" spans="1:11" x14ac:dyDescent="0.2">
      <c r="A4" s="37"/>
      <c r="B4" s="3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42"/>
    </row>
    <row r="5" spans="1:11" x14ac:dyDescent="0.2">
      <c r="A5" s="26">
        <v>5</v>
      </c>
      <c r="B5" s="4">
        <v>13</v>
      </c>
      <c r="C5" s="2">
        <v>0</v>
      </c>
      <c r="D5" s="5">
        <f t="shared" ref="D5:D12" si="0">C5/B5</f>
        <v>0</v>
      </c>
      <c r="E5" s="2">
        <v>4</v>
      </c>
      <c r="F5" s="5">
        <f t="shared" ref="F5:F12" si="1">E5/B5</f>
        <v>0.30769230769230771</v>
      </c>
      <c r="G5" s="2">
        <v>7</v>
      </c>
      <c r="H5" s="5">
        <f t="shared" ref="H5:H12" si="2">G5/B5</f>
        <v>0.53846153846153844</v>
      </c>
      <c r="I5" s="2">
        <v>2</v>
      </c>
      <c r="J5" s="17">
        <f t="shared" ref="J5:J12" si="3">I5/B5</f>
        <v>0.15384615384615385</v>
      </c>
      <c r="K5" s="20">
        <f t="shared" ref="K5:K11" si="4">SUM(H5,J5)</f>
        <v>0.69230769230769229</v>
      </c>
    </row>
    <row r="6" spans="1:11" x14ac:dyDescent="0.2">
      <c r="A6" s="15">
        <v>6</v>
      </c>
      <c r="B6" s="4">
        <v>11</v>
      </c>
      <c r="C6" s="2">
        <v>2</v>
      </c>
      <c r="D6" s="5">
        <f t="shared" si="0"/>
        <v>0.18181818181818182</v>
      </c>
      <c r="E6" s="2">
        <v>3</v>
      </c>
      <c r="F6" s="5">
        <f>E6/B6</f>
        <v>0.27272727272727271</v>
      </c>
      <c r="G6" s="2">
        <v>3</v>
      </c>
      <c r="H6" s="5">
        <f>G6/B6</f>
        <v>0.27272727272727271</v>
      </c>
      <c r="I6" s="2">
        <v>3</v>
      </c>
      <c r="J6" s="17">
        <f t="shared" si="3"/>
        <v>0.27272727272727271</v>
      </c>
      <c r="K6" s="20">
        <f t="shared" si="4"/>
        <v>0.54545454545454541</v>
      </c>
    </row>
    <row r="7" spans="1:11" x14ac:dyDescent="0.2">
      <c r="A7" s="15">
        <v>7</v>
      </c>
      <c r="B7" s="4">
        <v>17</v>
      </c>
      <c r="C7" s="2">
        <v>3</v>
      </c>
      <c r="D7" s="5">
        <f t="shared" si="0"/>
        <v>0.17647058823529413</v>
      </c>
      <c r="E7" s="2">
        <v>6</v>
      </c>
      <c r="F7" s="5">
        <f t="shared" si="1"/>
        <v>0.35294117647058826</v>
      </c>
      <c r="G7" s="2">
        <v>6</v>
      </c>
      <c r="H7" s="5">
        <f t="shared" si="2"/>
        <v>0.35294117647058826</v>
      </c>
      <c r="I7" s="2">
        <v>2</v>
      </c>
      <c r="J7" s="17">
        <f t="shared" si="3"/>
        <v>0.11764705882352941</v>
      </c>
      <c r="K7" s="20">
        <f t="shared" si="4"/>
        <v>0.47058823529411764</v>
      </c>
    </row>
    <row r="8" spans="1:11" x14ac:dyDescent="0.2">
      <c r="A8" s="25">
        <v>8</v>
      </c>
      <c r="B8" s="4">
        <v>14</v>
      </c>
      <c r="C8" s="2">
        <v>1</v>
      </c>
      <c r="D8" s="5">
        <f t="shared" si="0"/>
        <v>7.1428571428571425E-2</v>
      </c>
      <c r="E8" s="2">
        <v>6</v>
      </c>
      <c r="F8" s="5">
        <f t="shared" si="1"/>
        <v>0.42857142857142855</v>
      </c>
      <c r="G8" s="2">
        <v>4</v>
      </c>
      <c r="H8" s="5">
        <f t="shared" si="2"/>
        <v>0.2857142857142857</v>
      </c>
      <c r="I8" s="2">
        <v>3</v>
      </c>
      <c r="J8" s="17">
        <f t="shared" si="3"/>
        <v>0.21428571428571427</v>
      </c>
      <c r="K8" s="20">
        <f t="shared" si="4"/>
        <v>0.5</v>
      </c>
    </row>
    <row r="9" spans="1:11" x14ac:dyDescent="0.2">
      <c r="A9" s="25">
        <v>9</v>
      </c>
      <c r="B9" s="4">
        <v>10</v>
      </c>
      <c r="C9" s="2">
        <v>1</v>
      </c>
      <c r="D9" s="5">
        <f t="shared" si="0"/>
        <v>0.1</v>
      </c>
      <c r="E9" s="2">
        <v>2</v>
      </c>
      <c r="F9" s="5">
        <f t="shared" si="1"/>
        <v>0.2</v>
      </c>
      <c r="G9" s="2">
        <v>2</v>
      </c>
      <c r="H9" s="5">
        <f t="shared" si="2"/>
        <v>0.2</v>
      </c>
      <c r="I9" s="2">
        <v>5</v>
      </c>
      <c r="J9" s="17">
        <f t="shared" si="3"/>
        <v>0.5</v>
      </c>
      <c r="K9" s="20">
        <f t="shared" si="4"/>
        <v>0.7</v>
      </c>
    </row>
    <row r="10" spans="1:11" x14ac:dyDescent="0.2">
      <c r="A10" s="25">
        <v>10</v>
      </c>
      <c r="B10" s="4">
        <v>8</v>
      </c>
      <c r="C10" s="2">
        <v>0</v>
      </c>
      <c r="D10" s="5">
        <v>0</v>
      </c>
      <c r="E10" s="2">
        <v>3</v>
      </c>
      <c r="F10" s="5">
        <f t="shared" si="1"/>
        <v>0.375</v>
      </c>
      <c r="G10" s="2">
        <v>3</v>
      </c>
      <c r="H10" s="5">
        <f t="shared" si="2"/>
        <v>0.375</v>
      </c>
      <c r="I10" s="2">
        <v>2</v>
      </c>
      <c r="J10" s="17">
        <f t="shared" si="3"/>
        <v>0.25</v>
      </c>
      <c r="K10" s="20">
        <f t="shared" si="4"/>
        <v>0.625</v>
      </c>
    </row>
    <row r="11" spans="1:11" x14ac:dyDescent="0.2">
      <c r="A11" s="25">
        <v>11</v>
      </c>
      <c r="B11" s="4">
        <v>10</v>
      </c>
      <c r="C11" s="2">
        <v>1</v>
      </c>
      <c r="D11" s="5">
        <f t="shared" si="0"/>
        <v>0.1</v>
      </c>
      <c r="E11" s="2">
        <v>2</v>
      </c>
      <c r="F11" s="5">
        <f t="shared" si="1"/>
        <v>0.2</v>
      </c>
      <c r="G11" s="2">
        <v>5</v>
      </c>
      <c r="H11" s="5">
        <f t="shared" si="2"/>
        <v>0.5</v>
      </c>
      <c r="I11" s="2">
        <v>2</v>
      </c>
      <c r="J11" s="17">
        <f t="shared" si="3"/>
        <v>0.2</v>
      </c>
      <c r="K11" s="20">
        <f t="shared" si="4"/>
        <v>0.7</v>
      </c>
    </row>
    <row r="12" spans="1:11" ht="14.25" customHeight="1" thickBot="1" x14ac:dyDescent="0.25">
      <c r="A12" s="27" t="s">
        <v>8</v>
      </c>
      <c r="B12" s="28">
        <f>SUM(B6:B7)</f>
        <v>28</v>
      </c>
      <c r="C12" s="28">
        <f>SUM(C6:C7)</f>
        <v>5</v>
      </c>
      <c r="D12" s="29">
        <f t="shared" si="0"/>
        <v>0.17857142857142858</v>
      </c>
      <c r="E12" s="28">
        <f>SUM(E6:E7)</f>
        <v>9</v>
      </c>
      <c r="F12" s="29">
        <f t="shared" si="1"/>
        <v>0.32142857142857145</v>
      </c>
      <c r="G12" s="28">
        <f>SUM(G6:G7)</f>
        <v>9</v>
      </c>
      <c r="H12" s="29">
        <f t="shared" si="2"/>
        <v>0.32142857142857145</v>
      </c>
      <c r="I12" s="28">
        <f>SUM(I6:I7)</f>
        <v>5</v>
      </c>
      <c r="J12" s="30">
        <f t="shared" si="3"/>
        <v>0.17857142857142858</v>
      </c>
    </row>
    <row r="13" spans="1:11" ht="14.25" thickTop="1" thickBot="1" x14ac:dyDescent="0.25">
      <c r="A13" s="31" t="s">
        <v>9</v>
      </c>
      <c r="B13" s="32"/>
      <c r="C13" s="33"/>
      <c r="D13" s="34"/>
      <c r="E13" s="19">
        <f>SUM(H12,J12)</f>
        <v>0.5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4"/>
      <c r="I14" s="14"/>
      <c r="J14" s="14"/>
    </row>
    <row r="15" spans="1:11" ht="13.5" thickTop="1" x14ac:dyDescent="0.2">
      <c r="K15" s="18"/>
    </row>
  </sheetData>
  <mergeCells count="9">
    <mergeCell ref="A1:K2"/>
    <mergeCell ref="K3:K4"/>
    <mergeCell ref="A13:D13"/>
    <mergeCell ref="A3:A4"/>
    <mergeCell ref="B3:B4"/>
    <mergeCell ref="C3:D3"/>
    <mergeCell ref="E3:F3"/>
    <mergeCell ref="G3:H3"/>
    <mergeCell ref="I3:J3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7" t="s">
        <v>0</v>
      </c>
      <c r="B3" s="38" t="s">
        <v>5</v>
      </c>
      <c r="C3" s="39" t="s">
        <v>11</v>
      </c>
      <c r="D3" s="39"/>
      <c r="E3" s="39" t="s">
        <v>12</v>
      </c>
      <c r="F3" s="39"/>
      <c r="G3" s="39" t="s">
        <v>13</v>
      </c>
      <c r="H3" s="39"/>
      <c r="I3" s="39" t="s">
        <v>14</v>
      </c>
      <c r="J3" s="40"/>
      <c r="K3" s="41" t="s">
        <v>10</v>
      </c>
    </row>
    <row r="4" spans="1:11" x14ac:dyDescent="0.2">
      <c r="A4" s="37"/>
      <c r="B4" s="3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42"/>
    </row>
    <row r="5" spans="1:11" x14ac:dyDescent="0.2">
      <c r="A5" s="22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7">
        <f t="shared" ref="J5:J12" si="3">I5/B5</f>
        <v>0</v>
      </c>
      <c r="K5" s="20">
        <f>SUM(H5,J5)</f>
        <v>0.5</v>
      </c>
    </row>
    <row r="6" spans="1:11" x14ac:dyDescent="0.2">
      <c r="A6" s="22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7">
        <f t="shared" si="3"/>
        <v>0</v>
      </c>
      <c r="K6" s="20">
        <f t="shared" ref="K6:K11" si="4">SUM(H6,J6)</f>
        <v>0.46153846153846156</v>
      </c>
    </row>
    <row r="7" spans="1:11" x14ac:dyDescent="0.2">
      <c r="A7" s="22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7">
        <f t="shared" si="3"/>
        <v>0</v>
      </c>
      <c r="K7" s="20">
        <f t="shared" si="4"/>
        <v>0.45454545454545453</v>
      </c>
    </row>
    <row r="8" spans="1:11" x14ac:dyDescent="0.2">
      <c r="A8" s="22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7">
        <f t="shared" si="3"/>
        <v>0</v>
      </c>
      <c r="K8" s="20">
        <f t="shared" si="4"/>
        <v>0.5</v>
      </c>
    </row>
    <row r="9" spans="1:11" x14ac:dyDescent="0.2">
      <c r="A9" s="22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7">
        <f t="shared" si="3"/>
        <v>0</v>
      </c>
      <c r="K9" s="20">
        <f t="shared" si="4"/>
        <v>0.33333333333333331</v>
      </c>
    </row>
    <row r="10" spans="1:11" x14ac:dyDescent="0.2">
      <c r="A10" s="22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7" t="e">
        <f t="shared" si="3"/>
        <v>#DIV/0!</v>
      </c>
      <c r="K10" s="20" t="e">
        <f t="shared" si="4"/>
        <v>#DIV/0!</v>
      </c>
    </row>
    <row r="11" spans="1:11" ht="13.5" thickBot="1" x14ac:dyDescent="0.25">
      <c r="A11" s="22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7">
        <f t="shared" si="3"/>
        <v>0</v>
      </c>
      <c r="K11" s="20">
        <f t="shared" si="4"/>
        <v>0.33333333333333331</v>
      </c>
    </row>
    <row r="12" spans="1:11" ht="14.25" thickTop="1" thickBot="1" x14ac:dyDescent="0.25">
      <c r="A12" s="10" t="s">
        <v>8</v>
      </c>
      <c r="B12" s="11">
        <f>SUM(B5:B11)</f>
        <v>81</v>
      </c>
      <c r="C12" s="11">
        <f>SUM(C5:C11)</f>
        <v>0</v>
      </c>
      <c r="D12" s="12">
        <f t="shared" si="0"/>
        <v>0</v>
      </c>
      <c r="E12" s="11">
        <f>SUM(E5:E11)</f>
        <v>46</v>
      </c>
      <c r="F12" s="12">
        <f t="shared" si="1"/>
        <v>0.5679012345679012</v>
      </c>
      <c r="G12" s="11">
        <f>SUM(G5:G11)</f>
        <v>35</v>
      </c>
      <c r="H12" s="12">
        <f t="shared" si="2"/>
        <v>0.43209876543209874</v>
      </c>
      <c r="I12" s="11">
        <f>SUM(I5:I11)</f>
        <v>0</v>
      </c>
      <c r="J12" s="13">
        <f t="shared" si="3"/>
        <v>0</v>
      </c>
    </row>
    <row r="13" spans="1:11" ht="14.25" thickTop="1" thickBot="1" x14ac:dyDescent="0.25">
      <c r="A13" s="31" t="s">
        <v>23</v>
      </c>
      <c r="B13" s="32"/>
      <c r="C13" s="33"/>
      <c r="D13" s="34"/>
      <c r="E13" s="19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1"/>
      <c r="I14" s="21"/>
      <c r="J14" s="21"/>
    </row>
    <row r="15" spans="1:11" ht="13.5" thickTop="1" x14ac:dyDescent="0.2">
      <c r="K15" s="18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гром освіта</vt:lpstr>
      <vt:lpstr>правознавство</vt:lpstr>
      <vt:lpstr>всесвітня історія</vt:lpstr>
      <vt:lpstr>історія україни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2012-12-22T14:59:00Z</cp:lastPrinted>
  <dcterms:created xsi:type="dcterms:W3CDTF">1996-10-08T23:32:33Z</dcterms:created>
  <dcterms:modified xsi:type="dcterms:W3CDTF">2022-06-07T18:05:55Z</dcterms:modified>
</cp:coreProperties>
</file>