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bookViews>
    <workbookView xWindow="0" yWindow="0" windowWidth="20490" windowHeight="7620" activeTab="2"/>
  </bookViews>
  <sheets>
    <sheet name="біологія рік" sheetId="28" r:id="rId1"/>
    <sheet name="біологі ІІ семестр" sheetId="27" r:id="rId2"/>
    <sheet name="хімія рік" sheetId="29" r:id="rId3"/>
    <sheet name="хімія ІІ семестр" sheetId="26" r:id="rId4"/>
    <sheet name="Лист1" sheetId="25" r:id="rId5"/>
  </sheets>
  <calcPr calcId="162913"/>
</workbook>
</file>

<file path=xl/calcChain.xml><?xml version="1.0" encoding="utf-8"?>
<calcChain xmlns="http://schemas.openxmlformats.org/spreadsheetml/2006/main">
  <c r="I11" i="29" l="1"/>
  <c r="J11" i="29" s="1"/>
  <c r="G11" i="29"/>
  <c r="H11" i="29" s="1"/>
  <c r="E11" i="29"/>
  <c r="F11" i="29" s="1"/>
  <c r="C11" i="29"/>
  <c r="D11" i="29" s="1"/>
  <c r="B11" i="29"/>
  <c r="J10" i="29"/>
  <c r="K10" i="29" s="1"/>
  <c r="H10" i="29"/>
  <c r="F10" i="29"/>
  <c r="D10" i="29"/>
  <c r="K9" i="29"/>
  <c r="J9" i="29"/>
  <c r="H9" i="29"/>
  <c r="F9" i="29"/>
  <c r="D9" i="29"/>
  <c r="J8" i="29"/>
  <c r="H8" i="29"/>
  <c r="K8" i="29" s="1"/>
  <c r="F8" i="29"/>
  <c r="D8" i="29"/>
  <c r="J7" i="29"/>
  <c r="H7" i="29"/>
  <c r="K7" i="29" s="1"/>
  <c r="F7" i="29"/>
  <c r="D7" i="29"/>
  <c r="J6" i="29"/>
  <c r="K6" i="29" s="1"/>
  <c r="H6" i="29"/>
  <c r="F6" i="29"/>
  <c r="D6" i="29"/>
  <c r="I11" i="28"/>
  <c r="J11" i="28" s="1"/>
  <c r="G11" i="28"/>
  <c r="H11" i="28" s="1"/>
  <c r="E12" i="28" s="1"/>
  <c r="E11" i="28"/>
  <c r="F11" i="28" s="1"/>
  <c r="C11" i="28"/>
  <c r="D11" i="28" s="1"/>
  <c r="B11" i="28"/>
  <c r="J10" i="28"/>
  <c r="K10" i="28" s="1"/>
  <c r="H10" i="28"/>
  <c r="F10" i="28"/>
  <c r="D10" i="28"/>
  <c r="K9" i="28"/>
  <c r="J9" i="28"/>
  <c r="H9" i="28"/>
  <c r="F9" i="28"/>
  <c r="D9" i="28"/>
  <c r="J8" i="28"/>
  <c r="H8" i="28"/>
  <c r="K8" i="28" s="1"/>
  <c r="F8" i="28"/>
  <c r="D8" i="28"/>
  <c r="J7" i="28"/>
  <c r="H7" i="28"/>
  <c r="K7" i="28" s="1"/>
  <c r="F7" i="28"/>
  <c r="D7" i="28"/>
  <c r="J6" i="28"/>
  <c r="K6" i="28" s="1"/>
  <c r="H6" i="28"/>
  <c r="F6" i="28"/>
  <c r="D6" i="28"/>
  <c r="K5" i="28"/>
  <c r="J5" i="28"/>
  <c r="H5" i="28"/>
  <c r="F5" i="28"/>
  <c r="D5" i="28"/>
  <c r="D10" i="26"/>
  <c r="I11" i="27"/>
  <c r="G11" i="27"/>
  <c r="E11" i="27"/>
  <c r="E12" i="29" l="1"/>
  <c r="B11" i="27"/>
  <c r="J9" i="27"/>
  <c r="J10" i="27"/>
  <c r="H9" i="27"/>
  <c r="K9" i="27" s="1"/>
  <c r="H10" i="27"/>
  <c r="F9" i="27"/>
  <c r="F10" i="27"/>
  <c r="C11" i="27"/>
  <c r="D9" i="27"/>
  <c r="D10" i="27"/>
  <c r="K10" i="27" l="1"/>
  <c r="I11" i="26"/>
  <c r="G11" i="26"/>
  <c r="E11" i="26"/>
  <c r="C11" i="26"/>
  <c r="B11" i="26"/>
  <c r="J10" i="26"/>
  <c r="H10" i="26"/>
  <c r="F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K6" i="26" s="1"/>
  <c r="F6" i="26"/>
  <c r="D6" i="26"/>
  <c r="J8" i="27"/>
  <c r="H8" i="27"/>
  <c r="F8" i="27"/>
  <c r="D8" i="27"/>
  <c r="J7" i="27"/>
  <c r="H7" i="27"/>
  <c r="F7" i="27"/>
  <c r="D7" i="27"/>
  <c r="J6" i="27"/>
  <c r="H6" i="27"/>
  <c r="K6" i="27" s="1"/>
  <c r="F6" i="27"/>
  <c r="D6" i="27"/>
  <c r="J5" i="27"/>
  <c r="H5" i="27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K8" i="25"/>
  <c r="F12" i="25"/>
  <c r="K5" i="25"/>
  <c r="K7" i="25"/>
  <c r="H12" i="25"/>
  <c r="E13" i="25" s="1"/>
  <c r="J12" i="25"/>
  <c r="K7" i="26" l="1"/>
  <c r="K7" i="27"/>
  <c r="K5" i="27"/>
  <c r="K10" i="26"/>
  <c r="K8" i="27"/>
  <c r="K9" i="26"/>
  <c r="K8" i="26"/>
  <c r="D11" i="27"/>
  <c r="D11" i="26"/>
  <c r="F11" i="27"/>
  <c r="H11" i="27"/>
  <c r="H11" i="26"/>
  <c r="J11" i="26"/>
  <c r="F11" i="26"/>
  <c r="J11" i="27"/>
  <c r="E12" i="27" l="1"/>
  <c r="E12" i="26"/>
</calcChain>
</file>

<file path=xl/sharedStrings.xml><?xml version="1.0" encoding="utf-8"?>
<sst xmlns="http://schemas.openxmlformats.org/spreadsheetml/2006/main" count="97" uniqueCount="28">
  <si>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</si>
  <si>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</si>
  <si>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</si>
  <si>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</si>
  <si>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</si>
  <si>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</si>
  <si>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</si>
  <si>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</si>
  <si>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</si>
  <si>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</si>
  <si>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</si>
  <si>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</si>
  <si>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</si>
  <si>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</si>
  <si>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</si>
  <si>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</si>
  <si>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</si>
  <si>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</si>
  <si>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</si>
  <si>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</si>
  <si>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</si>
  <si>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</si>
  <si>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</si>
  <si>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</si>
  <si>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___хімії___ на кінець ІІ семестру 2021/2022 н. р.</t>
  </si>
  <si>
    <t>Результативність навчання учнів з ___біології___ за ІІ семестр 2021/2022 н. р.</t>
  </si>
  <si>
    <t>Результативність навчання учнів з ___біології___ за рік 2021/2022 н. р.</t>
  </si>
  <si>
    <t>Результативність навчання учнів з ___хімії___ за рік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</si>
</sst>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6" borderId="16" xfId="2" applyNumberFormat="1" applyFont="1" applyFill="1" applyBorder="1" applyAlignment="1">
      <alignment horizontal="center" vertical="center"/>
    </xf>
    <xf numFmtId="164" fontId="2" fillId="6" borderId="17" xfId="2" applyNumberFormat="1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біології за рік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A6-45DC-9771-B662017221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A6-45DC-9771-B662017221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A6-45DC-9771-B662017221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A6-45DC-9771-B66201722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('біологія рік'!$D$11,'біологія рік'!$F$11,'біологія рік'!$H$11,'біологія рік'!$J$11)</c:f>
              <c:numCache>
                <c:formatCode>0.0%</c:formatCode>
                <c:ptCount val="4"/>
                <c:pt idx="0">
                  <c:v>2.7777777777777776E-2</c:v>
                </c:pt>
                <c:pt idx="1">
                  <c:v>0.40277777777777779</c:v>
                </c:pt>
                <c:pt idx="2">
                  <c:v>0.29166666666666669</c:v>
                </c:pt>
                <c:pt idx="3">
                  <c:v>0.2638888888888889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6-45DC-9771-B66201722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48-4CAE-9311-E03AC17915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'біологія рік'!$A$5:$A$8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cat>
          <c:val>
            <c:numRef>
              <c:f>'біологія рік'!$K$5:$K$8</c:f>
              <c:numCache>
                <c:formatCode>0.0%</c:formatCode>
                <c:ptCount val="4"/>
                <c:pt idx="0">
                  <c:v>0.66666666666666674</c:v>
                </c:pt>
                <c:pt idx="1">
                  <c:v>0.52941176470588236</c:v>
                </c:pt>
                <c:pt idx="2">
                  <c:v>0.5714285714285714</c:v>
                </c:pt>
                <c:pt idx="3">
                  <c:v>0.45454545454545459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8-4CAE-9311-E03AC1791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біології 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('біологі ІІ семестр'!$D$11,'біологі ІІ семестр'!$F$11,'біологі ІІ семестр'!$H$11,'біологі ІІ семестр'!$J$11)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0.3611111111111111</c:v>
                </c:pt>
                <c:pt idx="2">
                  <c:v>0.27777777777777779</c:v>
                </c:pt>
                <c:pt idx="3">
                  <c:v>0.2638888888888889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'біологі ІІ семестр'!$A$5:$A$8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cat>
          <c:val>
            <c:numRef>
              <c:f>'біологі ІІ семестр'!$K$5:$K$8</c:f>
              <c:numCache>
                <c:formatCode>0.0%</c:formatCode>
                <c:ptCount val="4"/>
                <c:pt idx="0">
                  <c:v>0.66666666666666674</c:v>
                </c:pt>
                <c:pt idx="1">
                  <c:v>0.52941176470588236</c:v>
                </c:pt>
                <c:pt idx="2">
                  <c:v>0.5</c:v>
                </c:pt>
                <c:pt idx="3">
                  <c:v>0.45454545454545459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___хімії___ за рік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FC-47D0-92F6-709C6AD351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FC-47D0-92F6-709C6AD351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FC-47D0-92F6-709C6AD351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DFC-47D0-92F6-709C6AD35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('хімія рік'!$D$11,'хімія рік'!$F$11,'хімія рік'!$H$11,'хімія рік'!$J$11)</c:f>
              <c:numCache>
                <c:formatCode>0.0%</c:formatCode>
                <c:ptCount val="4"/>
                <c:pt idx="0">
                  <c:v>5.0847457627118647E-2</c:v>
                </c:pt>
                <c:pt idx="1">
                  <c:v>0.5423728813559322</c:v>
                </c:pt>
                <c:pt idx="2">
                  <c:v>0.2711864406779661</c:v>
                </c:pt>
                <c:pt idx="3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FC-47D0-92F6-709C6AD351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'хімія рік'!$A$6:$A$10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'хімія рік'!$K$6:$K$10</c:f>
              <c:numCache>
                <c:formatCode>0.0%</c:formatCode>
                <c:ptCount val="5"/>
                <c:pt idx="0">
                  <c:v>0.3529411764705882</c:v>
                </c:pt>
                <c:pt idx="1">
                  <c:v>0.3571428571428571</c:v>
                </c:pt>
                <c:pt idx="2">
                  <c:v>0.5</c:v>
                </c:pt>
                <c:pt idx="3">
                  <c:v>0.25</c:v>
                </c:pt>
                <c:pt idx="4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0-4606-ABEF-1D90D0D3A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___хімії___ на кінець ІІ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('хімія ІІ семестр'!$D$11,'хімія ІІ семестр'!$F$11,'хімія ІІ семестр'!$H$11,'хімія ІІ семестр'!$J$11)</c:f>
              <c:numCache>
                <c:formatCode>0.0%</c:formatCode>
                <c:ptCount val="4"/>
                <c:pt idx="0">
                  <c:v>6.7796610169491525E-2</c:v>
                </c:pt>
                <c:pt idx="1">
                  <c:v>0.52542372881355937</c:v>
                </c:pt>
                <c:pt idx="2">
                  <c:v>0.28813559322033899</c:v>
                </c:pt>
                <c:pt idx="3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'хімія ІІ семестр'!$A$6:$A$10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'хімія ІІ семестр'!$K$6:$K$10</c:f>
              <c:numCache>
                <c:formatCode>0.0%</c:formatCode>
                <c:ptCount val="5"/>
                <c:pt idx="0">
                  <c:v>0.3529411764705882</c:v>
                </c:pt>
                <c:pt idx="1">
                  <c:v>0.4285714285714286</c:v>
                </c:pt>
                <c:pt idx="2">
                  <c:v>0.5</c:v>
                </c:pt>
                <c:pt idx="3">
                  <c:v>0.25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14</xdr:row>
      <xdr:rowOff>19050</xdr:rowOff>
    </xdr:from>
    <xdr:to>
      <xdr:col>9</xdr:col>
      <xdr:colOff>9525</xdr:colOff>
      <xdr:row>32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34</xdr:row>
      <xdr:rowOff>152400</xdr:rowOff>
    </xdr:from>
    <xdr:to>
      <xdr:col>8</xdr:col>
      <xdr:colOff>590550</xdr:colOff>
      <xdr:row>51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14</xdr:row>
      <xdr:rowOff>19050</xdr:rowOff>
    </xdr:from>
    <xdr:to>
      <xdr:col>9</xdr:col>
      <xdr:colOff>9525</xdr:colOff>
      <xdr:row>32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34</xdr:row>
      <xdr:rowOff>152400</xdr:rowOff>
    </xdr:from>
    <xdr:to>
      <xdr:col>8</xdr:col>
      <xdr:colOff>590550</xdr:colOff>
      <xdr:row>51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13</xdr:row>
      <xdr:rowOff>120650</xdr:rowOff>
    </xdr:from>
    <xdr:to>
      <xdr:col>9</xdr:col>
      <xdr:colOff>370417</xdr:colOff>
      <xdr:row>30</xdr:row>
      <xdr:rowOff>154517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34</xdr:row>
      <xdr:rowOff>46567</xdr:rowOff>
    </xdr:from>
    <xdr:to>
      <xdr:col>9</xdr:col>
      <xdr:colOff>391584</xdr:colOff>
      <xdr:row>51</xdr:row>
      <xdr:rowOff>91017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13</xdr:row>
      <xdr:rowOff>120650</xdr:rowOff>
    </xdr:from>
    <xdr:to>
      <xdr:col>9</xdr:col>
      <xdr:colOff>370417</xdr:colOff>
      <xdr:row>30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34</xdr:row>
      <xdr:rowOff>46567</xdr:rowOff>
    </xdr:from>
    <xdr:to>
      <xdr:col>9</xdr:col>
      <xdr:colOff>391584</xdr:colOff>
      <xdr:row>51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zoomScale="90" zoomScaleNormal="90" workbookViewId="0">
      <selection activeCell="I10" sqref="I10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0</v>
      </c>
      <c r="B3" s="31" t="s">
        <v>5</v>
      </c>
      <c r="C3" s="32" t="s">
        <v>1</v>
      </c>
      <c r="D3" s="32"/>
      <c r="E3" s="32" t="s">
        <v>2</v>
      </c>
      <c r="F3" s="32"/>
      <c r="G3" s="32" t="s">
        <v>3</v>
      </c>
      <c r="H3" s="32"/>
      <c r="I3" s="32" t="s">
        <v>4</v>
      </c>
      <c r="J3" s="33"/>
      <c r="K3" s="34" t="s">
        <v>10</v>
      </c>
    </row>
    <row r="4" spans="1:11" x14ac:dyDescent="0.2">
      <c r="A4" s="30"/>
      <c r="B4" s="31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4" t="s">
        <v>7</v>
      </c>
      <c r="K4" s="35"/>
    </row>
    <row r="5" spans="1:11" x14ac:dyDescent="0.2">
      <c r="A5" s="23">
        <v>6</v>
      </c>
      <c r="B5" s="4">
        <v>12</v>
      </c>
      <c r="C5" s="2">
        <v>1</v>
      </c>
      <c r="D5" s="5">
        <f t="shared" ref="D5:D11" si="0">C5/B5</f>
        <v>8.3333333333333329E-2</v>
      </c>
      <c r="E5" s="2">
        <v>3</v>
      </c>
      <c r="F5" s="5">
        <f t="shared" ref="F5:F11" si="1">E5/B5</f>
        <v>0.25</v>
      </c>
      <c r="G5" s="2">
        <v>3</v>
      </c>
      <c r="H5" s="5">
        <f t="shared" ref="H5:H11" si="2">G5/B5</f>
        <v>0.25</v>
      </c>
      <c r="I5" s="2">
        <v>5</v>
      </c>
      <c r="J5" s="15">
        <f t="shared" ref="J5:J11" si="3">I5/B5</f>
        <v>0.41666666666666669</v>
      </c>
      <c r="K5" s="18">
        <f t="shared" ref="K5:K10" si="4">SUM(H5,J5)</f>
        <v>0.66666666666666674</v>
      </c>
    </row>
    <row r="6" spans="1:11" x14ac:dyDescent="0.2">
      <c r="A6" s="23">
        <v>7</v>
      </c>
      <c r="B6" s="4">
        <v>17</v>
      </c>
      <c r="C6" s="2">
        <v>1</v>
      </c>
      <c r="D6" s="5">
        <f t="shared" si="0"/>
        <v>5.8823529411764705E-2</v>
      </c>
      <c r="E6" s="2">
        <v>7</v>
      </c>
      <c r="F6" s="5">
        <f t="shared" si="1"/>
        <v>0.41176470588235292</v>
      </c>
      <c r="G6" s="2">
        <v>5</v>
      </c>
      <c r="H6" s="5">
        <f t="shared" si="2"/>
        <v>0.29411764705882354</v>
      </c>
      <c r="I6" s="2">
        <v>4</v>
      </c>
      <c r="J6" s="15">
        <f t="shared" si="3"/>
        <v>0.23529411764705882</v>
      </c>
      <c r="K6" s="18">
        <f t="shared" si="4"/>
        <v>0.52941176470588236</v>
      </c>
    </row>
    <row r="7" spans="1:11" x14ac:dyDescent="0.2">
      <c r="A7" s="23">
        <v>8</v>
      </c>
      <c r="B7" s="4">
        <v>14</v>
      </c>
      <c r="C7" s="2">
        <v>0</v>
      </c>
      <c r="D7" s="5">
        <f t="shared" si="0"/>
        <v>0</v>
      </c>
      <c r="E7" s="2">
        <v>6</v>
      </c>
      <c r="F7" s="5">
        <f t="shared" si="1"/>
        <v>0.42857142857142855</v>
      </c>
      <c r="G7" s="2">
        <v>8</v>
      </c>
      <c r="H7" s="5">
        <f t="shared" si="2"/>
        <v>0.5714285714285714</v>
      </c>
      <c r="I7" s="2">
        <v>0</v>
      </c>
      <c r="J7" s="15">
        <f t="shared" si="3"/>
        <v>0</v>
      </c>
      <c r="K7" s="18">
        <f t="shared" si="4"/>
        <v>0.5714285714285714</v>
      </c>
    </row>
    <row r="8" spans="1:11" x14ac:dyDescent="0.2">
      <c r="A8" s="23">
        <v>9</v>
      </c>
      <c r="B8" s="4">
        <v>11</v>
      </c>
      <c r="C8" s="2">
        <v>0</v>
      </c>
      <c r="D8" s="5">
        <f t="shared" si="0"/>
        <v>0</v>
      </c>
      <c r="E8" s="2">
        <v>5</v>
      </c>
      <c r="F8" s="5">
        <f t="shared" si="1"/>
        <v>0.45454545454545453</v>
      </c>
      <c r="G8" s="2">
        <v>1</v>
      </c>
      <c r="H8" s="5">
        <f t="shared" si="2"/>
        <v>9.0909090909090912E-2</v>
      </c>
      <c r="I8" s="2">
        <v>4</v>
      </c>
      <c r="J8" s="15">
        <f t="shared" si="3"/>
        <v>0.36363636363636365</v>
      </c>
      <c r="K8" s="18">
        <f t="shared" si="4"/>
        <v>0.45454545454545459</v>
      </c>
    </row>
    <row r="9" spans="1:11" x14ac:dyDescent="0.2">
      <c r="A9" s="23">
        <v>10</v>
      </c>
      <c r="B9" s="4">
        <v>8</v>
      </c>
      <c r="C9" s="2">
        <v>0</v>
      </c>
      <c r="D9" s="5">
        <f t="shared" si="0"/>
        <v>0</v>
      </c>
      <c r="E9" s="2">
        <v>4</v>
      </c>
      <c r="F9" s="5">
        <f t="shared" si="1"/>
        <v>0.5</v>
      </c>
      <c r="G9" s="2">
        <v>2</v>
      </c>
      <c r="H9" s="5">
        <f t="shared" si="2"/>
        <v>0.25</v>
      </c>
      <c r="I9" s="2">
        <v>2</v>
      </c>
      <c r="J9" s="15">
        <f t="shared" si="3"/>
        <v>0.25</v>
      </c>
      <c r="K9" s="18">
        <f t="shared" si="4"/>
        <v>0.5</v>
      </c>
    </row>
    <row r="10" spans="1:11" x14ac:dyDescent="0.2">
      <c r="A10" s="23">
        <v>11</v>
      </c>
      <c r="B10" s="4">
        <v>10</v>
      </c>
      <c r="C10" s="2">
        <v>0</v>
      </c>
      <c r="D10" s="5">
        <f t="shared" si="0"/>
        <v>0</v>
      </c>
      <c r="E10" s="2">
        <v>4</v>
      </c>
      <c r="F10" s="5">
        <f t="shared" si="1"/>
        <v>0.4</v>
      </c>
      <c r="G10" s="2">
        <v>2</v>
      </c>
      <c r="H10" s="5">
        <f t="shared" si="2"/>
        <v>0.2</v>
      </c>
      <c r="I10" s="2">
        <v>4</v>
      </c>
      <c r="J10" s="15">
        <f t="shared" si="3"/>
        <v>0.4</v>
      </c>
      <c r="K10" s="18">
        <f t="shared" si="4"/>
        <v>0.60000000000000009</v>
      </c>
    </row>
    <row r="11" spans="1:11" ht="14.25" customHeight="1" thickBot="1" x14ac:dyDescent="0.25">
      <c r="A11" s="36" t="s">
        <v>8</v>
      </c>
      <c r="B11" s="37">
        <f>SUM(B5:B10)</f>
        <v>72</v>
      </c>
      <c r="C11" s="37">
        <f>SUM(C5:C10)</f>
        <v>2</v>
      </c>
      <c r="D11" s="38">
        <f t="shared" si="0"/>
        <v>2.7777777777777776E-2</v>
      </c>
      <c r="E11" s="37">
        <f>SUM(E5:E10)</f>
        <v>29</v>
      </c>
      <c r="F11" s="38">
        <f t="shared" si="1"/>
        <v>0.40277777777777779</v>
      </c>
      <c r="G11" s="37">
        <f>SUM(G5:G10)</f>
        <v>21</v>
      </c>
      <c r="H11" s="38">
        <f t="shared" si="2"/>
        <v>0.29166666666666669</v>
      </c>
      <c r="I11" s="37">
        <f>SUM(I5:I10)</f>
        <v>19</v>
      </c>
      <c r="J11" s="39">
        <f t="shared" si="3"/>
        <v>0.2638888888888889</v>
      </c>
    </row>
    <row r="12" spans="1:11" ht="14.25" thickTop="1" thickBot="1" x14ac:dyDescent="0.25">
      <c r="A12" s="24" t="s">
        <v>9</v>
      </c>
      <c r="B12" s="25"/>
      <c r="C12" s="26"/>
      <c r="D12" s="27"/>
      <c r="E12" s="17">
        <f>SUM(H11,J11)</f>
        <v>0.55555555555555558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1"/>
      <c r="I13" s="21"/>
      <c r="J13" s="21"/>
    </row>
    <row r="14" spans="1:11" ht="13.5" thickTop="1" x14ac:dyDescent="0.2">
      <c r="K14" s="16"/>
    </row>
  </sheetData>
  <mergeCells count="9">
    <mergeCell ref="A12:D12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zoomScale="90" zoomScaleNormal="90" workbookViewId="0">
      <selection activeCell="J10" sqref="J10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0</v>
      </c>
      <c r="B3" s="31" t="s">
        <v>5</v>
      </c>
      <c r="C3" s="32" t="s">
        <v>1</v>
      </c>
      <c r="D3" s="32"/>
      <c r="E3" s="32" t="s">
        <v>2</v>
      </c>
      <c r="F3" s="32"/>
      <c r="G3" s="32" t="s">
        <v>3</v>
      </c>
      <c r="H3" s="32"/>
      <c r="I3" s="32" t="s">
        <v>4</v>
      </c>
      <c r="J3" s="33"/>
      <c r="K3" s="34" t="s">
        <v>10</v>
      </c>
    </row>
    <row r="4" spans="1:11" x14ac:dyDescent="0.2">
      <c r="A4" s="30"/>
      <c r="B4" s="31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4" t="s">
        <v>7</v>
      </c>
      <c r="K4" s="35"/>
    </row>
    <row r="5" spans="1:11" x14ac:dyDescent="0.2">
      <c r="A5" s="22">
        <v>6</v>
      </c>
      <c r="B5" s="4">
        <v>12</v>
      </c>
      <c r="C5" s="2">
        <v>2</v>
      </c>
      <c r="D5" s="5">
        <f t="shared" ref="D5:D11" si="0">C5/B5</f>
        <v>0.16666666666666666</v>
      </c>
      <c r="E5" s="2">
        <v>2</v>
      </c>
      <c r="F5" s="5">
        <f t="shared" ref="F5:F11" si="1">E5/B5</f>
        <v>0.16666666666666666</v>
      </c>
      <c r="G5" s="2">
        <v>3</v>
      </c>
      <c r="H5" s="5">
        <f t="shared" ref="H5:H11" si="2">G5/B5</f>
        <v>0.25</v>
      </c>
      <c r="I5" s="2">
        <v>5</v>
      </c>
      <c r="J5" s="15">
        <f t="shared" ref="J5:J11" si="3">I5/B5</f>
        <v>0.41666666666666669</v>
      </c>
      <c r="K5" s="18">
        <f t="shared" ref="K5:K10" si="4">SUM(H5,J5)</f>
        <v>0.66666666666666674</v>
      </c>
    </row>
    <row r="6" spans="1:11" x14ac:dyDescent="0.2">
      <c r="A6" s="22">
        <v>7</v>
      </c>
      <c r="B6" s="4">
        <v>17</v>
      </c>
      <c r="C6" s="2">
        <v>2</v>
      </c>
      <c r="D6" s="5">
        <f t="shared" si="0"/>
        <v>0.11764705882352941</v>
      </c>
      <c r="E6" s="2">
        <v>6</v>
      </c>
      <c r="F6" s="5">
        <f t="shared" si="1"/>
        <v>0.35294117647058826</v>
      </c>
      <c r="G6" s="2">
        <v>5</v>
      </c>
      <c r="H6" s="5">
        <f t="shared" si="2"/>
        <v>0.29411764705882354</v>
      </c>
      <c r="I6" s="2">
        <v>4</v>
      </c>
      <c r="J6" s="15">
        <f t="shared" si="3"/>
        <v>0.23529411764705882</v>
      </c>
      <c r="K6" s="18">
        <f t="shared" si="4"/>
        <v>0.52941176470588236</v>
      </c>
    </row>
    <row r="7" spans="1:11" x14ac:dyDescent="0.2">
      <c r="A7" s="22">
        <v>8</v>
      </c>
      <c r="B7" s="4">
        <v>14</v>
      </c>
      <c r="C7" s="2">
        <v>0</v>
      </c>
      <c r="D7" s="5">
        <f t="shared" si="0"/>
        <v>0</v>
      </c>
      <c r="E7" s="2">
        <v>7</v>
      </c>
      <c r="F7" s="5">
        <f t="shared" si="1"/>
        <v>0.5</v>
      </c>
      <c r="G7" s="2">
        <v>7</v>
      </c>
      <c r="H7" s="5">
        <f t="shared" si="2"/>
        <v>0.5</v>
      </c>
      <c r="I7" s="2">
        <v>0</v>
      </c>
      <c r="J7" s="15">
        <f t="shared" si="3"/>
        <v>0</v>
      </c>
      <c r="K7" s="18">
        <f t="shared" si="4"/>
        <v>0.5</v>
      </c>
    </row>
    <row r="8" spans="1:11" x14ac:dyDescent="0.2">
      <c r="A8" s="22">
        <v>9</v>
      </c>
      <c r="B8" s="4">
        <v>11</v>
      </c>
      <c r="C8" s="2">
        <v>1</v>
      </c>
      <c r="D8" s="5">
        <f t="shared" si="0"/>
        <v>9.0909090909090912E-2</v>
      </c>
      <c r="E8" s="2">
        <v>4</v>
      </c>
      <c r="F8" s="5">
        <f t="shared" si="1"/>
        <v>0.36363636363636365</v>
      </c>
      <c r="G8" s="2">
        <v>1</v>
      </c>
      <c r="H8" s="5">
        <f t="shared" si="2"/>
        <v>9.0909090909090912E-2</v>
      </c>
      <c r="I8" s="2">
        <v>4</v>
      </c>
      <c r="J8" s="15">
        <f t="shared" si="3"/>
        <v>0.36363636363636365</v>
      </c>
      <c r="K8" s="18">
        <f t="shared" si="4"/>
        <v>0.45454545454545459</v>
      </c>
    </row>
    <row r="9" spans="1:11" x14ac:dyDescent="0.2">
      <c r="A9" s="23">
        <v>10</v>
      </c>
      <c r="B9" s="4">
        <v>8</v>
      </c>
      <c r="C9" s="2">
        <v>1</v>
      </c>
      <c r="D9" s="5">
        <f t="shared" si="0"/>
        <v>0.125</v>
      </c>
      <c r="E9" s="2">
        <v>3</v>
      </c>
      <c r="F9" s="5">
        <f t="shared" si="1"/>
        <v>0.375</v>
      </c>
      <c r="G9" s="2">
        <v>2</v>
      </c>
      <c r="H9" s="5">
        <f t="shared" si="2"/>
        <v>0.25</v>
      </c>
      <c r="I9" s="2">
        <v>2</v>
      </c>
      <c r="J9" s="15">
        <f t="shared" si="3"/>
        <v>0.25</v>
      </c>
      <c r="K9" s="18">
        <f t="shared" si="4"/>
        <v>0.5</v>
      </c>
    </row>
    <row r="10" spans="1:11" x14ac:dyDescent="0.2">
      <c r="A10" s="23">
        <v>11</v>
      </c>
      <c r="B10" s="4">
        <v>10</v>
      </c>
      <c r="C10" s="2">
        <v>0</v>
      </c>
      <c r="D10" s="5">
        <f t="shared" si="0"/>
        <v>0</v>
      </c>
      <c r="E10" s="2">
        <v>4</v>
      </c>
      <c r="F10" s="5">
        <f t="shared" si="1"/>
        <v>0.4</v>
      </c>
      <c r="G10" s="2">
        <v>2</v>
      </c>
      <c r="H10" s="5">
        <f t="shared" si="2"/>
        <v>0.2</v>
      </c>
      <c r="I10" s="2">
        <v>4</v>
      </c>
      <c r="J10" s="15">
        <f t="shared" si="3"/>
        <v>0.4</v>
      </c>
      <c r="K10" s="18">
        <f t="shared" si="4"/>
        <v>0.60000000000000009</v>
      </c>
    </row>
    <row r="11" spans="1:11" ht="14.25" customHeight="1" thickBot="1" x14ac:dyDescent="0.25">
      <c r="A11" s="36" t="s">
        <v>8</v>
      </c>
      <c r="B11" s="37">
        <f>SUM(B5:B10)</f>
        <v>72</v>
      </c>
      <c r="C11" s="37">
        <f>SUM(C5:C10)</f>
        <v>6</v>
      </c>
      <c r="D11" s="38">
        <f t="shared" si="0"/>
        <v>8.3333333333333329E-2</v>
      </c>
      <c r="E11" s="37">
        <f>SUM(E5:E10)</f>
        <v>26</v>
      </c>
      <c r="F11" s="38">
        <f t="shared" si="1"/>
        <v>0.3611111111111111</v>
      </c>
      <c r="G11" s="37">
        <f>SUM(G5:G10)</f>
        <v>20</v>
      </c>
      <c r="H11" s="38">
        <f t="shared" si="2"/>
        <v>0.27777777777777779</v>
      </c>
      <c r="I11" s="37">
        <f>SUM(I5:I10)</f>
        <v>19</v>
      </c>
      <c r="J11" s="39">
        <f t="shared" si="3"/>
        <v>0.2638888888888889</v>
      </c>
    </row>
    <row r="12" spans="1:11" ht="14.25" thickTop="1" thickBot="1" x14ac:dyDescent="0.25">
      <c r="A12" s="24" t="s">
        <v>9</v>
      </c>
      <c r="B12" s="25"/>
      <c r="C12" s="26"/>
      <c r="D12" s="27"/>
      <c r="E12" s="17">
        <f>SUM(H11,J11)</f>
        <v>0.54166666666666674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1"/>
      <c r="I13" s="21"/>
      <c r="J13" s="21"/>
    </row>
    <row r="14" spans="1:11" ht="13.5" thickTop="1" x14ac:dyDescent="0.2">
      <c r="K14" s="16"/>
    </row>
  </sheetData>
  <mergeCells count="9">
    <mergeCell ref="A12:D12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tabSelected="1" zoomScale="90" zoomScaleNormal="90" workbookViewId="0">
      <selection activeCell="O16" sqref="O16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6"/>
    </row>
    <row r="2" spans="1:11" ht="12.75" customHeight="1" x14ac:dyDescent="0.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0</v>
      </c>
      <c r="B4" s="31" t="s">
        <v>5</v>
      </c>
      <c r="C4" s="32" t="s">
        <v>1</v>
      </c>
      <c r="D4" s="32"/>
      <c r="E4" s="32" t="s">
        <v>2</v>
      </c>
      <c r="F4" s="32"/>
      <c r="G4" s="32" t="s">
        <v>3</v>
      </c>
      <c r="H4" s="32"/>
      <c r="I4" s="32" t="s">
        <v>4</v>
      </c>
      <c r="J4" s="33"/>
      <c r="K4" s="34" t="s">
        <v>10</v>
      </c>
    </row>
    <row r="5" spans="1:11" x14ac:dyDescent="0.2">
      <c r="A5" s="30"/>
      <c r="B5" s="31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4" t="s">
        <v>7</v>
      </c>
      <c r="K5" s="35"/>
    </row>
    <row r="6" spans="1:11" x14ac:dyDescent="0.2">
      <c r="A6" s="23">
        <v>7</v>
      </c>
      <c r="B6" s="4">
        <v>17</v>
      </c>
      <c r="C6" s="2">
        <v>0</v>
      </c>
      <c r="D6" s="5">
        <f t="shared" ref="D6:D11" si="0">C6/B6</f>
        <v>0</v>
      </c>
      <c r="E6" s="2">
        <v>11</v>
      </c>
      <c r="F6" s="5">
        <f t="shared" ref="F6:F11" si="1">E6/B6</f>
        <v>0.6470588235294118</v>
      </c>
      <c r="G6" s="2">
        <v>4</v>
      </c>
      <c r="H6" s="5">
        <f t="shared" ref="H6:H11" si="2">G6/B6</f>
        <v>0.23529411764705882</v>
      </c>
      <c r="I6" s="2">
        <v>2</v>
      </c>
      <c r="J6" s="15">
        <f t="shared" ref="J6:J11" si="3">I6/B6</f>
        <v>0.11764705882352941</v>
      </c>
      <c r="K6" s="18">
        <f t="shared" ref="K6:K10" si="4">SUM(H6,J6)</f>
        <v>0.3529411764705882</v>
      </c>
    </row>
    <row r="7" spans="1:11" x14ac:dyDescent="0.2">
      <c r="A7" s="23">
        <v>8</v>
      </c>
      <c r="B7" s="4">
        <v>14</v>
      </c>
      <c r="C7" s="2">
        <v>1</v>
      </c>
      <c r="D7" s="5">
        <f t="shared" si="0"/>
        <v>7.1428571428571425E-2</v>
      </c>
      <c r="E7" s="2">
        <v>8</v>
      </c>
      <c r="F7" s="5">
        <f t="shared" si="1"/>
        <v>0.5714285714285714</v>
      </c>
      <c r="G7" s="2">
        <v>4</v>
      </c>
      <c r="H7" s="5">
        <f t="shared" si="2"/>
        <v>0.2857142857142857</v>
      </c>
      <c r="I7" s="2">
        <v>1</v>
      </c>
      <c r="J7" s="15">
        <f t="shared" si="3"/>
        <v>7.1428571428571425E-2</v>
      </c>
      <c r="K7" s="18">
        <f t="shared" si="4"/>
        <v>0.3571428571428571</v>
      </c>
    </row>
    <row r="8" spans="1:11" x14ac:dyDescent="0.2">
      <c r="A8" s="23">
        <v>9</v>
      </c>
      <c r="B8" s="4">
        <v>10</v>
      </c>
      <c r="C8" s="2">
        <v>1</v>
      </c>
      <c r="D8" s="5">
        <f t="shared" si="0"/>
        <v>0.1</v>
      </c>
      <c r="E8" s="2">
        <v>4</v>
      </c>
      <c r="F8" s="5">
        <f t="shared" si="1"/>
        <v>0.4</v>
      </c>
      <c r="G8" s="2">
        <v>2</v>
      </c>
      <c r="H8" s="5">
        <f t="shared" si="2"/>
        <v>0.2</v>
      </c>
      <c r="I8" s="2">
        <v>3</v>
      </c>
      <c r="J8" s="15">
        <f t="shared" si="3"/>
        <v>0.3</v>
      </c>
      <c r="K8" s="18">
        <f t="shared" si="4"/>
        <v>0.5</v>
      </c>
    </row>
    <row r="9" spans="1:11" x14ac:dyDescent="0.2">
      <c r="A9" s="23">
        <v>10</v>
      </c>
      <c r="B9" s="4">
        <v>8</v>
      </c>
      <c r="C9" s="2">
        <v>1</v>
      </c>
      <c r="D9" s="5">
        <f t="shared" si="0"/>
        <v>0.125</v>
      </c>
      <c r="E9" s="2">
        <v>5</v>
      </c>
      <c r="F9" s="5">
        <f t="shared" si="1"/>
        <v>0.625</v>
      </c>
      <c r="G9" s="2">
        <v>2</v>
      </c>
      <c r="H9" s="5">
        <f t="shared" si="2"/>
        <v>0.25</v>
      </c>
      <c r="I9" s="2">
        <v>0</v>
      </c>
      <c r="J9" s="15">
        <f t="shared" si="3"/>
        <v>0</v>
      </c>
      <c r="K9" s="18">
        <f t="shared" si="4"/>
        <v>0.25</v>
      </c>
    </row>
    <row r="10" spans="1:11" ht="14.25" customHeight="1" thickBot="1" x14ac:dyDescent="0.25">
      <c r="A10" s="7">
        <v>11</v>
      </c>
      <c r="B10" s="8">
        <v>10</v>
      </c>
      <c r="C10" s="9">
        <v>0</v>
      </c>
      <c r="D10" s="5">
        <f t="shared" si="0"/>
        <v>0</v>
      </c>
      <c r="E10" s="9">
        <v>4</v>
      </c>
      <c r="F10" s="5">
        <f t="shared" si="1"/>
        <v>0.4</v>
      </c>
      <c r="G10" s="9">
        <v>4</v>
      </c>
      <c r="H10" s="5">
        <f t="shared" si="2"/>
        <v>0.4</v>
      </c>
      <c r="I10" s="9">
        <v>2</v>
      </c>
      <c r="J10" s="15">
        <f t="shared" si="3"/>
        <v>0.2</v>
      </c>
      <c r="K10" s="18">
        <f t="shared" si="4"/>
        <v>0.60000000000000009</v>
      </c>
    </row>
    <row r="11" spans="1:11" ht="14.25" customHeight="1" thickTop="1" thickBot="1" x14ac:dyDescent="0.25">
      <c r="A11" s="10" t="s">
        <v>8</v>
      </c>
      <c r="B11" s="11">
        <f>SUM(B6:B10)</f>
        <v>59</v>
      </c>
      <c r="C11" s="11">
        <f>SUM(C6:C10)</f>
        <v>3</v>
      </c>
      <c r="D11" s="12">
        <f t="shared" si="0"/>
        <v>5.0847457627118647E-2</v>
      </c>
      <c r="E11" s="11">
        <f>SUM(E6:E10)</f>
        <v>32</v>
      </c>
      <c r="F11" s="12">
        <f t="shared" si="1"/>
        <v>0.5423728813559322</v>
      </c>
      <c r="G11" s="11">
        <f>SUM(G6:G10)</f>
        <v>16</v>
      </c>
      <c r="H11" s="12">
        <f t="shared" si="2"/>
        <v>0.2711864406779661</v>
      </c>
      <c r="I11" s="11">
        <f>SUM(I6:I10)</f>
        <v>8</v>
      </c>
      <c r="J11" s="13">
        <f t="shared" si="3"/>
        <v>0.13559322033898305</v>
      </c>
    </row>
    <row r="12" spans="1:11" ht="14.25" thickTop="1" thickBot="1" x14ac:dyDescent="0.25">
      <c r="A12" s="24" t="s">
        <v>9</v>
      </c>
      <c r="B12" s="25"/>
      <c r="C12" s="26"/>
      <c r="D12" s="27"/>
      <c r="E12" s="17">
        <f>SUM(H11,J11)</f>
        <v>0.40677966101694918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1"/>
      <c r="I13" s="21"/>
      <c r="J13" s="21"/>
    </row>
    <row r="14" spans="1:11" ht="13.5" thickTop="1" x14ac:dyDescent="0.2"/>
  </sheetData>
  <mergeCells count="9">
    <mergeCell ref="A12:D12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zoomScale="90" zoomScaleNormal="90" workbookViewId="0">
      <selection activeCell="K17" sqref="K17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6"/>
    </row>
    <row r="2" spans="1:11" ht="12.75" customHeight="1" x14ac:dyDescent="0.2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A4" s="30" t="s">
        <v>0</v>
      </c>
      <c r="B4" s="31" t="s">
        <v>5</v>
      </c>
      <c r="C4" s="32" t="s">
        <v>1</v>
      </c>
      <c r="D4" s="32"/>
      <c r="E4" s="32" t="s">
        <v>2</v>
      </c>
      <c r="F4" s="32"/>
      <c r="G4" s="32" t="s">
        <v>3</v>
      </c>
      <c r="H4" s="32"/>
      <c r="I4" s="32" t="s">
        <v>4</v>
      </c>
      <c r="J4" s="33"/>
      <c r="K4" s="34" t="s">
        <v>10</v>
      </c>
    </row>
    <row r="5" spans="1:11" x14ac:dyDescent="0.2">
      <c r="A5" s="30"/>
      <c r="B5" s="31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4" t="s">
        <v>7</v>
      </c>
      <c r="K5" s="35"/>
    </row>
    <row r="6" spans="1:11" x14ac:dyDescent="0.2">
      <c r="A6" s="22">
        <v>7</v>
      </c>
      <c r="B6" s="4">
        <v>17</v>
      </c>
      <c r="C6" s="2">
        <v>0</v>
      </c>
      <c r="D6" s="5">
        <f t="shared" ref="D6:D11" si="0">C6/B6</f>
        <v>0</v>
      </c>
      <c r="E6" s="2">
        <v>11</v>
      </c>
      <c r="F6" s="5">
        <f t="shared" ref="F6:F11" si="1">E6/B6</f>
        <v>0.6470588235294118</v>
      </c>
      <c r="G6" s="2">
        <v>4</v>
      </c>
      <c r="H6" s="5">
        <f t="shared" ref="H6:H11" si="2">G6/B6</f>
        <v>0.23529411764705882</v>
      </c>
      <c r="I6" s="2">
        <v>2</v>
      </c>
      <c r="J6" s="15">
        <f t="shared" ref="J6:J11" si="3">I6/B6</f>
        <v>0.11764705882352941</v>
      </c>
      <c r="K6" s="18">
        <f t="shared" ref="K6:K10" si="4">SUM(H6,J6)</f>
        <v>0.3529411764705882</v>
      </c>
    </row>
    <row r="7" spans="1:11" x14ac:dyDescent="0.2">
      <c r="A7" s="22">
        <v>8</v>
      </c>
      <c r="B7" s="4">
        <v>14</v>
      </c>
      <c r="C7" s="2">
        <v>1</v>
      </c>
      <c r="D7" s="5">
        <f t="shared" si="0"/>
        <v>7.1428571428571425E-2</v>
      </c>
      <c r="E7" s="2">
        <v>7</v>
      </c>
      <c r="F7" s="5">
        <f t="shared" si="1"/>
        <v>0.5</v>
      </c>
      <c r="G7" s="2">
        <v>5</v>
      </c>
      <c r="H7" s="5">
        <f t="shared" si="2"/>
        <v>0.35714285714285715</v>
      </c>
      <c r="I7" s="2">
        <v>1</v>
      </c>
      <c r="J7" s="15">
        <f t="shared" si="3"/>
        <v>7.1428571428571425E-2</v>
      </c>
      <c r="K7" s="18">
        <f t="shared" si="4"/>
        <v>0.4285714285714286</v>
      </c>
    </row>
    <row r="8" spans="1:11" x14ac:dyDescent="0.2">
      <c r="A8" s="22">
        <v>9</v>
      </c>
      <c r="B8" s="4">
        <v>10</v>
      </c>
      <c r="C8" s="2">
        <v>1</v>
      </c>
      <c r="D8" s="5">
        <f t="shared" si="0"/>
        <v>0.1</v>
      </c>
      <c r="E8" s="2">
        <v>4</v>
      </c>
      <c r="F8" s="5">
        <f t="shared" si="1"/>
        <v>0.4</v>
      </c>
      <c r="G8" s="2">
        <v>2</v>
      </c>
      <c r="H8" s="5">
        <f t="shared" si="2"/>
        <v>0.2</v>
      </c>
      <c r="I8" s="2">
        <v>3</v>
      </c>
      <c r="J8" s="15">
        <f t="shared" si="3"/>
        <v>0.3</v>
      </c>
      <c r="K8" s="18">
        <f t="shared" si="4"/>
        <v>0.5</v>
      </c>
    </row>
    <row r="9" spans="1:11" x14ac:dyDescent="0.2">
      <c r="A9" s="22">
        <v>10</v>
      </c>
      <c r="B9" s="4">
        <v>8</v>
      </c>
      <c r="C9" s="2">
        <v>1</v>
      </c>
      <c r="D9" s="5">
        <f t="shared" si="0"/>
        <v>0.125</v>
      </c>
      <c r="E9" s="2">
        <v>5</v>
      </c>
      <c r="F9" s="5">
        <f t="shared" si="1"/>
        <v>0.625</v>
      </c>
      <c r="G9" s="2">
        <v>2</v>
      </c>
      <c r="H9" s="5">
        <f t="shared" si="2"/>
        <v>0.25</v>
      </c>
      <c r="I9" s="2">
        <v>0</v>
      </c>
      <c r="J9" s="15">
        <f t="shared" si="3"/>
        <v>0</v>
      </c>
      <c r="K9" s="18">
        <f t="shared" si="4"/>
        <v>0.25</v>
      </c>
    </row>
    <row r="10" spans="1:11" ht="14.25" customHeight="1" thickBot="1" x14ac:dyDescent="0.25">
      <c r="A10" s="7">
        <v>11</v>
      </c>
      <c r="B10" s="8">
        <v>10</v>
      </c>
      <c r="C10" s="9">
        <v>1</v>
      </c>
      <c r="D10" s="5">
        <f t="shared" si="0"/>
        <v>0.1</v>
      </c>
      <c r="E10" s="9">
        <v>4</v>
      </c>
      <c r="F10" s="5">
        <f t="shared" si="1"/>
        <v>0.4</v>
      </c>
      <c r="G10" s="9">
        <v>4</v>
      </c>
      <c r="H10" s="5">
        <f t="shared" si="2"/>
        <v>0.4</v>
      </c>
      <c r="I10" s="9">
        <v>1</v>
      </c>
      <c r="J10" s="15">
        <f t="shared" si="3"/>
        <v>0.1</v>
      </c>
      <c r="K10" s="18">
        <f t="shared" si="4"/>
        <v>0.5</v>
      </c>
    </row>
    <row r="11" spans="1:11" ht="14.25" customHeight="1" thickTop="1" thickBot="1" x14ac:dyDescent="0.25">
      <c r="A11" s="10" t="s">
        <v>8</v>
      </c>
      <c r="B11" s="11">
        <f>SUM(B6:B10)</f>
        <v>59</v>
      </c>
      <c r="C11" s="11">
        <f>SUM(C6:C10)</f>
        <v>4</v>
      </c>
      <c r="D11" s="12">
        <f t="shared" si="0"/>
        <v>6.7796610169491525E-2</v>
      </c>
      <c r="E11" s="11">
        <f>SUM(E6:E10)</f>
        <v>31</v>
      </c>
      <c r="F11" s="12">
        <f t="shared" si="1"/>
        <v>0.52542372881355937</v>
      </c>
      <c r="G11" s="11">
        <f>SUM(G6:G10)</f>
        <v>17</v>
      </c>
      <c r="H11" s="12">
        <f t="shared" si="2"/>
        <v>0.28813559322033899</v>
      </c>
      <c r="I11" s="11">
        <f>SUM(I6:I10)</f>
        <v>7</v>
      </c>
      <c r="J11" s="13">
        <f t="shared" si="3"/>
        <v>0.11864406779661017</v>
      </c>
    </row>
    <row r="12" spans="1:11" ht="14.25" thickTop="1" thickBot="1" x14ac:dyDescent="0.25">
      <c r="A12" s="24" t="s">
        <v>9</v>
      </c>
      <c r="B12" s="25"/>
      <c r="C12" s="26"/>
      <c r="D12" s="27"/>
      <c r="E12" s="17">
        <f>SUM(H11,J11)</f>
        <v>0.40677966101694918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1"/>
      <c r="I13" s="21"/>
      <c r="J13" s="21"/>
    </row>
    <row r="14" spans="1:11" ht="13.5" thickTop="1" x14ac:dyDescent="0.2"/>
  </sheetData>
  <mergeCells count="9">
    <mergeCell ref="A12:D12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0</v>
      </c>
      <c r="B3" s="31" t="s">
        <v>5</v>
      </c>
      <c r="C3" s="32" t="s">
        <v>11</v>
      </c>
      <c r="D3" s="32"/>
      <c r="E3" s="32" t="s">
        <v>12</v>
      </c>
      <c r="F3" s="32"/>
      <c r="G3" s="32" t="s">
        <v>13</v>
      </c>
      <c r="H3" s="32"/>
      <c r="I3" s="32" t="s">
        <v>14</v>
      </c>
      <c r="J3" s="33"/>
      <c r="K3" s="34" t="s">
        <v>10</v>
      </c>
    </row>
    <row r="4" spans="1:11" x14ac:dyDescent="0.2">
      <c r="A4" s="30"/>
      <c r="B4" s="31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4" t="s">
        <v>7</v>
      </c>
      <c r="K4" s="35"/>
    </row>
    <row r="5" spans="1:11" x14ac:dyDescent="0.2">
      <c r="A5" s="20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5">
        <f t="shared" ref="J5:J12" si="3">I5/B5</f>
        <v>0</v>
      </c>
      <c r="K5" s="18">
        <f>SUM(H5,J5)</f>
        <v>0.5</v>
      </c>
    </row>
    <row r="6" spans="1:11" x14ac:dyDescent="0.2">
      <c r="A6" s="20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5">
        <f t="shared" si="3"/>
        <v>0</v>
      </c>
      <c r="K6" s="18">
        <f t="shared" ref="K6:K11" si="4">SUM(H6,J6)</f>
        <v>0.46153846153846156</v>
      </c>
    </row>
    <row r="7" spans="1:11" x14ac:dyDescent="0.2">
      <c r="A7" s="20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5">
        <f t="shared" si="3"/>
        <v>0</v>
      </c>
      <c r="K7" s="18">
        <f t="shared" si="4"/>
        <v>0.45454545454545453</v>
      </c>
    </row>
    <row r="8" spans="1:11" x14ac:dyDescent="0.2">
      <c r="A8" s="20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5">
        <f t="shared" si="3"/>
        <v>0</v>
      </c>
      <c r="K8" s="18">
        <f t="shared" si="4"/>
        <v>0.5</v>
      </c>
    </row>
    <row r="9" spans="1:11" x14ac:dyDescent="0.2">
      <c r="A9" s="20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5">
        <f t="shared" si="3"/>
        <v>0</v>
      </c>
      <c r="K9" s="18">
        <f t="shared" si="4"/>
        <v>0.33333333333333331</v>
      </c>
    </row>
    <row r="10" spans="1:11" x14ac:dyDescent="0.2">
      <c r="A10" s="20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5" t="e">
        <f t="shared" si="3"/>
        <v>#DIV/0!</v>
      </c>
      <c r="K10" s="18" t="e">
        <f t="shared" si="4"/>
        <v>#DIV/0!</v>
      </c>
    </row>
    <row r="11" spans="1:11" ht="13.5" thickBot="1" x14ac:dyDescent="0.25">
      <c r="A11" s="20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5">
        <f t="shared" si="3"/>
        <v>0</v>
      </c>
      <c r="K11" s="18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24" t="s">
        <v>23</v>
      </c>
      <c r="B13" s="25"/>
      <c r="C13" s="26"/>
      <c r="D13" s="27"/>
      <c r="E13" s="17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9"/>
      <c r="I14" s="19"/>
      <c r="J14" s="19"/>
    </row>
    <row r="15" spans="1:11" ht="13.5" thickTop="1" x14ac:dyDescent="0.2">
      <c r="K15" s="16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біологія рік</vt:lpstr>
      <vt:lpstr>біологі ІІ семестр</vt:lpstr>
      <vt:lpstr>хімія рік</vt:lpstr>
      <vt:lpstr>хімія ІІ семестр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2022-06-15T19:39:26Z</dcterms:modified>
</cp:coreProperties>
</file>