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виховні\Моніторинг успішності\"/>
    </mc:Choice>
  </mc:AlternateContent>
  <bookViews>
    <workbookView xWindow="0" yWindow="0" windowWidth="14580" windowHeight="7692"/>
  </bookViews>
  <sheets>
    <sheet name="інформатика" sheetId="27" r:id="rId1"/>
    <sheet name="інформатика  річна" sheetId="28" r:id="rId2"/>
  </sheets>
  <calcPr calcId="162913"/>
</workbook>
</file>

<file path=xl/calcChain.xml><?xml version="1.0" encoding="utf-8"?>
<calcChain xmlns="http://schemas.openxmlformats.org/spreadsheetml/2006/main">
  <c r="J7" i="28" l="1"/>
  <c r="J5" i="28"/>
  <c r="H7" i="28"/>
  <c r="K7" i="28" s="1"/>
  <c r="H5" i="28"/>
  <c r="K5" i="28" s="1"/>
  <c r="F7" i="28"/>
  <c r="F5" i="28"/>
  <c r="D7" i="28"/>
  <c r="D5" i="28"/>
  <c r="J7" i="27"/>
  <c r="J5" i="27"/>
  <c r="H7" i="27"/>
  <c r="K7" i="27" s="1"/>
  <c r="H5" i="27"/>
  <c r="K5" i="27" s="1"/>
  <c r="F7" i="27"/>
  <c r="F5" i="27"/>
  <c r="D7" i="27"/>
  <c r="D5" i="27"/>
  <c r="I10" i="28" l="1"/>
  <c r="G10" i="28"/>
  <c r="E10" i="28"/>
  <c r="C10" i="28"/>
  <c r="B10" i="28"/>
  <c r="J9" i="28"/>
  <c r="H9" i="28"/>
  <c r="F9" i="28"/>
  <c r="D9" i="28"/>
  <c r="J8" i="28"/>
  <c r="H8" i="28"/>
  <c r="K8" i="28" s="1"/>
  <c r="F8" i="28"/>
  <c r="D8" i="28"/>
  <c r="J6" i="28"/>
  <c r="H6" i="28"/>
  <c r="F6" i="28"/>
  <c r="D6" i="28"/>
  <c r="D9" i="27"/>
  <c r="F9" i="27"/>
  <c r="H9" i="27"/>
  <c r="J9" i="27"/>
  <c r="K6" i="28" l="1"/>
  <c r="D10" i="28"/>
  <c r="K9" i="28"/>
  <c r="F10" i="28"/>
  <c r="H10" i="28"/>
  <c r="J10" i="28"/>
  <c r="K9" i="27"/>
  <c r="I10" i="27"/>
  <c r="G10" i="27"/>
  <c r="E10" i="27"/>
  <c r="C10" i="27"/>
  <c r="B10" i="27"/>
  <c r="J8" i="27"/>
  <c r="H8" i="27"/>
  <c r="F8" i="27"/>
  <c r="D8" i="27"/>
  <c r="J6" i="27"/>
  <c r="H6" i="27"/>
  <c r="F6" i="27"/>
  <c r="D6" i="27"/>
  <c r="E11" i="28" l="1"/>
  <c r="K6" i="27"/>
  <c r="K8" i="27"/>
  <c r="D10" i="27"/>
  <c r="F10" i="27"/>
  <c r="H10" i="27"/>
  <c r="J10" i="27"/>
  <c r="E11" i="27" l="1"/>
</calcChain>
</file>

<file path=xl/sharedStrings.xml><?xml version="1.0" encoding="utf-8"?>
<sst xmlns="http://schemas.openxmlformats.org/spreadsheetml/2006/main" count="36" uniqueCount="13">
  <si>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</si>
  <si>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</si>
  <si>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</si>
  <si>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</si>
  <si>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</si>
  <si>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</si>
  <si>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</si>
  <si>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</si>
  <si>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</si>
  <si>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</si>
  <si>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</si>
  <si>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r>
      <t xml:space="preserve">Результативність навчання учнів з </t>
    </r>
    <r>
      <rPr>
        <b/>
        <u/>
        <sz val="12"/>
        <rFont val="Arial"/>
        <family val="2"/>
        <charset val="204"/>
      </rPr>
      <t>інформатики</t>
    </r>
    <r>
      <rPr>
        <b/>
        <sz val="12"/>
        <rFont val="Arial"/>
        <family val="2"/>
        <charset val="204"/>
      </rPr>
      <t xml:space="preserve">  за ІІ семестр 2021/2022 н. р.</t>
    </r>
  </si>
  <si>
    <t>Результативність навчання учнів з інформатики за рік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</si>
</sst>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  <font>
      <b/>
      <u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0" fillId="0" borderId="8" xfId="0" applyBorder="1"/>
    <xf numFmtId="0" fontId="5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164" fontId="4" fillId="2" borderId="7" xfId="2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2" applyNumberFormat="1" applyFont="1" applyFill="1" applyBorder="1" applyAlignment="1">
      <alignment horizontal="center" vertical="center"/>
    </xf>
    <xf numFmtId="164" fontId="2" fillId="2" borderId="6" xfId="2" applyNumberFormat="1" applyFont="1" applyFill="1" applyBorder="1" applyAlignment="1">
      <alignment horizontal="center" vertical="center"/>
    </xf>
    <xf numFmtId="0" fontId="0" fillId="2" borderId="0" xfId="0" applyFill="1"/>
    <xf numFmtId="164" fontId="2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4">
    <cellStyle name="Відсотковий" xfId="2" builtinId="5"/>
    <cellStyle name="Звичайний" xfId="0" builtinId="0"/>
    <cellStyle name="Обычный 2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 інформатики 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(інформатика!$D$10,інформатика!$F$10,інформатика!$H$10,інформатика!$J$10)</c:f>
              <c:numCache>
                <c:formatCode>0.0%</c:formatCode>
                <c:ptCount val="4"/>
                <c:pt idx="0">
                  <c:v>0.24528301886792453</c:v>
                </c:pt>
                <c:pt idx="1">
                  <c:v>0.30188679245283018</c:v>
                </c:pt>
                <c:pt idx="2">
                  <c:v>0.26415094339622641</c:v>
                </c:pt>
                <c:pt idx="3">
                  <c:v>0.18867924528301888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інформатики за ІІ семестр 2021/2022 н.р.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інформатика!$A$6:$A$9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cat>
          <c:val>
            <c:numRef>
              <c:f>інформатика!$K$6:$K$9</c:f>
              <c:numCache>
                <c:formatCode>0.0%</c:formatCode>
                <c:ptCount val="4"/>
                <c:pt idx="0">
                  <c:v>0.41666666666666663</c:v>
                </c:pt>
                <c:pt idx="1">
                  <c:v>0.47058823529411764</c:v>
                </c:pt>
                <c:pt idx="2">
                  <c:v>0.35714285714285715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776832"/>
        <c:axId val="190778368"/>
        <c:axId val="0"/>
      </c:bar3DChart>
      <c:catAx>
        <c:axId val="19077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0778368"/>
        <c:crosses val="autoZero"/>
        <c:auto val="1"/>
        <c:lblAlgn val="ctr"/>
        <c:lblOffset val="100"/>
        <c:noMultiLvlLbl val="0"/>
      </c:catAx>
      <c:valAx>
        <c:axId val="19077836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077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 інформатики</a:t>
            </a:r>
            <a:r>
              <a:rPr lang="uk-UA" baseline="0"/>
              <a:t> за </a:t>
            </a:r>
            <a:r>
              <a:rPr lang="uk-UA"/>
              <a:t>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A6-437F-B2A4-8451CECA80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A6-437F-B2A4-8451CECA80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A6-437F-B2A4-8451CECA80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A6-437F-B2A4-8451CECA80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('інформатика  річна'!$D$10,'інформатика  річна'!$F$10,'інформатика  річна'!$H$10,'інформатика  річна'!$J$10)</c:f>
              <c:numCache>
                <c:formatCode>0.0%</c:formatCode>
                <c:ptCount val="4"/>
                <c:pt idx="0">
                  <c:v>0.21052631578947367</c:v>
                </c:pt>
                <c:pt idx="1">
                  <c:v>0.26315789473684209</c:v>
                </c:pt>
                <c:pt idx="2">
                  <c:v>0.2807017543859649</c:v>
                </c:pt>
                <c:pt idx="3">
                  <c:v>0.17543859649122806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A6-437F-B2A4-8451CECA8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інформатики за 2021/2022</a:t>
            </a:r>
            <a:r>
              <a:rPr lang="uk-UA" baseline="0"/>
              <a:t> н.р.</a:t>
            </a:r>
            <a:r>
              <a:rPr lang="uk-UA"/>
              <a:t>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F0-408E-B156-F5A51C0AB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'інформатика  річна'!$K$5:$K$9</c:f>
              <c:numCache>
                <c:formatCode>0.0%</c:formatCode>
                <c:ptCount val="5"/>
                <c:pt idx="0">
                  <c:v>0.53846153846153855</c:v>
                </c:pt>
                <c:pt idx="1">
                  <c:v>0.41666666666666663</c:v>
                </c:pt>
                <c:pt idx="2">
                  <c:v>0.47058823529411764</c:v>
                </c:pt>
                <c:pt idx="3">
                  <c:v>0.5</c:v>
                </c:pt>
                <c:pt idx="4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0-408E-B156-F5A51C0AB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776832"/>
        <c:axId val="190778368"/>
        <c:axId val="0"/>
      </c:bar3DChart>
      <c:catAx>
        <c:axId val="19077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0778368"/>
        <c:crosses val="autoZero"/>
        <c:auto val="1"/>
        <c:lblAlgn val="ctr"/>
        <c:lblOffset val="100"/>
        <c:noMultiLvlLbl val="0"/>
      </c:catAx>
      <c:valAx>
        <c:axId val="19077836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077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tabSelected="1" zoomScale="90" zoomScaleNormal="90" workbookViewId="0">
      <selection activeCell="K17" sqref="K17"/>
    </sheetView>
  </sheetViews>
  <sheetFormatPr defaultRowHeight="13.2" x14ac:dyDescent="0.25"/>
  <cols>
    <col min="1" max="1" width="12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5" t="s">
        <v>0</v>
      </c>
      <c r="B3" s="26" t="s">
        <v>5</v>
      </c>
      <c r="C3" s="27" t="s">
        <v>1</v>
      </c>
      <c r="D3" s="27"/>
      <c r="E3" s="27" t="s">
        <v>2</v>
      </c>
      <c r="F3" s="27"/>
      <c r="G3" s="27" t="s">
        <v>3</v>
      </c>
      <c r="H3" s="27"/>
      <c r="I3" s="27" t="s">
        <v>4</v>
      </c>
      <c r="J3" s="28"/>
      <c r="K3" s="29" t="s">
        <v>10</v>
      </c>
    </row>
    <row r="4" spans="1:11" x14ac:dyDescent="0.25">
      <c r="A4" s="25"/>
      <c r="B4" s="26"/>
      <c r="C4" s="4" t="s">
        <v>6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7</v>
      </c>
      <c r="I4" s="4" t="s">
        <v>6</v>
      </c>
      <c r="J4" s="5" t="s">
        <v>7</v>
      </c>
      <c r="K4" s="30"/>
    </row>
    <row r="5" spans="1:11" x14ac:dyDescent="0.25">
      <c r="A5" s="17">
        <v>5</v>
      </c>
      <c r="B5" s="18">
        <v>13</v>
      </c>
      <c r="C5" s="4">
        <v>0</v>
      </c>
      <c r="D5" s="7">
        <f t="shared" ref="D5:D10" si="0">C5/B5</f>
        <v>0</v>
      </c>
      <c r="E5" s="4">
        <v>7</v>
      </c>
      <c r="F5" s="7">
        <f t="shared" ref="F5:F10" si="1">E5/B5</f>
        <v>0.53846153846153844</v>
      </c>
      <c r="G5" s="4">
        <v>4</v>
      </c>
      <c r="H5" s="7">
        <f t="shared" ref="H5:H10" si="2">G5/B5</f>
        <v>0.30769230769230771</v>
      </c>
      <c r="I5" s="4">
        <v>2</v>
      </c>
      <c r="J5" s="8">
        <f t="shared" ref="J5:J10" si="3">I5/B5</f>
        <v>0.15384615384615385</v>
      </c>
      <c r="K5" s="9">
        <f t="shared" ref="K5:K9" si="4">SUM(H5,J5)</f>
        <v>0.46153846153846156</v>
      </c>
    </row>
    <row r="6" spans="1:11" x14ac:dyDescent="0.25">
      <c r="A6" s="6">
        <v>6</v>
      </c>
      <c r="B6" s="4">
        <v>12</v>
      </c>
      <c r="C6" s="4">
        <v>4</v>
      </c>
      <c r="D6" s="7">
        <f t="shared" si="0"/>
        <v>0.33333333333333331</v>
      </c>
      <c r="E6" s="4">
        <v>3</v>
      </c>
      <c r="F6" s="7">
        <f t="shared" si="1"/>
        <v>0.25</v>
      </c>
      <c r="G6" s="4">
        <v>3</v>
      </c>
      <c r="H6" s="7">
        <f t="shared" si="2"/>
        <v>0.25</v>
      </c>
      <c r="I6" s="4">
        <v>2</v>
      </c>
      <c r="J6" s="8">
        <f t="shared" si="3"/>
        <v>0.16666666666666666</v>
      </c>
      <c r="K6" s="9">
        <f t="shared" si="4"/>
        <v>0.41666666666666663</v>
      </c>
    </row>
    <row r="7" spans="1:11" x14ac:dyDescent="0.25">
      <c r="A7" s="6">
        <v>7</v>
      </c>
      <c r="B7" s="4">
        <v>17</v>
      </c>
      <c r="C7" s="4">
        <v>3</v>
      </c>
      <c r="D7" s="7">
        <f t="shared" si="0"/>
        <v>0.17647058823529413</v>
      </c>
      <c r="E7" s="4">
        <v>6</v>
      </c>
      <c r="F7" s="7">
        <f t="shared" si="1"/>
        <v>0.35294117647058826</v>
      </c>
      <c r="G7" s="4">
        <v>3</v>
      </c>
      <c r="H7" s="7">
        <f t="shared" si="2"/>
        <v>0.17647058823529413</v>
      </c>
      <c r="I7" s="4">
        <v>5</v>
      </c>
      <c r="J7" s="8">
        <f t="shared" si="3"/>
        <v>0.29411764705882354</v>
      </c>
      <c r="K7" s="9">
        <f t="shared" si="4"/>
        <v>0.47058823529411764</v>
      </c>
    </row>
    <row r="8" spans="1:11" x14ac:dyDescent="0.25">
      <c r="A8" s="6">
        <v>8</v>
      </c>
      <c r="B8" s="4">
        <v>14</v>
      </c>
      <c r="C8" s="4">
        <v>4</v>
      </c>
      <c r="D8" s="7">
        <f>C8/B8</f>
        <v>0.2857142857142857</v>
      </c>
      <c r="E8" s="4">
        <v>5</v>
      </c>
      <c r="F8" s="7">
        <f>E8/B8</f>
        <v>0.35714285714285715</v>
      </c>
      <c r="G8" s="4">
        <v>5</v>
      </c>
      <c r="H8" s="7">
        <f>G8/B8</f>
        <v>0.35714285714285715</v>
      </c>
      <c r="I8" s="4">
        <v>0</v>
      </c>
      <c r="J8" s="8">
        <f>I8/B8</f>
        <v>0</v>
      </c>
      <c r="K8" s="9">
        <f>SUM(H8,J8)</f>
        <v>0.35714285714285715</v>
      </c>
    </row>
    <row r="9" spans="1:11" ht="13.8" thickBot="1" x14ac:dyDescent="0.3">
      <c r="A9" s="6">
        <v>9</v>
      </c>
      <c r="B9" s="4">
        <v>10</v>
      </c>
      <c r="C9" s="4">
        <v>2</v>
      </c>
      <c r="D9" s="7">
        <f t="shared" si="0"/>
        <v>0.2</v>
      </c>
      <c r="E9" s="4">
        <v>2</v>
      </c>
      <c r="F9" s="7">
        <f t="shared" si="1"/>
        <v>0.2</v>
      </c>
      <c r="G9" s="4">
        <v>3</v>
      </c>
      <c r="H9" s="7">
        <f t="shared" si="2"/>
        <v>0.3</v>
      </c>
      <c r="I9" s="4">
        <v>3</v>
      </c>
      <c r="J9" s="8">
        <f t="shared" si="3"/>
        <v>0.3</v>
      </c>
      <c r="K9" s="9">
        <f t="shared" si="4"/>
        <v>0.6</v>
      </c>
    </row>
    <row r="10" spans="1:11" ht="14.25" customHeight="1" thickTop="1" thickBot="1" x14ac:dyDescent="0.3">
      <c r="A10" s="10" t="s">
        <v>8</v>
      </c>
      <c r="B10" s="11">
        <f>SUM(B6:B9)</f>
        <v>53</v>
      </c>
      <c r="C10" s="11">
        <f>SUM(C6:C9)</f>
        <v>13</v>
      </c>
      <c r="D10" s="12">
        <f t="shared" si="0"/>
        <v>0.24528301886792453</v>
      </c>
      <c r="E10" s="11">
        <f>SUM(E6:E9)</f>
        <v>16</v>
      </c>
      <c r="F10" s="12">
        <f t="shared" si="1"/>
        <v>0.30188679245283018</v>
      </c>
      <c r="G10" s="11">
        <f>SUM(G6:G9)</f>
        <v>14</v>
      </c>
      <c r="H10" s="12">
        <f t="shared" si="2"/>
        <v>0.26415094339622641</v>
      </c>
      <c r="I10" s="11">
        <f>SUM(I6:I9)</f>
        <v>10</v>
      </c>
      <c r="J10" s="13">
        <f t="shared" si="3"/>
        <v>0.18867924528301888</v>
      </c>
      <c r="K10" s="14"/>
    </row>
    <row r="11" spans="1:11" ht="14.4" thickTop="1" thickBot="1" x14ac:dyDescent="0.3">
      <c r="A11" s="19" t="s">
        <v>9</v>
      </c>
      <c r="B11" s="20"/>
      <c r="C11" s="21"/>
      <c r="D11" s="22"/>
      <c r="E11" s="15">
        <f>SUM(H10,J10)</f>
        <v>0.45283018867924529</v>
      </c>
      <c r="F11" s="16"/>
      <c r="G11" s="16"/>
      <c r="H11" s="16"/>
      <c r="I11" s="16"/>
      <c r="J11" s="16"/>
      <c r="K11" s="14"/>
    </row>
    <row r="12" spans="1:11" ht="14.4" thickTop="1" thickBot="1" x14ac:dyDescent="0.3">
      <c r="A12" s="1"/>
      <c r="B12" s="1"/>
      <c r="C12" s="1"/>
      <c r="D12" s="1"/>
      <c r="E12" s="1"/>
      <c r="F12" s="1"/>
      <c r="G12" s="1"/>
      <c r="H12" s="3"/>
      <c r="I12" s="3"/>
      <c r="J12" s="3"/>
    </row>
    <row r="13" spans="1:11" ht="13.8" thickTop="1" x14ac:dyDescent="0.25">
      <c r="K13" s="2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K20" sqref="K20"/>
    </sheetView>
  </sheetViews>
  <sheetFormatPr defaultRowHeight="13.2" x14ac:dyDescent="0.25"/>
  <cols>
    <col min="1" max="1" width="12.44140625" customWidth="1"/>
    <col min="2" max="2" width="13.88671875" customWidth="1"/>
    <col min="3" max="4" width="9.109375" customWidth="1"/>
    <col min="10" max="10" width="9" customWidth="1"/>
    <col min="11" max="11" width="13.44140625" customWidth="1"/>
  </cols>
  <sheetData>
    <row r="1" spans="1:11" ht="16.5" customHeight="1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5" t="s">
        <v>0</v>
      </c>
      <c r="B3" s="26" t="s">
        <v>5</v>
      </c>
      <c r="C3" s="27" t="s">
        <v>1</v>
      </c>
      <c r="D3" s="27"/>
      <c r="E3" s="27" t="s">
        <v>2</v>
      </c>
      <c r="F3" s="27"/>
      <c r="G3" s="27" t="s">
        <v>3</v>
      </c>
      <c r="H3" s="27"/>
      <c r="I3" s="27" t="s">
        <v>4</v>
      </c>
      <c r="J3" s="28"/>
      <c r="K3" s="29" t="s">
        <v>10</v>
      </c>
    </row>
    <row r="4" spans="1:11" x14ac:dyDescent="0.25">
      <c r="A4" s="25"/>
      <c r="B4" s="26"/>
      <c r="C4" s="4" t="s">
        <v>6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7</v>
      </c>
      <c r="I4" s="4" t="s">
        <v>6</v>
      </c>
      <c r="J4" s="5" t="s">
        <v>7</v>
      </c>
      <c r="K4" s="30"/>
    </row>
    <row r="5" spans="1:11" x14ac:dyDescent="0.25">
      <c r="A5" s="17">
        <v>5</v>
      </c>
      <c r="B5" s="18">
        <v>13</v>
      </c>
      <c r="C5" s="4">
        <v>1</v>
      </c>
      <c r="D5" s="7">
        <f t="shared" ref="D5:D10" si="0">C5/B5</f>
        <v>7.6923076923076927E-2</v>
      </c>
      <c r="E5" s="4">
        <v>5</v>
      </c>
      <c r="F5" s="7">
        <f t="shared" ref="F5:F10" si="1">E5/B5</f>
        <v>0.38461538461538464</v>
      </c>
      <c r="G5" s="4">
        <v>5</v>
      </c>
      <c r="H5" s="7">
        <f t="shared" ref="H5:H10" si="2">G5/B5</f>
        <v>0.38461538461538464</v>
      </c>
      <c r="I5" s="4">
        <v>2</v>
      </c>
      <c r="J5" s="8">
        <f t="shared" ref="J5:J10" si="3">I5/B5</f>
        <v>0.15384615384615385</v>
      </c>
      <c r="K5" s="9">
        <f t="shared" ref="K5:K9" si="4">SUM(H5,J5)</f>
        <v>0.53846153846153855</v>
      </c>
    </row>
    <row r="6" spans="1:11" x14ac:dyDescent="0.25">
      <c r="A6" s="6">
        <v>6</v>
      </c>
      <c r="B6" s="4">
        <v>12</v>
      </c>
      <c r="C6" s="4">
        <v>4</v>
      </c>
      <c r="D6" s="7">
        <f t="shared" si="0"/>
        <v>0.33333333333333331</v>
      </c>
      <c r="E6" s="4">
        <v>3</v>
      </c>
      <c r="F6" s="7">
        <f t="shared" si="1"/>
        <v>0.25</v>
      </c>
      <c r="G6" s="4">
        <v>3</v>
      </c>
      <c r="H6" s="7">
        <f t="shared" si="2"/>
        <v>0.25</v>
      </c>
      <c r="I6" s="4">
        <v>2</v>
      </c>
      <c r="J6" s="8">
        <f t="shared" si="3"/>
        <v>0.16666666666666666</v>
      </c>
      <c r="K6" s="9">
        <f t="shared" si="4"/>
        <v>0.41666666666666663</v>
      </c>
    </row>
    <row r="7" spans="1:11" x14ac:dyDescent="0.25">
      <c r="A7" s="6">
        <v>7</v>
      </c>
      <c r="B7" s="4">
        <v>17</v>
      </c>
      <c r="C7" s="4">
        <v>3</v>
      </c>
      <c r="D7" s="7">
        <f t="shared" si="0"/>
        <v>0.17647058823529413</v>
      </c>
      <c r="E7" s="4">
        <v>6</v>
      </c>
      <c r="F7" s="7">
        <f t="shared" si="1"/>
        <v>0.35294117647058826</v>
      </c>
      <c r="G7" s="4">
        <v>3</v>
      </c>
      <c r="H7" s="7">
        <f t="shared" si="2"/>
        <v>0.17647058823529413</v>
      </c>
      <c r="I7" s="4">
        <v>5</v>
      </c>
      <c r="J7" s="8">
        <f t="shared" si="3"/>
        <v>0.29411764705882354</v>
      </c>
      <c r="K7" s="9">
        <f t="shared" si="4"/>
        <v>0.47058823529411764</v>
      </c>
    </row>
    <row r="8" spans="1:11" x14ac:dyDescent="0.25">
      <c r="A8" s="6">
        <v>8</v>
      </c>
      <c r="B8" s="4">
        <v>14</v>
      </c>
      <c r="C8" s="4">
        <v>3</v>
      </c>
      <c r="D8" s="7">
        <f>C8/B8</f>
        <v>0.21428571428571427</v>
      </c>
      <c r="E8" s="4">
        <v>4</v>
      </c>
      <c r="F8" s="7">
        <f>E8/B8</f>
        <v>0.2857142857142857</v>
      </c>
      <c r="G8" s="4">
        <v>7</v>
      </c>
      <c r="H8" s="7">
        <f>G8/B8</f>
        <v>0.5</v>
      </c>
      <c r="I8" s="4">
        <v>0</v>
      </c>
      <c r="J8" s="8">
        <f>I8/B8</f>
        <v>0</v>
      </c>
      <c r="K8" s="9">
        <f>SUM(H8,J8)</f>
        <v>0.5</v>
      </c>
    </row>
    <row r="9" spans="1:11" ht="13.8" thickBot="1" x14ac:dyDescent="0.3">
      <c r="A9" s="6">
        <v>9</v>
      </c>
      <c r="B9" s="4">
        <v>14</v>
      </c>
      <c r="C9" s="4">
        <v>2</v>
      </c>
      <c r="D9" s="7">
        <f t="shared" si="0"/>
        <v>0.14285714285714285</v>
      </c>
      <c r="E9" s="4">
        <v>2</v>
      </c>
      <c r="F9" s="7">
        <f t="shared" si="1"/>
        <v>0.14285714285714285</v>
      </c>
      <c r="G9" s="4">
        <v>3</v>
      </c>
      <c r="H9" s="7">
        <f t="shared" si="2"/>
        <v>0.21428571428571427</v>
      </c>
      <c r="I9" s="4">
        <v>3</v>
      </c>
      <c r="J9" s="8">
        <f t="shared" si="3"/>
        <v>0.21428571428571427</v>
      </c>
      <c r="K9" s="9">
        <f t="shared" si="4"/>
        <v>0.42857142857142855</v>
      </c>
    </row>
    <row r="10" spans="1:11" ht="14.25" customHeight="1" thickTop="1" thickBot="1" x14ac:dyDescent="0.3">
      <c r="A10" s="10" t="s">
        <v>8</v>
      </c>
      <c r="B10" s="11">
        <f>SUM(B6:B9)</f>
        <v>57</v>
      </c>
      <c r="C10" s="11">
        <f>SUM(C6:C9)</f>
        <v>12</v>
      </c>
      <c r="D10" s="12">
        <f t="shared" si="0"/>
        <v>0.21052631578947367</v>
      </c>
      <c r="E10" s="11">
        <f>SUM(E6:E9)</f>
        <v>15</v>
      </c>
      <c r="F10" s="12">
        <f t="shared" si="1"/>
        <v>0.26315789473684209</v>
      </c>
      <c r="G10" s="11">
        <f>SUM(G6:G9)</f>
        <v>16</v>
      </c>
      <c r="H10" s="12">
        <f t="shared" si="2"/>
        <v>0.2807017543859649</v>
      </c>
      <c r="I10" s="11">
        <f>SUM(I6:I9)</f>
        <v>10</v>
      </c>
      <c r="J10" s="13">
        <f t="shared" si="3"/>
        <v>0.17543859649122806</v>
      </c>
      <c r="K10" s="14"/>
    </row>
    <row r="11" spans="1:11" ht="14.4" customHeight="1" thickTop="1" thickBot="1" x14ac:dyDescent="0.3">
      <c r="A11" s="19" t="s">
        <v>9</v>
      </c>
      <c r="B11" s="31"/>
      <c r="C11" s="31"/>
      <c r="D11" s="32"/>
      <c r="E11" s="15">
        <f>SUM(H10,J10)</f>
        <v>0.45614035087719296</v>
      </c>
      <c r="F11" s="16"/>
      <c r="G11" s="16"/>
      <c r="H11" s="16"/>
      <c r="I11" s="16"/>
      <c r="J11" s="16"/>
      <c r="K11" s="14"/>
    </row>
    <row r="12" spans="1:11" ht="14.4" thickTop="1" thickBot="1" x14ac:dyDescent="0.3">
      <c r="A12" s="1"/>
      <c r="B12" s="1"/>
      <c r="C12" s="1"/>
      <c r="D12" s="1"/>
      <c r="E12" s="1"/>
      <c r="F12" s="1"/>
      <c r="G12" s="1"/>
      <c r="H12" s="3"/>
      <c r="I12" s="3"/>
      <c r="J12" s="3"/>
    </row>
    <row r="13" spans="1:11" ht="13.8" thickTop="1" x14ac:dyDescent="0.25">
      <c r="K13" s="2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інформатика</vt:lpstr>
      <vt:lpstr>інформатика  річна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2012-12-22T14:59:00Z</cp:lastPrinted>
  <dcterms:created xsi:type="dcterms:W3CDTF">1996-10-08T23:32:33Z</dcterms:created>
  <dcterms:modified xsi:type="dcterms:W3CDTF">2022-06-16T06:34:38Z</dcterms:modified>
</cp:coreProperties>
</file>