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B:\Documents\класне керівництво\"/>
    </mc:Choice>
  </mc:AlternateContent>
  <bookViews>
    <workbookView xWindow="0" yWindow="0" windowWidth="20490" windowHeight="7620"/>
  </bookViews>
  <sheets>
    <sheet name="основи здоровя" sheetId="27" r:id="rId1"/>
    <sheet name="географія" sheetId="26" r:id="rId2"/>
    <sheet name="біологія" sheetId="22" r:id="rId3"/>
    <sheet name="Лист1" sheetId="25" r:id="rId4"/>
  </sheets>
  <calcPr calcId="162913"/>
</workbook>
</file>

<file path=xl/calcChain.xml><?xml version="1.0" encoding="utf-8"?>
<calcChain xmlns="http://schemas.openxmlformats.org/spreadsheetml/2006/main">
  <c r="D8" i="27" l="1"/>
  <c r="D9" i="27"/>
  <c r="D11" i="26"/>
  <c r="I12" i="26" l="1"/>
  <c r="G12" i="26"/>
  <c r="E12" i="26"/>
  <c r="C12" i="26"/>
  <c r="B12" i="26"/>
  <c r="J11" i="26"/>
  <c r="H11" i="26"/>
  <c r="F11" i="26"/>
  <c r="J10" i="26"/>
  <c r="H10" i="26"/>
  <c r="F10" i="26"/>
  <c r="D10" i="26"/>
  <c r="J9" i="26"/>
  <c r="H9" i="26"/>
  <c r="F9" i="26"/>
  <c r="D9" i="26"/>
  <c r="J8" i="26"/>
  <c r="H8" i="26"/>
  <c r="F8" i="26"/>
  <c r="D8" i="26"/>
  <c r="J7" i="26"/>
  <c r="H7" i="26"/>
  <c r="F7" i="26"/>
  <c r="D7" i="26"/>
  <c r="J6" i="26"/>
  <c r="H6" i="26"/>
  <c r="K6" i="26" s="1"/>
  <c r="F6" i="26"/>
  <c r="D6" i="26"/>
  <c r="I10" i="27"/>
  <c r="G10" i="27"/>
  <c r="E10" i="27"/>
  <c r="C10" i="27"/>
  <c r="B10" i="27"/>
  <c r="J9" i="27"/>
  <c r="H9" i="27"/>
  <c r="F9" i="27"/>
  <c r="J8" i="27"/>
  <c r="H8" i="27"/>
  <c r="K8" i="27" s="1"/>
  <c r="F8" i="27"/>
  <c r="J7" i="27"/>
  <c r="H7" i="27"/>
  <c r="K7" i="27" s="1"/>
  <c r="F7" i="27"/>
  <c r="D7" i="27"/>
  <c r="J6" i="27"/>
  <c r="H6" i="27"/>
  <c r="F6" i="27"/>
  <c r="D6" i="27"/>
  <c r="J5" i="27"/>
  <c r="H5" i="27"/>
  <c r="F5" i="27"/>
  <c r="D5" i="27"/>
  <c r="I12" i="25"/>
  <c r="G12" i="25"/>
  <c r="E12" i="25"/>
  <c r="C12" i="25"/>
  <c r="D12" i="25" s="1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K9" i="25" s="1"/>
  <c r="H9" i="25"/>
  <c r="F9" i="25"/>
  <c r="D9" i="25"/>
  <c r="J8" i="25"/>
  <c r="H8" i="25"/>
  <c r="F8" i="25"/>
  <c r="D8" i="25"/>
  <c r="J7" i="25"/>
  <c r="H7" i="25"/>
  <c r="F7" i="25"/>
  <c r="D7" i="25"/>
  <c r="J6" i="25"/>
  <c r="K6" i="25" s="1"/>
  <c r="H6" i="25"/>
  <c r="F6" i="25"/>
  <c r="D6" i="25"/>
  <c r="J5" i="25"/>
  <c r="H5" i="25"/>
  <c r="F5" i="25"/>
  <c r="D5" i="25"/>
  <c r="I7" i="22"/>
  <c r="G7" i="22"/>
  <c r="E7" i="22"/>
  <c r="C7" i="22"/>
  <c r="B7" i="22"/>
  <c r="J6" i="22"/>
  <c r="H6" i="22"/>
  <c r="F6" i="22"/>
  <c r="D6" i="22"/>
  <c r="J5" i="22"/>
  <c r="H5" i="22"/>
  <c r="F5" i="22"/>
  <c r="D5" i="22"/>
  <c r="K8" i="25"/>
  <c r="F12" i="25"/>
  <c r="K5" i="25"/>
  <c r="K7" i="25"/>
  <c r="H12" i="25"/>
  <c r="E13" i="25" s="1"/>
  <c r="J12" i="25"/>
  <c r="K6" i="27" l="1"/>
  <c r="K5" i="27"/>
  <c r="K7" i="26"/>
  <c r="K6" i="22"/>
  <c r="K8" i="26"/>
  <c r="K5" i="22"/>
  <c r="K11" i="26"/>
  <c r="K9" i="27"/>
  <c r="K10" i="26"/>
  <c r="K9" i="26"/>
  <c r="D10" i="27"/>
  <c r="D12" i="26"/>
  <c r="F10" i="27"/>
  <c r="H10" i="27"/>
  <c r="H12" i="26"/>
  <c r="J12" i="26"/>
  <c r="F12" i="26"/>
  <c r="J10" i="27"/>
  <c r="H7" i="22"/>
  <c r="D7" i="22"/>
  <c r="J7" i="22"/>
  <c r="F7" i="22"/>
  <c r="E11" i="27" l="1"/>
  <c r="E13" i="26"/>
  <c r="E8" i="22"/>
</calcChain>
</file>

<file path=xl/sharedStrings.xml><?xml version="1.0" encoding="utf-8"?>
<sst xmlns="http://schemas.openxmlformats.org/spreadsheetml/2006/main" count="79" uniqueCount="27">
  <si>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</si>
  <si>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</si>
  <si>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</si>
  <si>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</si>
  <si>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</si>
  <si>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</si>
  <si>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</si>
  <si>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</si>
  <si>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</si>
  <si>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</si>
  <si>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</si>
  <si>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</si>
  <si>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</si>
  <si>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</si>
  <si>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</si>
  <si>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</si>
  <si>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</si>
  <si>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</si>
  <si>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</si>
  <si>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</si>
  <si>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</si>
  <si>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</si>
  <si>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</si>
  <si>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</si>
  <si>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___основ здоровя___ за рік 2021/2022 н. р.</t>
  </si>
  <si>
    <t>Результативність навчання учнів з ___географії___ за рік 2021/2022 н. р.</t>
  </si>
  <si>
    <t>Результативність навчання учнів з ___біології___ за рік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</si>
</sst>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5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Відсотковий" xfId="2" builtinId="5"/>
    <cellStyle name="Звичайний" xfId="0" builtinId="0"/>
    <cellStyle name="Обычный 2" xfId="1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основ здоров'я за рік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здоровя'!$D$10,'основи здоровя'!$F$10,'основи здоровя'!$H$10,'основи здоровя'!$J$10)</c:f>
              <c:numCache>
                <c:formatCode>0.0%</c:formatCode>
                <c:ptCount val="4"/>
                <c:pt idx="0">
                  <c:v>0</c:v>
                </c:pt>
                <c:pt idx="1">
                  <c:v>0.25757575757575757</c:v>
                </c:pt>
                <c:pt idx="2">
                  <c:v>0.31818181818181818</c:v>
                </c:pt>
                <c:pt idx="3">
                  <c:v>0.42424242424242425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_основ здоров'я_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здоровя'!$A$5:$A$9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'основи здоровя'!$K$5:$K$9</c:f>
              <c:numCache>
                <c:formatCode>0.0%</c:formatCode>
                <c:ptCount val="5"/>
                <c:pt idx="0">
                  <c:v>1</c:v>
                </c:pt>
                <c:pt idx="1">
                  <c:v>0.66666666666666674</c:v>
                </c:pt>
                <c:pt idx="2">
                  <c:v>0.52941176470588236</c:v>
                </c:pt>
                <c:pt idx="3">
                  <c:v>0.85714285714285721</c:v>
                </c:pt>
                <c:pt idx="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sz="1600" b="1"/>
              <a:t>Результативність навчання учнів з ___географії___ за рік 2021/2022 н. р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4D-4CC6-9FFC-CFE08D24FE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4D-4CC6-9FFC-CFE08D24FE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4D-4CC6-9FFC-CFE08D24FE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54D-4CC6-9FFC-CFE08D24F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(географія!$D$12,географія!$F$12,географія!$H$12,географія!$J$12)</c:f>
              <c:numCache>
                <c:formatCode>0.0%</c:formatCode>
                <c:ptCount val="4"/>
                <c:pt idx="0">
                  <c:v>1.4084507042253521E-2</c:v>
                </c:pt>
                <c:pt idx="1">
                  <c:v>0.22535211267605634</c:v>
                </c:pt>
                <c:pt idx="2">
                  <c:v>0.39436619718309857</c:v>
                </c:pt>
                <c:pt idx="3">
                  <c:v>0.36619718309859156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0-4512-88CA-79CE38D7DC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53740157480304"/>
          <c:y val="0.5002070574511519"/>
          <c:w val="0.15679593175853018"/>
          <c:h val="0.3125021872265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ysClr val="window" lastClr="FFFFFF"/>
    </a:solidFill>
    <a:ln w="57150" cap="flat" cmpd="sng" algn="ctr">
      <a:solidFill>
        <a:schemeClr val="accent1"/>
      </a:solidFill>
      <a:prstDash val="solid"/>
      <a:round/>
    </a:ln>
    <a:effectLst>
      <a:softEdge rad="31750"/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b="1"/>
              <a:t>Якість знань учнів з _географії_</a:t>
            </a:r>
          </a:p>
        </c:rich>
      </c:tx>
      <c:layout>
        <c:manualLayout>
          <c:xMode val="edge"/>
          <c:yMode val="edge"/>
          <c:x val="0.2811178915135608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географія!$A$6:$A$11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географія!$K$6:$K$11</c:f>
              <c:numCache>
                <c:formatCode>0.0%</c:formatCode>
                <c:ptCount val="6"/>
                <c:pt idx="0">
                  <c:v>0.66666666666666674</c:v>
                </c:pt>
                <c:pt idx="1">
                  <c:v>0.58823529411764708</c:v>
                </c:pt>
                <c:pt idx="2">
                  <c:v>0.7857142857142857</c:v>
                </c:pt>
                <c:pt idx="3">
                  <c:v>0.8</c:v>
                </c:pt>
                <c:pt idx="4">
                  <c:v>0.875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9-40D8-9A7C-7AAA0311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697712"/>
        <c:axId val="491693968"/>
        <c:axId val="0"/>
      </c:bar3DChart>
      <c:catAx>
        <c:axId val="49169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3968"/>
        <c:crosses val="autoZero"/>
        <c:auto val="1"/>
        <c:lblAlgn val="ctr"/>
        <c:lblOffset val="100"/>
        <c:noMultiLvlLbl val="0"/>
      </c:catAx>
      <c:valAx>
        <c:axId val="49169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_біології_ за рік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EA-4A41-9BD1-3939879349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EA-4A41-9BD1-3939879349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8EA-4A41-9BD1-3939879349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8EA-4A41-9BD1-3939879349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(біологія!$D$7,біологія!$F$7,біологія!$H$7,біологія!$J$7)</c:f>
              <c:numCache>
                <c:formatCode>0.0%</c:formatCode>
                <c:ptCount val="4"/>
                <c:pt idx="0">
                  <c:v>6.8965517241379309E-2</c:v>
                </c:pt>
                <c:pt idx="1">
                  <c:v>0.34482758620689657</c:v>
                </c:pt>
                <c:pt idx="2">
                  <c:v>0.27586206896551724</c:v>
                </c:pt>
                <c:pt idx="3">
                  <c:v>0.31034482758620691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EA-4A41-9BD1-393987934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_біології__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AF-406D-8188-578F510D1F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біологія!$A$5:$A$6</c:f>
              <c:numCache>
                <c:formatCode>General</c:formatCode>
                <c:ptCount val="2"/>
                <c:pt idx="0">
                  <c:v>6</c:v>
                </c:pt>
                <c:pt idx="1">
                  <c:v>7</c:v>
                </c:pt>
              </c:numCache>
            </c:numRef>
          </c:cat>
          <c:val>
            <c:numRef>
              <c:f>біологія!$K$5:$K$6</c:f>
              <c:numCache>
                <c:formatCode>0.0%</c:formatCode>
                <c:ptCount val="2"/>
                <c:pt idx="0">
                  <c:v>0.66666666666666674</c:v>
                </c:pt>
                <c:pt idx="1">
                  <c:v>0.52941176470588236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F-406D-8188-578F510D1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6831"/>
        <c:axId val="1"/>
        <c:axId val="0"/>
      </c:bar3DChart>
      <c:catAx>
        <c:axId val="202091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68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19050</xdr:rowOff>
    </xdr:from>
    <xdr:to>
      <xdr:col>9</xdr:col>
      <xdr:colOff>9525</xdr:colOff>
      <xdr:row>31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33</xdr:row>
      <xdr:rowOff>152400</xdr:rowOff>
    </xdr:from>
    <xdr:to>
      <xdr:col>8</xdr:col>
      <xdr:colOff>590550</xdr:colOff>
      <xdr:row>50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687917</xdr:colOff>
      <xdr:row>14</xdr:row>
      <xdr:rowOff>120650</xdr:rowOff>
    </xdr:from>
    <xdr:to>
      <xdr:col>9</xdr:col>
      <xdr:colOff>370417</xdr:colOff>
      <xdr:row>31</xdr:row>
      <xdr:rowOff>154517</xdr:rowOff>
    </xdr:to>
    <xdr:graphicFrame macro="">
      <xdr:nvGraphicFramePr>
        <xdr:cNvPr id="12" name="Діагра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709084</xdr:colOff>
      <xdr:row>35</xdr:row>
      <xdr:rowOff>46567</xdr:rowOff>
    </xdr:from>
    <xdr:to>
      <xdr:col>9</xdr:col>
      <xdr:colOff>391584</xdr:colOff>
      <xdr:row>52</xdr:row>
      <xdr:rowOff>91017</xdr:rowOff>
    </xdr:to>
    <xdr:graphicFrame macro="">
      <xdr:nvGraphicFramePr>
        <xdr:cNvPr id="14" name="Діагра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10</xdr:row>
      <xdr:rowOff>19050</xdr:rowOff>
    </xdr:from>
    <xdr:to>
      <xdr:col>9</xdr:col>
      <xdr:colOff>9525</xdr:colOff>
      <xdr:row>28</xdr:row>
      <xdr:rowOff>123825</xdr:rowOff>
    </xdr:to>
    <xdr:graphicFrame macro="">
      <xdr:nvGraphicFramePr>
        <xdr:cNvPr id="57373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30</xdr:row>
      <xdr:rowOff>152400</xdr:rowOff>
    </xdr:from>
    <xdr:to>
      <xdr:col>8</xdr:col>
      <xdr:colOff>590550</xdr:colOff>
      <xdr:row>47</xdr:row>
      <xdr:rowOff>142875</xdr:rowOff>
    </xdr:to>
    <xdr:graphicFrame macro="">
      <xdr:nvGraphicFramePr>
        <xdr:cNvPr id="57374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3"/>
  <sheetViews>
    <sheetView tabSelected="1" zoomScale="90" zoomScaleNormal="90" workbookViewId="0">
      <selection activeCell="M9" sqref="M9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1" t="s">
        <v>0</v>
      </c>
      <c r="B3" s="32" t="s">
        <v>5</v>
      </c>
      <c r="C3" s="33" t="s">
        <v>1</v>
      </c>
      <c r="D3" s="33"/>
      <c r="E3" s="33" t="s">
        <v>2</v>
      </c>
      <c r="F3" s="33"/>
      <c r="G3" s="33" t="s">
        <v>3</v>
      </c>
      <c r="H3" s="33"/>
      <c r="I3" s="33" t="s">
        <v>4</v>
      </c>
      <c r="J3" s="34"/>
      <c r="K3" s="35" t="s">
        <v>10</v>
      </c>
    </row>
    <row r="4" spans="1:11" x14ac:dyDescent="0.2">
      <c r="A4" s="31"/>
      <c r="B4" s="32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6"/>
    </row>
    <row r="5" spans="1:11" x14ac:dyDescent="0.2">
      <c r="A5" s="24">
        <v>5</v>
      </c>
      <c r="B5" s="4">
        <v>13</v>
      </c>
      <c r="C5" s="2">
        <v>0</v>
      </c>
      <c r="D5" s="5">
        <f t="shared" ref="D5:D10" si="0">C5/B5</f>
        <v>0</v>
      </c>
      <c r="E5" s="2">
        <v>0</v>
      </c>
      <c r="F5" s="5">
        <f t="shared" ref="F5:F10" si="1">E5/B5</f>
        <v>0</v>
      </c>
      <c r="G5" s="2">
        <v>6</v>
      </c>
      <c r="H5" s="5">
        <f t="shared" ref="H5:H10" si="2">G5/B5</f>
        <v>0.46153846153846156</v>
      </c>
      <c r="I5" s="2">
        <v>7</v>
      </c>
      <c r="J5" s="17">
        <f t="shared" ref="J5:J10" si="3">I5/B5</f>
        <v>0.53846153846153844</v>
      </c>
      <c r="K5" s="20">
        <f t="shared" ref="K5:K9" si="4">SUM(H5,J5)</f>
        <v>1</v>
      </c>
    </row>
    <row r="6" spans="1:11" x14ac:dyDescent="0.2">
      <c r="A6" s="24">
        <v>6</v>
      </c>
      <c r="B6" s="4">
        <v>12</v>
      </c>
      <c r="C6" s="2">
        <v>0</v>
      </c>
      <c r="D6" s="5">
        <f t="shared" si="0"/>
        <v>0</v>
      </c>
      <c r="E6" s="2">
        <v>4</v>
      </c>
      <c r="F6" s="5">
        <f t="shared" si="1"/>
        <v>0.33333333333333331</v>
      </c>
      <c r="G6" s="2">
        <v>3</v>
      </c>
      <c r="H6" s="5">
        <f t="shared" si="2"/>
        <v>0.25</v>
      </c>
      <c r="I6" s="2">
        <v>5</v>
      </c>
      <c r="J6" s="17">
        <f t="shared" si="3"/>
        <v>0.41666666666666669</v>
      </c>
      <c r="K6" s="20">
        <f t="shared" si="4"/>
        <v>0.66666666666666674</v>
      </c>
    </row>
    <row r="7" spans="1:11" x14ac:dyDescent="0.2">
      <c r="A7" s="24">
        <v>7</v>
      </c>
      <c r="B7" s="4">
        <v>17</v>
      </c>
      <c r="C7" s="2">
        <v>0</v>
      </c>
      <c r="D7" s="5">
        <f t="shared" si="0"/>
        <v>0</v>
      </c>
      <c r="E7" s="2">
        <v>8</v>
      </c>
      <c r="F7" s="5">
        <f t="shared" si="1"/>
        <v>0.47058823529411764</v>
      </c>
      <c r="G7" s="2">
        <v>3</v>
      </c>
      <c r="H7" s="5">
        <f t="shared" si="2"/>
        <v>0.17647058823529413</v>
      </c>
      <c r="I7" s="2">
        <v>6</v>
      </c>
      <c r="J7" s="17">
        <f t="shared" si="3"/>
        <v>0.35294117647058826</v>
      </c>
      <c r="K7" s="20">
        <f t="shared" si="4"/>
        <v>0.52941176470588236</v>
      </c>
    </row>
    <row r="8" spans="1:11" x14ac:dyDescent="0.2">
      <c r="A8" s="24">
        <v>8</v>
      </c>
      <c r="B8" s="4">
        <v>14</v>
      </c>
      <c r="C8" s="2">
        <v>0</v>
      </c>
      <c r="D8" s="5">
        <f>C8/B8</f>
        <v>0</v>
      </c>
      <c r="E8" s="2">
        <v>2</v>
      </c>
      <c r="F8" s="5">
        <f t="shared" si="1"/>
        <v>0.14285714285714285</v>
      </c>
      <c r="G8" s="2">
        <v>7</v>
      </c>
      <c r="H8" s="5">
        <f t="shared" si="2"/>
        <v>0.5</v>
      </c>
      <c r="I8" s="2">
        <v>5</v>
      </c>
      <c r="J8" s="17">
        <f t="shared" si="3"/>
        <v>0.35714285714285715</v>
      </c>
      <c r="K8" s="20">
        <f t="shared" si="4"/>
        <v>0.85714285714285721</v>
      </c>
    </row>
    <row r="9" spans="1:11" ht="13.5" thickBot="1" x14ac:dyDescent="0.25">
      <c r="A9" s="24">
        <v>9</v>
      </c>
      <c r="B9" s="4">
        <v>10</v>
      </c>
      <c r="C9" s="2">
        <v>0</v>
      </c>
      <c r="D9" s="5">
        <f t="shared" si="0"/>
        <v>0</v>
      </c>
      <c r="E9" s="2">
        <v>3</v>
      </c>
      <c r="F9" s="5">
        <f t="shared" si="1"/>
        <v>0.3</v>
      </c>
      <c r="G9" s="2">
        <v>2</v>
      </c>
      <c r="H9" s="5">
        <f t="shared" si="2"/>
        <v>0.2</v>
      </c>
      <c r="I9" s="2">
        <v>5</v>
      </c>
      <c r="J9" s="17">
        <f t="shared" si="3"/>
        <v>0.5</v>
      </c>
      <c r="K9" s="20">
        <f t="shared" si="4"/>
        <v>0.7</v>
      </c>
    </row>
    <row r="10" spans="1:11" ht="14.25" customHeight="1" thickTop="1" thickBot="1" x14ac:dyDescent="0.25">
      <c r="A10" s="10" t="s">
        <v>8</v>
      </c>
      <c r="B10" s="11">
        <f>SUM(B5:B9)</f>
        <v>66</v>
      </c>
      <c r="C10" s="11">
        <f>SUM(C5:C9)</f>
        <v>0</v>
      </c>
      <c r="D10" s="12">
        <f t="shared" si="0"/>
        <v>0</v>
      </c>
      <c r="E10" s="11">
        <f>SUM(E5:E9)</f>
        <v>17</v>
      </c>
      <c r="F10" s="12">
        <f t="shared" si="1"/>
        <v>0.25757575757575757</v>
      </c>
      <c r="G10" s="11">
        <f>SUM(G5:G9)</f>
        <v>21</v>
      </c>
      <c r="H10" s="12">
        <f t="shared" si="2"/>
        <v>0.31818181818181818</v>
      </c>
      <c r="I10" s="11">
        <f>SUM(I5:I9)</f>
        <v>28</v>
      </c>
      <c r="J10" s="13">
        <f t="shared" si="3"/>
        <v>0.42424242424242425</v>
      </c>
    </row>
    <row r="11" spans="1:11" ht="14.25" thickTop="1" thickBot="1" x14ac:dyDescent="0.25">
      <c r="A11" s="25" t="s">
        <v>9</v>
      </c>
      <c r="B11" s="26"/>
      <c r="C11" s="27"/>
      <c r="D11" s="28"/>
      <c r="E11" s="19">
        <f>SUM(H10,J10)</f>
        <v>0.74242424242424243</v>
      </c>
      <c r="F11" s="1"/>
      <c r="G11" s="1"/>
      <c r="H11" s="1"/>
      <c r="I11" s="1"/>
      <c r="J11" s="1"/>
    </row>
    <row r="12" spans="1:11" ht="14.25" thickTop="1" thickBot="1" x14ac:dyDescent="0.25">
      <c r="A12" s="6"/>
      <c r="B12" s="6"/>
      <c r="C12" s="6"/>
      <c r="D12" s="6"/>
      <c r="E12" s="6"/>
      <c r="F12" s="6"/>
      <c r="G12" s="6"/>
      <c r="H12" s="23"/>
      <c r="I12" s="23"/>
      <c r="J12" s="23"/>
    </row>
    <row r="13" spans="1:11" ht="13.5" thickTop="1" x14ac:dyDescent="0.2">
      <c r="K13" s="18"/>
    </row>
  </sheetData>
  <mergeCells count="9">
    <mergeCell ref="A11:D11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5"/>
  <sheetViews>
    <sheetView zoomScale="90" zoomScaleNormal="90" workbookViewId="0">
      <selection activeCell="E7" sqref="E7"/>
    </sheetView>
  </sheetViews>
  <sheetFormatPr defaultRowHeight="12.75" x14ac:dyDescent="0.2"/>
  <cols>
    <col min="1" max="1" width="10" customWidth="1"/>
    <col min="2" max="2" width="13.85546875" customWidth="1"/>
    <col min="3" max="3" width="9.140625" customWidth="1"/>
    <col min="4" max="4" width="16.42578125" customWidth="1"/>
    <col min="6" max="6" width="20" customWidth="1"/>
    <col min="10" max="10" width="9" customWidth="1"/>
    <col min="11" max="11" width="13.42578125" customWidth="1"/>
  </cols>
  <sheetData>
    <row r="1" spans="1:11" ht="16.5" customHeight="1" thickTop="1" x14ac:dyDescent="0.2">
      <c r="K1" s="18"/>
    </row>
    <row r="2" spans="1:11" ht="12.75" customHeight="1" x14ac:dyDescent="0.2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31" t="s">
        <v>0</v>
      </c>
      <c r="B4" s="32" t="s">
        <v>5</v>
      </c>
      <c r="C4" s="33" t="s">
        <v>1</v>
      </c>
      <c r="D4" s="33"/>
      <c r="E4" s="33" t="s">
        <v>2</v>
      </c>
      <c r="F4" s="33"/>
      <c r="G4" s="33" t="s">
        <v>3</v>
      </c>
      <c r="H4" s="33"/>
      <c r="I4" s="33" t="s">
        <v>4</v>
      </c>
      <c r="J4" s="34"/>
      <c r="K4" s="35" t="s">
        <v>10</v>
      </c>
    </row>
    <row r="5" spans="1:11" x14ac:dyDescent="0.2">
      <c r="A5" s="31"/>
      <c r="B5" s="32"/>
      <c r="C5" s="2" t="s">
        <v>6</v>
      </c>
      <c r="D5" s="3" t="s">
        <v>7</v>
      </c>
      <c r="E5" s="2" t="s">
        <v>6</v>
      </c>
      <c r="F5" s="3" t="s">
        <v>7</v>
      </c>
      <c r="G5" s="2" t="s">
        <v>6</v>
      </c>
      <c r="H5" s="3" t="s">
        <v>7</v>
      </c>
      <c r="I5" s="2" t="s">
        <v>6</v>
      </c>
      <c r="J5" s="16" t="s">
        <v>7</v>
      </c>
      <c r="K5" s="36"/>
    </row>
    <row r="6" spans="1:11" x14ac:dyDescent="0.2">
      <c r="A6" s="24">
        <v>6</v>
      </c>
      <c r="B6" s="4">
        <v>12</v>
      </c>
      <c r="C6" s="2">
        <v>0</v>
      </c>
      <c r="D6" s="5">
        <f t="shared" ref="D6:D12" si="0">C6/B6</f>
        <v>0</v>
      </c>
      <c r="E6" s="2">
        <v>4</v>
      </c>
      <c r="F6" s="5">
        <f t="shared" ref="F6:F12" si="1">E6/B6</f>
        <v>0.33333333333333331</v>
      </c>
      <c r="G6" s="2">
        <v>3</v>
      </c>
      <c r="H6" s="5">
        <f t="shared" ref="H6:H12" si="2">G6/B6</f>
        <v>0.25</v>
      </c>
      <c r="I6" s="2">
        <v>5</v>
      </c>
      <c r="J6" s="17">
        <f t="shared" ref="J6:J12" si="3">I6/B6</f>
        <v>0.41666666666666669</v>
      </c>
      <c r="K6" s="20">
        <f t="shared" ref="K6:K11" si="4">SUM(H6,J6)</f>
        <v>0.66666666666666674</v>
      </c>
    </row>
    <row r="7" spans="1:11" x14ac:dyDescent="0.2">
      <c r="A7" s="24">
        <v>7</v>
      </c>
      <c r="B7" s="4">
        <v>17</v>
      </c>
      <c r="C7" s="2">
        <v>1</v>
      </c>
      <c r="D7" s="5">
        <f t="shared" si="0"/>
        <v>5.8823529411764705E-2</v>
      </c>
      <c r="E7" s="2">
        <v>6</v>
      </c>
      <c r="F7" s="5">
        <f t="shared" si="1"/>
        <v>0.35294117647058826</v>
      </c>
      <c r="G7" s="2">
        <v>5</v>
      </c>
      <c r="H7" s="5">
        <f t="shared" si="2"/>
        <v>0.29411764705882354</v>
      </c>
      <c r="I7" s="2">
        <v>5</v>
      </c>
      <c r="J7" s="17">
        <f t="shared" si="3"/>
        <v>0.29411764705882354</v>
      </c>
      <c r="K7" s="20">
        <f t="shared" si="4"/>
        <v>0.58823529411764708</v>
      </c>
    </row>
    <row r="8" spans="1:11" x14ac:dyDescent="0.2">
      <c r="A8" s="24">
        <v>8</v>
      </c>
      <c r="B8" s="4">
        <v>14</v>
      </c>
      <c r="C8" s="2">
        <v>0</v>
      </c>
      <c r="D8" s="5">
        <f t="shared" si="0"/>
        <v>0</v>
      </c>
      <c r="E8" s="2">
        <v>3</v>
      </c>
      <c r="F8" s="5">
        <f t="shared" si="1"/>
        <v>0.21428571428571427</v>
      </c>
      <c r="G8" s="2">
        <v>7</v>
      </c>
      <c r="H8" s="5">
        <f t="shared" si="2"/>
        <v>0.5</v>
      </c>
      <c r="I8" s="2">
        <v>4</v>
      </c>
      <c r="J8" s="17">
        <f t="shared" si="3"/>
        <v>0.2857142857142857</v>
      </c>
      <c r="K8" s="20">
        <f t="shared" si="4"/>
        <v>0.7857142857142857</v>
      </c>
    </row>
    <row r="9" spans="1:11" x14ac:dyDescent="0.2">
      <c r="A9" s="24">
        <v>9</v>
      </c>
      <c r="B9" s="4">
        <v>10</v>
      </c>
      <c r="C9" s="2">
        <v>0</v>
      </c>
      <c r="D9" s="5">
        <f t="shared" si="0"/>
        <v>0</v>
      </c>
      <c r="E9" s="2">
        <v>2</v>
      </c>
      <c r="F9" s="5">
        <f t="shared" si="1"/>
        <v>0.2</v>
      </c>
      <c r="G9" s="2">
        <v>3</v>
      </c>
      <c r="H9" s="5">
        <f t="shared" si="2"/>
        <v>0.3</v>
      </c>
      <c r="I9" s="2">
        <v>5</v>
      </c>
      <c r="J9" s="17">
        <f t="shared" si="3"/>
        <v>0.5</v>
      </c>
      <c r="K9" s="20">
        <f t="shared" si="4"/>
        <v>0.8</v>
      </c>
    </row>
    <row r="10" spans="1:11" x14ac:dyDescent="0.2">
      <c r="A10" s="24">
        <v>10</v>
      </c>
      <c r="B10" s="4">
        <v>8</v>
      </c>
      <c r="C10" s="2">
        <v>0</v>
      </c>
      <c r="D10" s="5">
        <f t="shared" si="0"/>
        <v>0</v>
      </c>
      <c r="E10" s="2">
        <v>1</v>
      </c>
      <c r="F10" s="5">
        <f t="shared" si="1"/>
        <v>0.125</v>
      </c>
      <c r="G10" s="2">
        <v>5</v>
      </c>
      <c r="H10" s="5">
        <f t="shared" si="2"/>
        <v>0.625</v>
      </c>
      <c r="I10" s="2">
        <v>2</v>
      </c>
      <c r="J10" s="17">
        <f t="shared" si="3"/>
        <v>0.25</v>
      </c>
      <c r="K10" s="20">
        <f t="shared" si="4"/>
        <v>0.875</v>
      </c>
    </row>
    <row r="11" spans="1:11" ht="14.25" customHeight="1" thickBot="1" x14ac:dyDescent="0.25">
      <c r="A11" s="7">
        <v>11</v>
      </c>
      <c r="B11" s="8">
        <v>10</v>
      </c>
      <c r="C11" s="9">
        <v>0</v>
      </c>
      <c r="D11" s="5">
        <f t="shared" si="0"/>
        <v>0</v>
      </c>
      <c r="E11" s="9">
        <v>0</v>
      </c>
      <c r="F11" s="5">
        <f t="shared" si="1"/>
        <v>0</v>
      </c>
      <c r="G11" s="9">
        <v>5</v>
      </c>
      <c r="H11" s="5">
        <f t="shared" si="2"/>
        <v>0.5</v>
      </c>
      <c r="I11" s="9">
        <v>5</v>
      </c>
      <c r="J11" s="17">
        <f t="shared" si="3"/>
        <v>0.5</v>
      </c>
      <c r="K11" s="20">
        <f t="shared" si="4"/>
        <v>1</v>
      </c>
    </row>
    <row r="12" spans="1:11" ht="14.25" customHeight="1" thickTop="1" thickBot="1" x14ac:dyDescent="0.25">
      <c r="A12" s="10" t="s">
        <v>8</v>
      </c>
      <c r="B12" s="11">
        <f>SUM(B6:B11)</f>
        <v>71</v>
      </c>
      <c r="C12" s="11">
        <f>SUM(C6:C11)</f>
        <v>1</v>
      </c>
      <c r="D12" s="12">
        <f t="shared" si="0"/>
        <v>1.4084507042253521E-2</v>
      </c>
      <c r="E12" s="11">
        <f>SUM(E6:E11)</f>
        <v>16</v>
      </c>
      <c r="F12" s="12">
        <f t="shared" si="1"/>
        <v>0.22535211267605634</v>
      </c>
      <c r="G12" s="11">
        <f>SUM(G6:G11)</f>
        <v>28</v>
      </c>
      <c r="H12" s="12">
        <f t="shared" si="2"/>
        <v>0.39436619718309857</v>
      </c>
      <c r="I12" s="11">
        <f>SUM(I6:I11)</f>
        <v>26</v>
      </c>
      <c r="J12" s="13">
        <f t="shared" si="3"/>
        <v>0.36619718309859156</v>
      </c>
    </row>
    <row r="13" spans="1:11" ht="14.25" thickTop="1" thickBot="1" x14ac:dyDescent="0.25">
      <c r="A13" s="25" t="s">
        <v>9</v>
      </c>
      <c r="B13" s="26"/>
      <c r="C13" s="27"/>
      <c r="D13" s="28"/>
      <c r="E13" s="19">
        <f>SUM(H12,J12)</f>
        <v>0.76056338028169013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23"/>
      <c r="I14" s="23"/>
      <c r="J14" s="23"/>
    </row>
    <row r="15" spans="1:11" ht="13.5" thickTop="1" x14ac:dyDescent="0.2"/>
  </sheetData>
  <mergeCells count="9">
    <mergeCell ref="A13:D13"/>
    <mergeCell ref="A2:K3"/>
    <mergeCell ref="A4:A5"/>
    <mergeCell ref="B4:B5"/>
    <mergeCell ref="C4:D4"/>
    <mergeCell ref="E4:F4"/>
    <mergeCell ref="G4:H4"/>
    <mergeCell ref="I4:J4"/>
    <mergeCell ref="K4:K5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0"/>
  <sheetViews>
    <sheetView zoomScale="90" zoomScaleNormal="90" workbookViewId="0">
      <selection activeCell="I6" sqref="I6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1" t="s">
        <v>0</v>
      </c>
      <c r="B3" s="32" t="s">
        <v>5</v>
      </c>
      <c r="C3" s="33" t="s">
        <v>1</v>
      </c>
      <c r="D3" s="33"/>
      <c r="E3" s="33" t="s">
        <v>2</v>
      </c>
      <c r="F3" s="33"/>
      <c r="G3" s="33" t="s">
        <v>3</v>
      </c>
      <c r="H3" s="33"/>
      <c r="I3" s="33" t="s">
        <v>4</v>
      </c>
      <c r="J3" s="34"/>
      <c r="K3" s="35" t="s">
        <v>10</v>
      </c>
    </row>
    <row r="4" spans="1:11" x14ac:dyDescent="0.2">
      <c r="A4" s="31"/>
      <c r="B4" s="32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6"/>
    </row>
    <row r="5" spans="1:11" x14ac:dyDescent="0.2">
      <c r="A5" s="15">
        <v>6</v>
      </c>
      <c r="B5" s="4">
        <v>12</v>
      </c>
      <c r="C5" s="2">
        <v>1</v>
      </c>
      <c r="D5" s="5">
        <f t="shared" ref="D5:D7" si="0">C5/B5</f>
        <v>8.3333333333333329E-2</v>
      </c>
      <c r="E5" s="2">
        <v>3</v>
      </c>
      <c r="F5" s="5">
        <f t="shared" ref="F5:F7" si="1">E5/B5</f>
        <v>0.25</v>
      </c>
      <c r="G5" s="2">
        <v>3</v>
      </c>
      <c r="H5" s="5">
        <f t="shared" ref="H5:H7" si="2">G5/B5</f>
        <v>0.25</v>
      </c>
      <c r="I5" s="2">
        <v>5</v>
      </c>
      <c r="J5" s="17">
        <f t="shared" ref="J5:J7" si="3">I5/B5</f>
        <v>0.41666666666666669</v>
      </c>
      <c r="K5" s="20">
        <f t="shared" ref="K5:K6" si="4">SUM(H5,J5)</f>
        <v>0.66666666666666674</v>
      </c>
    </row>
    <row r="6" spans="1:11" ht="13.5" thickBot="1" x14ac:dyDescent="0.25">
      <c r="A6" s="15">
        <v>7</v>
      </c>
      <c r="B6" s="4">
        <v>17</v>
      </c>
      <c r="C6" s="2">
        <v>1</v>
      </c>
      <c r="D6" s="5">
        <f t="shared" si="0"/>
        <v>5.8823529411764705E-2</v>
      </c>
      <c r="E6" s="2">
        <v>7</v>
      </c>
      <c r="F6" s="5">
        <f t="shared" si="1"/>
        <v>0.41176470588235292</v>
      </c>
      <c r="G6" s="2">
        <v>5</v>
      </c>
      <c r="H6" s="5">
        <f t="shared" si="2"/>
        <v>0.29411764705882354</v>
      </c>
      <c r="I6" s="2">
        <v>4</v>
      </c>
      <c r="J6" s="17">
        <f t="shared" si="3"/>
        <v>0.23529411764705882</v>
      </c>
      <c r="K6" s="20">
        <f t="shared" si="4"/>
        <v>0.52941176470588236</v>
      </c>
    </row>
    <row r="7" spans="1:11" ht="14.25" customHeight="1" thickTop="1" thickBot="1" x14ac:dyDescent="0.25">
      <c r="A7" s="10" t="s">
        <v>8</v>
      </c>
      <c r="B7" s="11">
        <f>SUM(B5:B6)</f>
        <v>29</v>
      </c>
      <c r="C7" s="11">
        <f>SUM(C5:C6)</f>
        <v>2</v>
      </c>
      <c r="D7" s="12">
        <f t="shared" si="0"/>
        <v>6.8965517241379309E-2</v>
      </c>
      <c r="E7" s="11">
        <f>SUM(E5:E6)</f>
        <v>10</v>
      </c>
      <c r="F7" s="12">
        <f t="shared" si="1"/>
        <v>0.34482758620689657</v>
      </c>
      <c r="G7" s="11">
        <f>SUM(G5:G6)</f>
        <v>8</v>
      </c>
      <c r="H7" s="12">
        <f t="shared" si="2"/>
        <v>0.27586206896551724</v>
      </c>
      <c r="I7" s="11">
        <f>SUM(I5:I6)</f>
        <v>9</v>
      </c>
      <c r="J7" s="13">
        <f t="shared" si="3"/>
        <v>0.31034482758620691</v>
      </c>
    </row>
    <row r="8" spans="1:11" ht="14.25" thickTop="1" thickBot="1" x14ac:dyDescent="0.25">
      <c r="A8" s="25" t="s">
        <v>9</v>
      </c>
      <c r="B8" s="26"/>
      <c r="C8" s="27"/>
      <c r="D8" s="28"/>
      <c r="E8" s="19">
        <f>SUM(H7,J7)</f>
        <v>0.5862068965517242</v>
      </c>
      <c r="F8" s="1"/>
      <c r="G8" s="1"/>
      <c r="H8" s="1"/>
      <c r="I8" s="1"/>
      <c r="J8" s="1"/>
    </row>
    <row r="9" spans="1:11" ht="14.25" thickTop="1" thickBot="1" x14ac:dyDescent="0.25">
      <c r="A9" s="6"/>
      <c r="B9" s="6"/>
      <c r="C9" s="6"/>
      <c r="D9" s="6"/>
      <c r="E9" s="6"/>
      <c r="F9" s="6"/>
      <c r="G9" s="6"/>
      <c r="H9" s="14"/>
      <c r="I9" s="14"/>
      <c r="J9" s="14"/>
    </row>
    <row r="10" spans="1:11" ht="13.5" thickTop="1" x14ac:dyDescent="0.2">
      <c r="K10" s="18"/>
    </row>
  </sheetData>
  <mergeCells count="9">
    <mergeCell ref="A1:K2"/>
    <mergeCell ref="K3:K4"/>
    <mergeCell ref="A8:D8"/>
    <mergeCell ref="A3:A4"/>
    <mergeCell ref="B3:B4"/>
    <mergeCell ref="C3:D3"/>
    <mergeCell ref="E3:F3"/>
    <mergeCell ref="G3:H3"/>
    <mergeCell ref="I3:J3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1" t="s">
        <v>0</v>
      </c>
      <c r="B3" s="32" t="s">
        <v>5</v>
      </c>
      <c r="C3" s="33" t="s">
        <v>11</v>
      </c>
      <c r="D3" s="33"/>
      <c r="E3" s="33" t="s">
        <v>12</v>
      </c>
      <c r="F3" s="33"/>
      <c r="G3" s="33" t="s">
        <v>13</v>
      </c>
      <c r="H3" s="33"/>
      <c r="I3" s="33" t="s">
        <v>14</v>
      </c>
      <c r="J3" s="34"/>
      <c r="K3" s="35" t="s">
        <v>10</v>
      </c>
    </row>
    <row r="4" spans="1:11" x14ac:dyDescent="0.2">
      <c r="A4" s="31"/>
      <c r="B4" s="32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6"/>
    </row>
    <row r="5" spans="1:11" x14ac:dyDescent="0.2">
      <c r="A5" s="22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7">
        <f t="shared" ref="J5:J12" si="3">I5/B5</f>
        <v>0</v>
      </c>
      <c r="K5" s="20">
        <f>SUM(H5,J5)</f>
        <v>0.5</v>
      </c>
    </row>
    <row r="6" spans="1:11" x14ac:dyDescent="0.2">
      <c r="A6" s="22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7">
        <f t="shared" si="3"/>
        <v>0</v>
      </c>
      <c r="K6" s="20">
        <f t="shared" ref="K6:K11" si="4">SUM(H6,J6)</f>
        <v>0.46153846153846156</v>
      </c>
    </row>
    <row r="7" spans="1:11" x14ac:dyDescent="0.2">
      <c r="A7" s="22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7">
        <f t="shared" si="3"/>
        <v>0</v>
      </c>
      <c r="K7" s="20">
        <f t="shared" si="4"/>
        <v>0.45454545454545453</v>
      </c>
    </row>
    <row r="8" spans="1:11" x14ac:dyDescent="0.2">
      <c r="A8" s="22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7">
        <f t="shared" si="3"/>
        <v>0</v>
      </c>
      <c r="K8" s="20">
        <f t="shared" si="4"/>
        <v>0.5</v>
      </c>
    </row>
    <row r="9" spans="1:11" x14ac:dyDescent="0.2">
      <c r="A9" s="22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7">
        <f t="shared" si="3"/>
        <v>0</v>
      </c>
      <c r="K9" s="20">
        <f t="shared" si="4"/>
        <v>0.33333333333333331</v>
      </c>
    </row>
    <row r="10" spans="1:11" x14ac:dyDescent="0.2">
      <c r="A10" s="22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7" t="e">
        <f t="shared" si="3"/>
        <v>#DIV/0!</v>
      </c>
      <c r="K10" s="20" t="e">
        <f t="shared" si="4"/>
        <v>#DIV/0!</v>
      </c>
    </row>
    <row r="11" spans="1:11" ht="13.5" thickBot="1" x14ac:dyDescent="0.25">
      <c r="A11" s="22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7">
        <f t="shared" si="3"/>
        <v>0</v>
      </c>
      <c r="K11" s="20">
        <f t="shared" si="4"/>
        <v>0.33333333333333331</v>
      </c>
    </row>
    <row r="12" spans="1:11" ht="14.25" thickTop="1" thickBot="1" x14ac:dyDescent="0.25">
      <c r="A12" s="10" t="s">
        <v>8</v>
      </c>
      <c r="B12" s="11">
        <f>SUM(B5:B11)</f>
        <v>81</v>
      </c>
      <c r="C12" s="11">
        <f>SUM(C5:C11)</f>
        <v>0</v>
      </c>
      <c r="D12" s="12">
        <f t="shared" si="0"/>
        <v>0</v>
      </c>
      <c r="E12" s="11">
        <f>SUM(E5:E11)</f>
        <v>46</v>
      </c>
      <c r="F12" s="12">
        <f t="shared" si="1"/>
        <v>0.5679012345679012</v>
      </c>
      <c r="G12" s="11">
        <f>SUM(G5:G11)</f>
        <v>35</v>
      </c>
      <c r="H12" s="12">
        <f t="shared" si="2"/>
        <v>0.43209876543209874</v>
      </c>
      <c r="I12" s="11">
        <f>SUM(I5:I11)</f>
        <v>0</v>
      </c>
      <c r="J12" s="13">
        <f t="shared" si="3"/>
        <v>0</v>
      </c>
    </row>
    <row r="13" spans="1:11" ht="14.25" thickTop="1" thickBot="1" x14ac:dyDescent="0.25">
      <c r="A13" s="25" t="s">
        <v>23</v>
      </c>
      <c r="B13" s="26"/>
      <c r="C13" s="27"/>
      <c r="D13" s="28"/>
      <c r="E13" s="19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21"/>
      <c r="I14" s="21"/>
      <c r="J14" s="21"/>
    </row>
    <row r="15" spans="1:11" ht="13.5" thickTop="1" x14ac:dyDescent="0.2">
      <c r="K15" s="18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основи здоровя</vt:lpstr>
      <vt:lpstr>географія</vt:lpstr>
      <vt:lpstr>біологія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2012-12-22T14:59:00Z</cp:lastPrinted>
  <dcterms:created xsi:type="dcterms:W3CDTF">1996-10-08T23:32:33Z</dcterms:created>
  <dcterms:modified xsi:type="dcterms:W3CDTF">2022-06-07T18:54:03Z</dcterms:modified>
</cp:coreProperties>
</file>