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defaultThemeVersion="124226"/>
  <bookViews>
    <workbookView xWindow="0" yWindow="0" windowWidth="15348" windowHeight="4572" activeTab="4"/>
  </bookViews>
  <sheets>
    <sheet name="основи здоровя (6)" sheetId="34" r:id="rId1"/>
    <sheet name="основи здоровя (5)" sheetId="33" r:id="rId2"/>
    <sheet name="основи здоровя (4)" sheetId="32" r:id="rId3"/>
    <sheet name="основи здоровя (3)" sheetId="30" r:id="rId4"/>
    <sheet name="основи здоровя (2)" sheetId="28" r:id="rId5"/>
    <sheet name="Лист3" sheetId="29" r:id="rId6"/>
    <sheet name="Лист1" sheetId="25" r:id="rId7"/>
  </sheets>
  <calcPr calcId="144525"/>
  <fileRecoveryPr repairLoad="1"/>
</workbook>
</file>

<file path=xl/calcChain.xml><?xml version="1.0" encoding="utf-8"?>
<calcChain xmlns="http://schemas.openxmlformats.org/spreadsheetml/2006/main">
  <c r="I8" i="34" l="1"/>
  <c r="G8" i="34"/>
  <c r="E8" i="34"/>
  <c r="C8" i="34"/>
  <c r="B8" i="34"/>
  <c r="J7" i="34"/>
  <c r="H7" i="34"/>
  <c r="F7" i="34"/>
  <c r="D7" i="34"/>
  <c r="J6" i="34"/>
  <c r="H6" i="34"/>
  <c r="F6" i="34"/>
  <c r="D6" i="34"/>
  <c r="J5" i="34"/>
  <c r="K5" i="34" s="1"/>
  <c r="H5" i="34"/>
  <c r="F5" i="34"/>
  <c r="D5" i="34"/>
  <c r="I8" i="33"/>
  <c r="G8" i="33"/>
  <c r="E8" i="33"/>
  <c r="C8" i="33"/>
  <c r="B8" i="33"/>
  <c r="J7" i="33"/>
  <c r="H7" i="33"/>
  <c r="F7" i="33"/>
  <c r="D7" i="33"/>
  <c r="J6" i="33"/>
  <c r="H6" i="33"/>
  <c r="K6" i="33" s="1"/>
  <c r="F6" i="33"/>
  <c r="D6" i="33"/>
  <c r="J5" i="33"/>
  <c r="H5" i="33"/>
  <c r="F5" i="33"/>
  <c r="D5" i="33"/>
  <c r="I9" i="32"/>
  <c r="G9" i="32"/>
  <c r="E9" i="32"/>
  <c r="C9" i="32"/>
  <c r="B9" i="32"/>
  <c r="J8" i="32"/>
  <c r="H8" i="32"/>
  <c r="F8" i="32"/>
  <c r="D8" i="32"/>
  <c r="J7" i="32"/>
  <c r="H7" i="32"/>
  <c r="F7" i="32"/>
  <c r="D7" i="32"/>
  <c r="J6" i="32"/>
  <c r="H6" i="32"/>
  <c r="F6" i="32"/>
  <c r="D6" i="32"/>
  <c r="J5" i="32"/>
  <c r="H5" i="32"/>
  <c r="F5" i="32"/>
  <c r="D5" i="32"/>
  <c r="I7" i="30"/>
  <c r="J7" i="30" s="1"/>
  <c r="G7" i="30"/>
  <c r="H7" i="30" s="1"/>
  <c r="E8" i="30" s="1"/>
  <c r="E7" i="30"/>
  <c r="F7" i="30" s="1"/>
  <c r="C7" i="30"/>
  <c r="D7" i="30" s="1"/>
  <c r="B7" i="30"/>
  <c r="K6" i="30"/>
  <c r="J6" i="30"/>
  <c r="H6" i="30"/>
  <c r="F6" i="30"/>
  <c r="D6" i="30"/>
  <c r="J5" i="30"/>
  <c r="H5" i="30"/>
  <c r="K5" i="30" s="1"/>
  <c r="F5" i="30"/>
  <c r="D5" i="30"/>
  <c r="I7" i="28"/>
  <c r="G7" i="28"/>
  <c r="E7" i="28"/>
  <c r="C7" i="28"/>
  <c r="B7" i="28"/>
  <c r="J6" i="28"/>
  <c r="H6" i="28"/>
  <c r="F6" i="28"/>
  <c r="D6" i="28"/>
  <c r="J5" i="28"/>
  <c r="K5" i="28" s="1"/>
  <c r="H5" i="28"/>
  <c r="F5" i="28"/>
  <c r="D5" i="28"/>
  <c r="D8" i="34" l="1"/>
  <c r="H8" i="34"/>
  <c r="H8" i="33"/>
  <c r="J8" i="33"/>
  <c r="D8" i="33"/>
  <c r="K7" i="34"/>
  <c r="K6" i="34"/>
  <c r="F8" i="34"/>
  <c r="J8" i="34"/>
  <c r="E9" i="34" s="1"/>
  <c r="K5" i="33"/>
  <c r="E9" i="33"/>
  <c r="K7" i="33"/>
  <c r="F8" i="33"/>
  <c r="K8" i="32"/>
  <c r="K7" i="32"/>
  <c r="K6" i="32"/>
  <c r="K5" i="32"/>
  <c r="F9" i="32"/>
  <c r="J9" i="32"/>
  <c r="D9" i="32"/>
  <c r="H9" i="32"/>
  <c r="K6" i="28"/>
  <c r="F7" i="28"/>
  <c r="J7" i="28"/>
  <c r="D7" i="28"/>
  <c r="H7" i="28"/>
  <c r="E10" i="32" l="1"/>
  <c r="E8" i="28"/>
  <c r="I12" i="25"/>
  <c r="G12" i="25"/>
  <c r="E12" i="25"/>
  <c r="C12" i="25"/>
  <c r="B12" i="25"/>
  <c r="J11" i="25"/>
  <c r="H11" i="25"/>
  <c r="K11" i="25" s="1"/>
  <c r="F11" i="25"/>
  <c r="D11" i="25"/>
  <c r="J10" i="25"/>
  <c r="H10" i="25"/>
  <c r="K10" i="25" s="1"/>
  <c r="F10" i="25"/>
  <c r="D10" i="25"/>
  <c r="J9" i="25"/>
  <c r="H9" i="25"/>
  <c r="F9" i="25"/>
  <c r="D9" i="25"/>
  <c r="J8" i="25"/>
  <c r="H8" i="25"/>
  <c r="K8" i="25" s="1"/>
  <c r="F8" i="25"/>
  <c r="D8" i="25"/>
  <c r="J7" i="25"/>
  <c r="H7" i="25"/>
  <c r="K7" i="25" s="1"/>
  <c r="F7" i="25"/>
  <c r="D7" i="25"/>
  <c r="J6" i="25"/>
  <c r="H6" i="25"/>
  <c r="F6" i="25"/>
  <c r="D6" i="25"/>
  <c r="J5" i="25"/>
  <c r="H5" i="25"/>
  <c r="K5" i="25" s="1"/>
  <c r="F5" i="25"/>
  <c r="D5" i="25"/>
  <c r="F12" i="25"/>
  <c r="H12" i="25"/>
  <c r="J12" i="25"/>
  <c r="E13" i="25" l="1"/>
  <c r="K9" i="25"/>
  <c r="K6" i="25"/>
  <c r="D12" i="25"/>
</calcChain>
</file>

<file path=xl/sharedStrings.xml><?xml version="1.0" encoding="utf-8"?>
<sst xmlns="http://schemas.openxmlformats.org/spreadsheetml/2006/main" count="115" uniqueCount="29">
  <si>
    <t>Клас</t>
  </si>
  <si>
    <t>І рівень</t>
  </si>
  <si>
    <t>ІІ рівень</t>
  </si>
  <si>
    <t>ІІІ рівень</t>
  </si>
  <si>
    <t>ІV рівень</t>
  </si>
  <si>
    <t>Кількість учнів у класі</t>
  </si>
  <si>
    <t>Кількість</t>
  </si>
  <si>
    <t>Відсотки</t>
  </si>
  <si>
    <t>Всього</t>
  </si>
  <si>
    <t>Якість знань з предмету (ІІІ+IV рівні)</t>
  </si>
  <si>
    <t>Якість знань</t>
  </si>
  <si>
    <t>Початковий рівень</t>
  </si>
  <si>
    <t>Середній рівень</t>
  </si>
  <si>
    <t>Достатній  рівень</t>
  </si>
  <si>
    <t>Високий рівень</t>
  </si>
  <si>
    <t>2-а</t>
  </si>
  <si>
    <t>2-б</t>
  </si>
  <si>
    <t>3-а</t>
  </si>
  <si>
    <t>3-б</t>
  </si>
  <si>
    <t>4-а</t>
  </si>
  <si>
    <t>4-б</t>
  </si>
  <si>
    <t>4-в</t>
  </si>
  <si>
    <t>Результативність навчання учнів КЗШІ №4 за І семестр 2016/2017 н. р.</t>
  </si>
  <si>
    <t xml:space="preserve">Якість знань </t>
  </si>
  <si>
    <t>Результативність навчання учнів з образотворчого мистецтва за  2021/2022 н. р.</t>
  </si>
  <si>
    <t>Результативність навчання учнів з музичного мистецтва за  2021/2022 н. р.</t>
  </si>
  <si>
    <t>Результативність навчання учнів з мистецтво за  2021/2022 н. р.</t>
  </si>
  <si>
    <t>Результативність навчання учнів з алгебри за 2021/2022 н. р.</t>
  </si>
  <si>
    <t>Результативність навчання учнів з геометрії за 2021/2022 н.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</si>
</sst>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rgb="FF00B0F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5353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BDE9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/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4" fillId="4" borderId="1" xfId="2" applyNumberFormat="1" applyFont="1" applyFill="1" applyBorder="1" applyAlignment="1">
      <alignment horizontal="center"/>
    </xf>
    <xf numFmtId="0" fontId="0" fillId="0" borderId="2" xfId="0" applyBorder="1"/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164" fontId="2" fillId="6" borderId="5" xfId="2" applyNumberFormat="1" applyFont="1" applyFill="1" applyBorder="1" applyAlignment="1">
      <alignment horizontal="center" vertical="center"/>
    </xf>
    <xf numFmtId="164" fontId="2" fillId="6" borderId="6" xfId="2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/>
    </xf>
    <xf numFmtId="164" fontId="4" fillId="4" borderId="7" xfId="2" applyNumberFormat="1" applyFont="1" applyFill="1" applyBorder="1" applyAlignment="1">
      <alignment horizontal="center"/>
    </xf>
    <xf numFmtId="0" fontId="0" fillId="0" borderId="8" xfId="0" applyBorder="1"/>
    <xf numFmtId="164" fontId="2" fillId="7" borderId="9" xfId="0" applyNumberFormat="1" applyFont="1" applyFill="1" applyBorder="1" applyAlignment="1">
      <alignment horizontal="center" vertical="center"/>
    </xf>
    <xf numFmtId="164" fontId="2" fillId="8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Процентный" xfId="2" builtinId="5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Результативність навчання учнів з</a:t>
            </a:r>
            <a:r>
              <a:rPr lang="uk-UA" baseline="0"/>
              <a:t> образотворчого мистецтва </a:t>
            </a:r>
            <a:r>
              <a:rPr lang="uk-UA"/>
              <a:t>за ІІ семестр 2021/2022 н. р.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089-4086-BAF9-51050A23B675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089-4086-BAF9-51050A23B675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E089-4086-BAF9-51050A23B675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089-4086-BAF9-51050A23B6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4"/>
              <c:pt idx="0">
                <c:v>І рівень</c:v>
              </c:pt>
              <c:pt idx="1">
                <c:v>ІІ рівень</c:v>
              </c:pt>
              <c:pt idx="2">
                <c:v>ІІІ рівень</c:v>
              </c:pt>
              <c:pt idx="3">
                <c:v>ІV рівень</c:v>
              </c:pt>
            </c:strLit>
          </c:cat>
          <c:val>
            <c:numRef>
              <c:f>('основи здоровя (6)'!$D$8,'основи здоровя (6)'!$F$8,'основи здоровя (6)'!$H$8,'основи здоровя (6)'!$J$8)</c:f>
              <c:numCache>
                <c:formatCode>0.0%</c:formatCode>
                <c:ptCount val="4"/>
                <c:pt idx="0">
                  <c:v>0</c:v>
                </c:pt>
                <c:pt idx="1">
                  <c:v>0.2857142857142857</c:v>
                </c:pt>
                <c:pt idx="2">
                  <c:v>0.2857142857142857</c:v>
                </c:pt>
                <c:pt idx="3">
                  <c:v>0.42857142857142855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089-4086-BAF9-51050A23B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Якість знань учнів з геометрії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layout>
                <c:manualLayout>
                  <c:x val="5.0441371933824895E-3"/>
                  <c:y val="4.3289543205546136E-17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4C6-4DB9-940F-93830844E5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'основи здоровя (2)'!$A$5:$A$6</c:f>
              <c:numCache>
                <c:formatCode>General</c:formatCode>
                <c:ptCount val="2"/>
                <c:pt idx="0">
                  <c:v>9</c:v>
                </c:pt>
                <c:pt idx="1">
                  <c:v>10</c:v>
                </c:pt>
              </c:numCache>
            </c:numRef>
          </c:cat>
          <c:val>
            <c:numRef>
              <c:f>'основи здоровя (2)'!$K$5:$K$6</c:f>
              <c:numCache>
                <c:formatCode>0.0%</c:formatCode>
                <c:ptCount val="2"/>
                <c:pt idx="0">
                  <c:v>0.5</c:v>
                </c:pt>
                <c:pt idx="1">
                  <c:v>0.25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4C6-4DB9-940F-93830844E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98273280"/>
        <c:axId val="198279168"/>
        <c:axId val="0"/>
      </c:bar3DChart>
      <c:catAx>
        <c:axId val="198273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98279168"/>
        <c:crosses val="autoZero"/>
        <c:auto val="1"/>
        <c:lblAlgn val="ctr"/>
        <c:lblOffset val="100"/>
        <c:noMultiLvlLbl val="0"/>
      </c:catAx>
      <c:valAx>
        <c:axId val="198279168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98273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Результативність навчання учнів  за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І семестр 2016/2017 н. р.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9796-4EB3-A646-5A58308517D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І рівень</c:v>
              </c:pt>
            </c:strLit>
          </c:cat>
          <c:val>
            <c:numRef>
              <c:f>(#REF!,#REF!,#REF!,#REF!)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796-4EB3-A646-5A5830851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Якість знань учнів за І семестр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layout>
                <c:manualLayout>
                  <c:x val="5.0441371933824895E-3"/>
                  <c:y val="4.3289543205546136E-17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89-44F8-91CA-97B306162E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889-44F8-91CA-97B306162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98596096"/>
        <c:axId val="198597632"/>
        <c:axId val="0"/>
      </c:bar3DChart>
      <c:catAx>
        <c:axId val="19859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98597632"/>
        <c:crosses val="autoZero"/>
        <c:auto val="1"/>
        <c:lblAlgn val="ctr"/>
        <c:lblOffset val="100"/>
        <c:noMultiLvlLbl val="0"/>
      </c:catAx>
      <c:valAx>
        <c:axId val="198597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98596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Якість знань учнів з образотворчого</a:t>
            </a:r>
            <a:r>
              <a:rPr lang="uk-UA" baseline="0"/>
              <a:t> мистецтва</a:t>
            </a:r>
            <a:endParaRPr lang="uk-UA"/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layout>
                <c:manualLayout>
                  <c:x val="5.0441371933824895E-3"/>
                  <c:y val="4.3289543205546136E-17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4C6-4DB9-940F-93830844E5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'основи здоровя (6)'!$A$5:$A$7</c:f>
              <c:numCache>
                <c:formatCode>General</c:formatCode>
                <c:ptCount val="3"/>
                <c:pt idx="0">
                  <c:v>5</c:v>
                </c:pt>
                <c:pt idx="1">
                  <c:v>6</c:v>
                </c:pt>
                <c:pt idx="2">
                  <c:v>7</c:v>
                </c:pt>
              </c:numCache>
            </c:numRef>
          </c:cat>
          <c:val>
            <c:numRef>
              <c:f>'основи здоровя (6)'!$K$5:$K$7</c:f>
              <c:numCache>
                <c:formatCode>0.0%</c:formatCode>
                <c:ptCount val="3"/>
                <c:pt idx="0">
                  <c:v>0.92307692307692313</c:v>
                </c:pt>
                <c:pt idx="1">
                  <c:v>0.66666666666666663</c:v>
                </c:pt>
                <c:pt idx="2">
                  <c:v>0.58823529411764708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4C6-4DB9-940F-93830844E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97671936"/>
        <c:axId val="197673728"/>
        <c:axId val="0"/>
      </c:bar3DChart>
      <c:catAx>
        <c:axId val="197671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97673728"/>
        <c:crosses val="autoZero"/>
        <c:auto val="1"/>
        <c:lblAlgn val="ctr"/>
        <c:lblOffset val="100"/>
        <c:noMultiLvlLbl val="0"/>
      </c:catAx>
      <c:valAx>
        <c:axId val="197673728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976719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Результативність навчання учнів з музичного</a:t>
            </a:r>
            <a:r>
              <a:rPr lang="uk-UA" baseline="0"/>
              <a:t> мистецтва </a:t>
            </a:r>
            <a:r>
              <a:rPr lang="uk-UA"/>
              <a:t>за І семестр 2021/2022 н. р.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089-4086-BAF9-51050A23B675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089-4086-BAF9-51050A23B675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E089-4086-BAF9-51050A23B675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089-4086-BAF9-51050A23B6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4"/>
              <c:pt idx="0">
                <c:v>І рівень</c:v>
              </c:pt>
              <c:pt idx="1">
                <c:v>ІІ рівень</c:v>
              </c:pt>
              <c:pt idx="2">
                <c:v>ІІІ рівень</c:v>
              </c:pt>
              <c:pt idx="3">
                <c:v>ІV рівень</c:v>
              </c:pt>
            </c:strLit>
          </c:cat>
          <c:val>
            <c:numRef>
              <c:f>('основи здоровя (5)'!$D$8,'основи здоровя (5)'!$F$8,'основи здоровя (5)'!$H$8,'основи здоровя (5)'!$J$8)</c:f>
              <c:numCache>
                <c:formatCode>0.0%</c:formatCode>
                <c:ptCount val="4"/>
                <c:pt idx="0">
                  <c:v>0</c:v>
                </c:pt>
                <c:pt idx="1">
                  <c:v>0.42857142857142855</c:v>
                </c:pt>
                <c:pt idx="2">
                  <c:v>0.21428571428571427</c:v>
                </c:pt>
                <c:pt idx="3">
                  <c:v>0.35714285714285715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089-4086-BAF9-51050A23B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Якість знань учнів з музичного</a:t>
            </a:r>
            <a:r>
              <a:rPr lang="uk-UA" baseline="0"/>
              <a:t> мистецтва</a:t>
            </a:r>
            <a:endParaRPr lang="uk-UA"/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layout>
                <c:manualLayout>
                  <c:x val="5.0441371933824895E-3"/>
                  <c:y val="4.3289543205546136E-17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4C6-4DB9-940F-93830844E5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'основи здоровя (5)'!$A$5:$A$7</c:f>
              <c:numCache>
                <c:formatCode>General</c:formatCode>
                <c:ptCount val="3"/>
                <c:pt idx="0">
                  <c:v>5</c:v>
                </c:pt>
                <c:pt idx="1">
                  <c:v>6</c:v>
                </c:pt>
                <c:pt idx="2">
                  <c:v>7</c:v>
                </c:pt>
              </c:numCache>
            </c:numRef>
          </c:cat>
          <c:val>
            <c:numRef>
              <c:f>'основи здоровя (5)'!$K$5:$K$7</c:f>
              <c:numCache>
                <c:formatCode>0.0%</c:formatCode>
                <c:ptCount val="3"/>
                <c:pt idx="0">
                  <c:v>0.69230769230769229</c:v>
                </c:pt>
                <c:pt idx="1">
                  <c:v>0.66666666666666674</c:v>
                </c:pt>
                <c:pt idx="2">
                  <c:v>0.41176470588235292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4C6-4DB9-940F-93830844E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97894144"/>
        <c:axId val="197895680"/>
        <c:axId val="0"/>
      </c:bar3DChart>
      <c:catAx>
        <c:axId val="19789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97895680"/>
        <c:crosses val="autoZero"/>
        <c:auto val="1"/>
        <c:lblAlgn val="ctr"/>
        <c:lblOffset val="100"/>
        <c:noMultiLvlLbl val="0"/>
      </c:catAx>
      <c:valAx>
        <c:axId val="197895680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97894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Результативність навчання учнів з мистецтва</a:t>
            </a:r>
            <a:r>
              <a:rPr lang="uk-UA" baseline="0"/>
              <a:t> </a:t>
            </a:r>
            <a:r>
              <a:rPr lang="uk-UA"/>
              <a:t>за І семестр 2021/2022 н. р.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089-4086-BAF9-51050A23B675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089-4086-BAF9-51050A23B675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E089-4086-BAF9-51050A23B675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089-4086-BAF9-51050A23B6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4"/>
              <c:pt idx="0">
                <c:v>І рівень</c:v>
              </c:pt>
              <c:pt idx="1">
                <c:v>ІІ рівень</c:v>
              </c:pt>
              <c:pt idx="2">
                <c:v>ІІІ рівень</c:v>
              </c:pt>
              <c:pt idx="3">
                <c:v>ІV рівень</c:v>
              </c:pt>
            </c:strLit>
          </c:cat>
          <c:val>
            <c:numRef>
              <c:f>('основи здоровя (4)'!$D$9,'основи здоровя (4)'!$F$9,'основи здоровя (4)'!$H$9,'основи здоровя (4)'!$J$9)</c:f>
              <c:numCache>
                <c:formatCode>0.0%</c:formatCode>
                <c:ptCount val="4"/>
                <c:pt idx="0">
                  <c:v>0</c:v>
                </c:pt>
                <c:pt idx="1">
                  <c:v>9.5238095238095233E-2</c:v>
                </c:pt>
                <c:pt idx="2">
                  <c:v>0.47619047619047616</c:v>
                </c:pt>
                <c:pt idx="3">
                  <c:v>0.42857142857142855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089-4086-BAF9-51050A23B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Якість знань учнів з мистецтва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layout>
                <c:manualLayout>
                  <c:x val="5.0441371933824895E-3"/>
                  <c:y val="4.3289543205546136E-17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4C6-4DB9-940F-93830844E5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'основи здоровя (4)'!$A$5:$A$8</c:f>
              <c:numCache>
                <c:formatCode>General</c:formatCode>
                <c:ptCount val="4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</c:numCache>
            </c:numRef>
          </c:cat>
          <c:val>
            <c:numRef>
              <c:f>'основи здоровя (4)'!$K$5:$K$8</c:f>
              <c:numCache>
                <c:formatCode>0.0%</c:formatCode>
                <c:ptCount val="4"/>
                <c:pt idx="0">
                  <c:v>0.7857142857142857</c:v>
                </c:pt>
                <c:pt idx="1">
                  <c:v>0.9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4C6-4DB9-940F-93830844E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98341376"/>
        <c:axId val="198342912"/>
        <c:axId val="0"/>
      </c:bar3DChart>
      <c:catAx>
        <c:axId val="198341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98342912"/>
        <c:crosses val="autoZero"/>
        <c:auto val="1"/>
        <c:lblAlgn val="ctr"/>
        <c:lblOffset val="100"/>
        <c:noMultiLvlLbl val="0"/>
      </c:catAx>
      <c:valAx>
        <c:axId val="198342912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98341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Результативність навчання учнів з алгебри</a:t>
            </a:r>
            <a:r>
              <a:rPr lang="uk-UA" baseline="0"/>
              <a:t> </a:t>
            </a:r>
            <a:r>
              <a:rPr lang="uk-UA"/>
              <a:t>за ІІ семестр 2021/2022 н. р.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089-4086-BAF9-51050A23B675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089-4086-BAF9-51050A23B675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E089-4086-BAF9-51050A23B675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089-4086-BAF9-51050A23B6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4"/>
              <c:pt idx="0">
                <c:v>І рівень</c:v>
              </c:pt>
              <c:pt idx="1">
                <c:v>ІІ рівень</c:v>
              </c:pt>
              <c:pt idx="2">
                <c:v>ІІІ рівень</c:v>
              </c:pt>
              <c:pt idx="3">
                <c:v>ІV рівень</c:v>
              </c:pt>
            </c:strLit>
          </c:cat>
          <c:val>
            <c:numRef>
              <c:f>('основи здоровя (3)'!$D$7,'основи здоровя (3)'!$F$7,'основи здоровя (3)'!$H$7,'основи здоровя (3)'!$J$7)</c:f>
              <c:numCache>
                <c:formatCode>0.0%</c:formatCode>
                <c:ptCount val="4"/>
                <c:pt idx="0">
                  <c:v>0.16666666666666666</c:v>
                </c:pt>
                <c:pt idx="1">
                  <c:v>0.44444444444444442</c:v>
                </c:pt>
                <c:pt idx="2">
                  <c:v>0.16666666666666666</c:v>
                </c:pt>
                <c:pt idx="3">
                  <c:v>0.22222222222222221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089-4086-BAF9-51050A23B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Якість знань учнів з алгебра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layout>
                <c:manualLayout>
                  <c:x val="5.0441371933824895E-3"/>
                  <c:y val="4.3289543205546136E-17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4C6-4DB9-940F-93830844E5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'основи здоровя (3)'!$A$5:$A$6</c:f>
              <c:numCache>
                <c:formatCode>General</c:formatCode>
                <c:ptCount val="2"/>
                <c:pt idx="0">
                  <c:v>9</c:v>
                </c:pt>
                <c:pt idx="1">
                  <c:v>10</c:v>
                </c:pt>
              </c:numCache>
            </c:numRef>
          </c:cat>
          <c:val>
            <c:numRef>
              <c:f>'основи здоровя (3)'!$K$5:$K$6</c:f>
              <c:numCache>
                <c:formatCode>0.0%</c:formatCode>
                <c:ptCount val="2"/>
                <c:pt idx="0">
                  <c:v>0.5</c:v>
                </c:pt>
                <c:pt idx="1">
                  <c:v>0.25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4C6-4DB9-940F-93830844E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98084096"/>
        <c:axId val="198085632"/>
        <c:axId val="0"/>
      </c:bar3DChart>
      <c:catAx>
        <c:axId val="198084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98085632"/>
        <c:crosses val="autoZero"/>
        <c:auto val="1"/>
        <c:lblAlgn val="ctr"/>
        <c:lblOffset val="100"/>
        <c:noMultiLvlLbl val="0"/>
      </c:catAx>
      <c:valAx>
        <c:axId val="198085632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98084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Результативність навчання учнів з геометрії</a:t>
            </a:r>
            <a:r>
              <a:rPr lang="uk-UA" baseline="0"/>
              <a:t> </a:t>
            </a:r>
            <a:r>
              <a:rPr lang="uk-UA"/>
              <a:t>за ІІ семестр 2021/2022 н. р.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089-4086-BAF9-51050A23B675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089-4086-BAF9-51050A23B675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E089-4086-BAF9-51050A23B675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089-4086-BAF9-51050A23B6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4"/>
              <c:pt idx="0">
                <c:v>І рівень</c:v>
              </c:pt>
              <c:pt idx="1">
                <c:v>ІІ рівень</c:v>
              </c:pt>
              <c:pt idx="2">
                <c:v>ІІІ рівень</c:v>
              </c:pt>
              <c:pt idx="3">
                <c:v>ІV рівень</c:v>
              </c:pt>
            </c:strLit>
          </c:cat>
          <c:val>
            <c:numRef>
              <c:f>('основи здоровя (2)'!$D$7,'основи здоровя (2)'!$F$7,'основи здоровя (2)'!$H$7,'основи здоровя (2)'!$J$7)</c:f>
              <c:numCache>
                <c:formatCode>0.0%</c:formatCode>
                <c:ptCount val="4"/>
                <c:pt idx="0">
                  <c:v>0.16666666666666666</c:v>
                </c:pt>
                <c:pt idx="1">
                  <c:v>0.44444444444444442</c:v>
                </c:pt>
                <c:pt idx="2">
                  <c:v>0.16666666666666666</c:v>
                </c:pt>
                <c:pt idx="3">
                  <c:v>0.22222222222222221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089-4086-BAF9-51050A23B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11</xdr:row>
      <xdr:rowOff>19050</xdr:rowOff>
    </xdr:from>
    <xdr:to>
      <xdr:col>9</xdr:col>
      <xdr:colOff>9525</xdr:colOff>
      <xdr:row>29</xdr:row>
      <xdr:rowOff>123825</xdr:rowOff>
    </xdr:to>
    <xdr:graphicFrame macro="">
      <xdr:nvGraphicFramePr>
        <xdr:cNvPr id="2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161925</xdr:colOff>
      <xdr:row>31</xdr:row>
      <xdr:rowOff>152400</xdr:rowOff>
    </xdr:from>
    <xdr:to>
      <xdr:col>8</xdr:col>
      <xdr:colOff>590550</xdr:colOff>
      <xdr:row>48</xdr:row>
      <xdr:rowOff>142875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11</xdr:row>
      <xdr:rowOff>19050</xdr:rowOff>
    </xdr:from>
    <xdr:to>
      <xdr:col>9</xdr:col>
      <xdr:colOff>9525</xdr:colOff>
      <xdr:row>29</xdr:row>
      <xdr:rowOff>123825</xdr:rowOff>
    </xdr:to>
    <xdr:graphicFrame macro="">
      <xdr:nvGraphicFramePr>
        <xdr:cNvPr id="2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161925</xdr:colOff>
      <xdr:row>31</xdr:row>
      <xdr:rowOff>152400</xdr:rowOff>
    </xdr:from>
    <xdr:to>
      <xdr:col>8</xdr:col>
      <xdr:colOff>590550</xdr:colOff>
      <xdr:row>48</xdr:row>
      <xdr:rowOff>142875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12</xdr:row>
      <xdr:rowOff>19050</xdr:rowOff>
    </xdr:from>
    <xdr:to>
      <xdr:col>9</xdr:col>
      <xdr:colOff>9525</xdr:colOff>
      <xdr:row>30</xdr:row>
      <xdr:rowOff>123825</xdr:rowOff>
    </xdr:to>
    <xdr:graphicFrame macro="">
      <xdr:nvGraphicFramePr>
        <xdr:cNvPr id="2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161925</xdr:colOff>
      <xdr:row>32</xdr:row>
      <xdr:rowOff>152400</xdr:rowOff>
    </xdr:from>
    <xdr:to>
      <xdr:col>8</xdr:col>
      <xdr:colOff>590550</xdr:colOff>
      <xdr:row>49</xdr:row>
      <xdr:rowOff>142875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112183</xdr:rowOff>
    </xdr:from>
    <xdr:to>
      <xdr:col>7</xdr:col>
      <xdr:colOff>361950</xdr:colOff>
      <xdr:row>31</xdr:row>
      <xdr:rowOff>47625</xdr:rowOff>
    </xdr:to>
    <xdr:graphicFrame macro="">
      <xdr:nvGraphicFramePr>
        <xdr:cNvPr id="2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60325</xdr:colOff>
      <xdr:row>34</xdr:row>
      <xdr:rowOff>33867</xdr:rowOff>
    </xdr:from>
    <xdr:to>
      <xdr:col>8</xdr:col>
      <xdr:colOff>488950</xdr:colOff>
      <xdr:row>51</xdr:row>
      <xdr:rowOff>24341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112183</xdr:rowOff>
    </xdr:from>
    <xdr:to>
      <xdr:col>7</xdr:col>
      <xdr:colOff>361950</xdr:colOff>
      <xdr:row>31</xdr:row>
      <xdr:rowOff>47625</xdr:rowOff>
    </xdr:to>
    <xdr:graphicFrame macro="">
      <xdr:nvGraphicFramePr>
        <xdr:cNvPr id="2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60325</xdr:colOff>
      <xdr:row>34</xdr:row>
      <xdr:rowOff>33867</xdr:rowOff>
    </xdr:from>
    <xdr:to>
      <xdr:col>8</xdr:col>
      <xdr:colOff>488950</xdr:colOff>
      <xdr:row>51</xdr:row>
      <xdr:rowOff>24341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15</xdr:row>
      <xdr:rowOff>19050</xdr:rowOff>
    </xdr:from>
    <xdr:to>
      <xdr:col>10</xdr:col>
      <xdr:colOff>876300</xdr:colOff>
      <xdr:row>33</xdr:row>
      <xdr:rowOff>123825</xdr:rowOff>
    </xdr:to>
    <xdr:graphicFrame macro="">
      <xdr:nvGraphicFramePr>
        <xdr:cNvPr id="134161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34</xdr:row>
      <xdr:rowOff>152400</xdr:rowOff>
    </xdr:from>
    <xdr:to>
      <xdr:col>11</xdr:col>
      <xdr:colOff>0</xdr:colOff>
      <xdr:row>52</xdr:row>
      <xdr:rowOff>142875</xdr:rowOff>
    </xdr:to>
    <xdr:graphicFrame macro="">
      <xdr:nvGraphicFramePr>
        <xdr:cNvPr id="13416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11"/>
  <sheetViews>
    <sheetView zoomScale="90" zoomScaleNormal="90" workbookViewId="0">
      <selection activeCell="E6" sqref="E6"/>
    </sheetView>
  </sheetViews>
  <sheetFormatPr defaultRowHeight="13.2" x14ac:dyDescent="0.25"/>
  <cols>
    <col min="1" max="1" width="10" customWidth="1"/>
    <col min="2" max="2" width="13.88671875" customWidth="1"/>
    <col min="3" max="4" width="9.109375" customWidth="1"/>
    <col min="10" max="10" width="9" customWidth="1"/>
    <col min="11" max="11" width="13.44140625" customWidth="1"/>
  </cols>
  <sheetData>
    <row r="1" spans="1:11" ht="16.5" customHeight="1" x14ac:dyDescent="0.25">
      <c r="A1" s="24" t="s">
        <v>24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x14ac:dyDescent="0.25">
      <c r="A3" s="26" t="s">
        <v>0</v>
      </c>
      <c r="B3" s="27" t="s">
        <v>5</v>
      </c>
      <c r="C3" s="28" t="s">
        <v>1</v>
      </c>
      <c r="D3" s="28"/>
      <c r="E3" s="28" t="s">
        <v>2</v>
      </c>
      <c r="F3" s="28"/>
      <c r="G3" s="28" t="s">
        <v>3</v>
      </c>
      <c r="H3" s="28"/>
      <c r="I3" s="28" t="s">
        <v>4</v>
      </c>
      <c r="J3" s="29"/>
      <c r="K3" s="30" t="s">
        <v>10</v>
      </c>
    </row>
    <row r="4" spans="1:11" x14ac:dyDescent="0.25">
      <c r="A4" s="26"/>
      <c r="B4" s="27"/>
      <c r="C4" s="2" t="s">
        <v>6</v>
      </c>
      <c r="D4" s="3" t="s">
        <v>7</v>
      </c>
      <c r="E4" s="2" t="s">
        <v>6</v>
      </c>
      <c r="F4" s="3" t="s">
        <v>7</v>
      </c>
      <c r="G4" s="2" t="s">
        <v>6</v>
      </c>
      <c r="H4" s="3" t="s">
        <v>7</v>
      </c>
      <c r="I4" s="2" t="s">
        <v>6</v>
      </c>
      <c r="J4" s="11" t="s">
        <v>7</v>
      </c>
      <c r="K4" s="31"/>
    </row>
    <row r="5" spans="1:11" x14ac:dyDescent="0.25">
      <c r="A5" s="19">
        <v>5</v>
      </c>
      <c r="B5" s="4">
        <v>13</v>
      </c>
      <c r="C5" s="2"/>
      <c r="D5" s="5">
        <f t="shared" ref="D5:D8" si="0">C5/B5</f>
        <v>0</v>
      </c>
      <c r="E5" s="2">
        <v>1</v>
      </c>
      <c r="F5" s="5">
        <f t="shared" ref="F5:F8" si="1">E5/B5</f>
        <v>7.6923076923076927E-2</v>
      </c>
      <c r="G5" s="2">
        <v>5</v>
      </c>
      <c r="H5" s="5">
        <f t="shared" ref="H5:H8" si="2">G5/B5</f>
        <v>0.38461538461538464</v>
      </c>
      <c r="I5" s="2">
        <v>7</v>
      </c>
      <c r="J5" s="12">
        <f t="shared" ref="J5:J8" si="3">I5/B5</f>
        <v>0.53846153846153844</v>
      </c>
      <c r="K5" s="15">
        <f t="shared" ref="K5:K7" si="4">SUM(H5,J5)</f>
        <v>0.92307692307692313</v>
      </c>
    </row>
    <row r="6" spans="1:11" x14ac:dyDescent="0.25">
      <c r="A6" s="19">
        <v>6</v>
      </c>
      <c r="B6" s="4">
        <v>12</v>
      </c>
      <c r="C6" s="2"/>
      <c r="D6" s="5">
        <f t="shared" si="0"/>
        <v>0</v>
      </c>
      <c r="E6" s="2">
        <v>4</v>
      </c>
      <c r="F6" s="5">
        <f t="shared" si="1"/>
        <v>0.33333333333333331</v>
      </c>
      <c r="G6" s="2">
        <v>2</v>
      </c>
      <c r="H6" s="5">
        <f t="shared" si="2"/>
        <v>0.16666666666666666</v>
      </c>
      <c r="I6" s="2">
        <v>6</v>
      </c>
      <c r="J6" s="12">
        <f t="shared" si="3"/>
        <v>0.5</v>
      </c>
      <c r="K6" s="15">
        <f t="shared" si="4"/>
        <v>0.66666666666666663</v>
      </c>
    </row>
    <row r="7" spans="1:11" ht="13.8" thickBot="1" x14ac:dyDescent="0.3">
      <c r="A7" s="19">
        <v>7</v>
      </c>
      <c r="B7" s="4">
        <v>17</v>
      </c>
      <c r="C7" s="2"/>
      <c r="D7" s="5">
        <f t="shared" si="0"/>
        <v>0</v>
      </c>
      <c r="E7" s="2">
        <v>7</v>
      </c>
      <c r="F7" s="5">
        <f t="shared" si="1"/>
        <v>0.41176470588235292</v>
      </c>
      <c r="G7" s="2">
        <v>5</v>
      </c>
      <c r="H7" s="5">
        <f t="shared" si="2"/>
        <v>0.29411764705882354</v>
      </c>
      <c r="I7" s="2">
        <v>5</v>
      </c>
      <c r="J7" s="12">
        <f t="shared" si="3"/>
        <v>0.29411764705882354</v>
      </c>
      <c r="K7" s="15">
        <f t="shared" si="4"/>
        <v>0.58823529411764708</v>
      </c>
    </row>
    <row r="8" spans="1:11" ht="14.25" customHeight="1" thickTop="1" thickBot="1" x14ac:dyDescent="0.3">
      <c r="A8" s="7" t="s">
        <v>8</v>
      </c>
      <c r="B8" s="8">
        <f>SUM(B5:B7)</f>
        <v>42</v>
      </c>
      <c r="C8" s="8">
        <f>SUM(C5:C7)</f>
        <v>0</v>
      </c>
      <c r="D8" s="9">
        <f t="shared" si="0"/>
        <v>0</v>
      </c>
      <c r="E8" s="8">
        <f>SUM(E5:E7)</f>
        <v>12</v>
      </c>
      <c r="F8" s="9">
        <f t="shared" si="1"/>
        <v>0.2857142857142857</v>
      </c>
      <c r="G8" s="8">
        <f>SUM(G5:G7)</f>
        <v>12</v>
      </c>
      <c r="H8" s="9">
        <f t="shared" si="2"/>
        <v>0.2857142857142857</v>
      </c>
      <c r="I8" s="8">
        <f>SUM(I5:I7)</f>
        <v>18</v>
      </c>
      <c r="J8" s="10">
        <f t="shared" si="3"/>
        <v>0.42857142857142855</v>
      </c>
    </row>
    <row r="9" spans="1:11" ht="14.4" thickTop="1" thickBot="1" x14ac:dyDescent="0.3">
      <c r="A9" s="20" t="s">
        <v>9</v>
      </c>
      <c r="B9" s="21"/>
      <c r="C9" s="22"/>
      <c r="D9" s="23"/>
      <c r="E9" s="14">
        <f>SUM(H8,J8)</f>
        <v>0.71428571428571419</v>
      </c>
      <c r="F9" s="1"/>
      <c r="G9" s="1"/>
      <c r="H9" s="1"/>
      <c r="I9" s="1"/>
      <c r="J9" s="1"/>
    </row>
    <row r="10" spans="1:11" ht="14.4" thickTop="1" thickBot="1" x14ac:dyDescent="0.3">
      <c r="A10" s="6"/>
      <c r="B10" s="6"/>
      <c r="C10" s="6"/>
      <c r="D10" s="6"/>
      <c r="E10" s="6"/>
      <c r="F10" s="6"/>
      <c r="G10" s="6"/>
      <c r="H10" s="18"/>
      <c r="I10" s="18"/>
      <c r="J10" s="18"/>
    </row>
    <row r="11" spans="1:11" ht="13.8" thickTop="1" x14ac:dyDescent="0.25">
      <c r="K11" s="13"/>
    </row>
  </sheetData>
  <mergeCells count="9">
    <mergeCell ref="A9:D9"/>
    <mergeCell ref="A1:K2"/>
    <mergeCell ref="A3:A4"/>
    <mergeCell ref="B3:B4"/>
    <mergeCell ref="C3:D3"/>
    <mergeCell ref="E3:F3"/>
    <mergeCell ref="G3:H3"/>
    <mergeCell ref="I3:J3"/>
    <mergeCell ref="K3:K4"/>
  </mergeCells>
  <pageMargins left="0.75" right="0.75" top="1" bottom="1" header="0.5" footer="0.5"/>
  <pageSetup paperSize="9" scale="87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11"/>
  <sheetViews>
    <sheetView zoomScale="90" zoomScaleNormal="90" workbookViewId="0">
      <selection activeCell="F5" sqref="F5"/>
    </sheetView>
  </sheetViews>
  <sheetFormatPr defaultRowHeight="13.2" x14ac:dyDescent="0.25"/>
  <cols>
    <col min="1" max="1" width="10" customWidth="1"/>
    <col min="2" max="2" width="13.88671875" customWidth="1"/>
    <col min="3" max="4" width="9.109375" customWidth="1"/>
    <col min="10" max="10" width="9" customWidth="1"/>
    <col min="11" max="11" width="13.44140625" customWidth="1"/>
  </cols>
  <sheetData>
    <row r="1" spans="1:11" ht="16.5" customHeight="1" x14ac:dyDescent="0.25">
      <c r="A1" s="24" t="s">
        <v>25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x14ac:dyDescent="0.25">
      <c r="A3" s="26" t="s">
        <v>0</v>
      </c>
      <c r="B3" s="27" t="s">
        <v>5</v>
      </c>
      <c r="C3" s="28" t="s">
        <v>1</v>
      </c>
      <c r="D3" s="28"/>
      <c r="E3" s="28" t="s">
        <v>2</v>
      </c>
      <c r="F3" s="28"/>
      <c r="G3" s="28" t="s">
        <v>3</v>
      </c>
      <c r="H3" s="28"/>
      <c r="I3" s="28" t="s">
        <v>4</v>
      </c>
      <c r="J3" s="29"/>
      <c r="K3" s="30" t="s">
        <v>10</v>
      </c>
    </row>
    <row r="4" spans="1:11" x14ac:dyDescent="0.25">
      <c r="A4" s="26"/>
      <c r="B4" s="27"/>
      <c r="C4" s="2" t="s">
        <v>6</v>
      </c>
      <c r="D4" s="3" t="s">
        <v>7</v>
      </c>
      <c r="E4" s="2" t="s">
        <v>6</v>
      </c>
      <c r="F4" s="3" t="s">
        <v>7</v>
      </c>
      <c r="G4" s="2" t="s">
        <v>6</v>
      </c>
      <c r="H4" s="3" t="s">
        <v>7</v>
      </c>
      <c r="I4" s="2" t="s">
        <v>6</v>
      </c>
      <c r="J4" s="11" t="s">
        <v>7</v>
      </c>
      <c r="K4" s="31"/>
    </row>
    <row r="5" spans="1:11" x14ac:dyDescent="0.25">
      <c r="A5" s="19">
        <v>5</v>
      </c>
      <c r="B5" s="4">
        <v>13</v>
      </c>
      <c r="C5" s="2"/>
      <c r="D5" s="5">
        <f t="shared" ref="D5:D8" si="0">C5/B5</f>
        <v>0</v>
      </c>
      <c r="E5" s="2">
        <v>4</v>
      </c>
      <c r="F5" s="5">
        <f t="shared" ref="F5:F8" si="1">E5/B5</f>
        <v>0.30769230769230771</v>
      </c>
      <c r="G5" s="2">
        <v>4</v>
      </c>
      <c r="H5" s="5">
        <f t="shared" ref="H5:H8" si="2">G5/B5</f>
        <v>0.30769230769230771</v>
      </c>
      <c r="I5" s="2">
        <v>5</v>
      </c>
      <c r="J5" s="12">
        <f t="shared" ref="J5:J8" si="3">I5/B5</f>
        <v>0.38461538461538464</v>
      </c>
      <c r="K5" s="15">
        <f t="shared" ref="K5:K7" si="4">SUM(H5,J5)</f>
        <v>0.69230769230769229</v>
      </c>
    </row>
    <row r="6" spans="1:11" x14ac:dyDescent="0.25">
      <c r="A6" s="19">
        <v>6</v>
      </c>
      <c r="B6" s="4">
        <v>12</v>
      </c>
      <c r="C6" s="2"/>
      <c r="D6" s="5">
        <f t="shared" si="0"/>
        <v>0</v>
      </c>
      <c r="E6" s="2">
        <v>4</v>
      </c>
      <c r="F6" s="5">
        <f t="shared" si="1"/>
        <v>0.33333333333333331</v>
      </c>
      <c r="G6" s="2">
        <v>3</v>
      </c>
      <c r="H6" s="5">
        <f t="shared" si="2"/>
        <v>0.25</v>
      </c>
      <c r="I6" s="2">
        <v>5</v>
      </c>
      <c r="J6" s="12">
        <f t="shared" si="3"/>
        <v>0.41666666666666669</v>
      </c>
      <c r="K6" s="15">
        <f t="shared" si="4"/>
        <v>0.66666666666666674</v>
      </c>
    </row>
    <row r="7" spans="1:11" ht="13.8" thickBot="1" x14ac:dyDescent="0.3">
      <c r="A7" s="19">
        <v>7</v>
      </c>
      <c r="B7" s="4">
        <v>17</v>
      </c>
      <c r="C7" s="2"/>
      <c r="D7" s="5">
        <f t="shared" si="0"/>
        <v>0</v>
      </c>
      <c r="E7" s="2">
        <v>10</v>
      </c>
      <c r="F7" s="5">
        <f t="shared" si="1"/>
        <v>0.58823529411764708</v>
      </c>
      <c r="G7" s="2">
        <v>2</v>
      </c>
      <c r="H7" s="5">
        <f t="shared" si="2"/>
        <v>0.11764705882352941</v>
      </c>
      <c r="I7" s="2">
        <v>5</v>
      </c>
      <c r="J7" s="12">
        <f t="shared" si="3"/>
        <v>0.29411764705882354</v>
      </c>
      <c r="K7" s="15">
        <f t="shared" si="4"/>
        <v>0.41176470588235292</v>
      </c>
    </row>
    <row r="8" spans="1:11" ht="14.25" customHeight="1" thickTop="1" thickBot="1" x14ac:dyDescent="0.3">
      <c r="A8" s="7" t="s">
        <v>8</v>
      </c>
      <c r="B8" s="8">
        <f>SUM(B5:B7)</f>
        <v>42</v>
      </c>
      <c r="C8" s="8">
        <f>SUM(C5:C7)</f>
        <v>0</v>
      </c>
      <c r="D8" s="9">
        <f t="shared" si="0"/>
        <v>0</v>
      </c>
      <c r="E8" s="8">
        <f>SUM(E5:E7)</f>
        <v>18</v>
      </c>
      <c r="F8" s="9">
        <f t="shared" si="1"/>
        <v>0.42857142857142855</v>
      </c>
      <c r="G8" s="8">
        <f>SUM(G5:G7)</f>
        <v>9</v>
      </c>
      <c r="H8" s="9">
        <f t="shared" si="2"/>
        <v>0.21428571428571427</v>
      </c>
      <c r="I8" s="8">
        <f>SUM(I5:I7)</f>
        <v>15</v>
      </c>
      <c r="J8" s="10">
        <f t="shared" si="3"/>
        <v>0.35714285714285715</v>
      </c>
    </row>
    <row r="9" spans="1:11" ht="14.4" thickTop="1" thickBot="1" x14ac:dyDescent="0.3">
      <c r="A9" s="20" t="s">
        <v>9</v>
      </c>
      <c r="B9" s="21"/>
      <c r="C9" s="22"/>
      <c r="D9" s="23"/>
      <c r="E9" s="14">
        <f>SUM(H8,J8)</f>
        <v>0.5714285714285714</v>
      </c>
      <c r="F9" s="1"/>
      <c r="G9" s="1"/>
      <c r="H9" s="1"/>
      <c r="I9" s="1"/>
      <c r="J9" s="1"/>
    </row>
    <row r="10" spans="1:11" ht="14.4" thickTop="1" thickBot="1" x14ac:dyDescent="0.3">
      <c r="A10" s="6"/>
      <c r="B10" s="6"/>
      <c r="C10" s="6"/>
      <c r="D10" s="6"/>
      <c r="E10" s="6"/>
      <c r="F10" s="6"/>
      <c r="G10" s="6"/>
      <c r="H10" s="18"/>
      <c r="I10" s="18"/>
      <c r="J10" s="18"/>
    </row>
    <row r="11" spans="1:11" ht="13.8" thickTop="1" x14ac:dyDescent="0.25">
      <c r="K11" s="13"/>
    </row>
  </sheetData>
  <mergeCells count="9">
    <mergeCell ref="A9:D9"/>
    <mergeCell ref="A1:K2"/>
    <mergeCell ref="A3:A4"/>
    <mergeCell ref="B3:B4"/>
    <mergeCell ref="C3:D3"/>
    <mergeCell ref="E3:F3"/>
    <mergeCell ref="G3:H3"/>
    <mergeCell ref="I3:J3"/>
    <mergeCell ref="K3:K4"/>
  </mergeCells>
  <pageMargins left="0.75" right="0.75" top="1" bottom="1" header="0.5" footer="0.5"/>
  <pageSetup paperSize="9" scale="87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12"/>
  <sheetViews>
    <sheetView topLeftCell="A4" zoomScale="90" zoomScaleNormal="90" workbookViewId="0">
      <selection activeCell="I7" sqref="I7"/>
    </sheetView>
  </sheetViews>
  <sheetFormatPr defaultRowHeight="13.2" x14ac:dyDescent="0.25"/>
  <cols>
    <col min="1" max="1" width="10" customWidth="1"/>
    <col min="2" max="2" width="13.88671875" customWidth="1"/>
    <col min="3" max="4" width="9.109375" customWidth="1"/>
    <col min="10" max="10" width="9" customWidth="1"/>
    <col min="11" max="11" width="13.44140625" customWidth="1"/>
  </cols>
  <sheetData>
    <row r="1" spans="1:11" ht="16.5" customHeight="1" x14ac:dyDescent="0.25">
      <c r="A1" s="24" t="s">
        <v>26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x14ac:dyDescent="0.25">
      <c r="A3" s="26" t="s">
        <v>0</v>
      </c>
      <c r="B3" s="27" t="s">
        <v>5</v>
      </c>
      <c r="C3" s="28" t="s">
        <v>1</v>
      </c>
      <c r="D3" s="28"/>
      <c r="E3" s="28" t="s">
        <v>2</v>
      </c>
      <c r="F3" s="28"/>
      <c r="G3" s="28" t="s">
        <v>3</v>
      </c>
      <c r="H3" s="28"/>
      <c r="I3" s="28" t="s">
        <v>4</v>
      </c>
      <c r="J3" s="29"/>
      <c r="K3" s="30" t="s">
        <v>10</v>
      </c>
    </row>
    <row r="4" spans="1:11" x14ac:dyDescent="0.25">
      <c r="A4" s="26"/>
      <c r="B4" s="27"/>
      <c r="C4" s="2" t="s">
        <v>6</v>
      </c>
      <c r="D4" s="3" t="s">
        <v>7</v>
      </c>
      <c r="E4" s="2" t="s">
        <v>6</v>
      </c>
      <c r="F4" s="3" t="s">
        <v>7</v>
      </c>
      <c r="G4" s="2" t="s">
        <v>6</v>
      </c>
      <c r="H4" s="3" t="s">
        <v>7</v>
      </c>
      <c r="I4" s="2" t="s">
        <v>6</v>
      </c>
      <c r="J4" s="11" t="s">
        <v>7</v>
      </c>
      <c r="K4" s="31"/>
    </row>
    <row r="5" spans="1:11" x14ac:dyDescent="0.25">
      <c r="A5" s="19">
        <v>8</v>
      </c>
      <c r="B5" s="4">
        <v>14</v>
      </c>
      <c r="C5" s="2"/>
      <c r="D5" s="5">
        <f t="shared" ref="D5:D9" si="0">C5/B5</f>
        <v>0</v>
      </c>
      <c r="E5" s="2">
        <v>3</v>
      </c>
      <c r="F5" s="5">
        <f t="shared" ref="F5:F9" si="1">E5/B5</f>
        <v>0.21428571428571427</v>
      </c>
      <c r="G5" s="2">
        <v>6</v>
      </c>
      <c r="H5" s="5">
        <f t="shared" ref="H5:H9" si="2">G5/B5</f>
        <v>0.42857142857142855</v>
      </c>
      <c r="I5" s="2">
        <v>5</v>
      </c>
      <c r="J5" s="12">
        <f t="shared" ref="J5:J9" si="3">I5/B5</f>
        <v>0.35714285714285715</v>
      </c>
      <c r="K5" s="15">
        <f t="shared" ref="K5:K8" si="4">SUM(H5,J5)</f>
        <v>0.7857142857142857</v>
      </c>
    </row>
    <row r="6" spans="1:11" x14ac:dyDescent="0.25">
      <c r="A6" s="19">
        <v>9</v>
      </c>
      <c r="B6" s="4">
        <v>10</v>
      </c>
      <c r="C6" s="2"/>
      <c r="D6" s="5">
        <f t="shared" si="0"/>
        <v>0</v>
      </c>
      <c r="E6" s="2">
        <v>1</v>
      </c>
      <c r="F6" s="5">
        <f t="shared" si="1"/>
        <v>0.1</v>
      </c>
      <c r="G6" s="2">
        <v>4</v>
      </c>
      <c r="H6" s="5">
        <f t="shared" si="2"/>
        <v>0.4</v>
      </c>
      <c r="I6" s="2">
        <v>5</v>
      </c>
      <c r="J6" s="12">
        <f t="shared" si="3"/>
        <v>0.5</v>
      </c>
      <c r="K6" s="15">
        <f t="shared" si="4"/>
        <v>0.9</v>
      </c>
    </row>
    <row r="7" spans="1:11" x14ac:dyDescent="0.25">
      <c r="A7" s="19">
        <v>10</v>
      </c>
      <c r="B7" s="4">
        <v>8</v>
      </c>
      <c r="C7" s="2"/>
      <c r="D7" s="5">
        <f t="shared" si="0"/>
        <v>0</v>
      </c>
      <c r="E7" s="2"/>
      <c r="F7" s="5">
        <f t="shared" si="1"/>
        <v>0</v>
      </c>
      <c r="G7" s="2">
        <v>5</v>
      </c>
      <c r="H7" s="5">
        <f t="shared" si="2"/>
        <v>0.625</v>
      </c>
      <c r="I7" s="2">
        <v>3</v>
      </c>
      <c r="J7" s="12">
        <f t="shared" si="3"/>
        <v>0.375</v>
      </c>
      <c r="K7" s="15">
        <f t="shared" si="4"/>
        <v>1</v>
      </c>
    </row>
    <row r="8" spans="1:11" ht="13.8" thickBot="1" x14ac:dyDescent="0.3">
      <c r="A8" s="19">
        <v>11</v>
      </c>
      <c r="B8" s="4">
        <v>10</v>
      </c>
      <c r="C8" s="2"/>
      <c r="D8" s="5">
        <f t="shared" si="0"/>
        <v>0</v>
      </c>
      <c r="E8" s="2"/>
      <c r="F8" s="5">
        <f t="shared" si="1"/>
        <v>0</v>
      </c>
      <c r="G8" s="2">
        <v>5</v>
      </c>
      <c r="H8" s="5">
        <f t="shared" si="2"/>
        <v>0.5</v>
      </c>
      <c r="I8" s="2">
        <v>5</v>
      </c>
      <c r="J8" s="12">
        <f t="shared" si="3"/>
        <v>0.5</v>
      </c>
      <c r="K8" s="15">
        <f t="shared" si="4"/>
        <v>1</v>
      </c>
    </row>
    <row r="9" spans="1:11" ht="14.25" customHeight="1" thickTop="1" thickBot="1" x14ac:dyDescent="0.3">
      <c r="A9" s="7" t="s">
        <v>8</v>
      </c>
      <c r="B9" s="8">
        <f>SUM(B5:B8)</f>
        <v>42</v>
      </c>
      <c r="C9" s="8">
        <f>SUM(C5:C8)</f>
        <v>0</v>
      </c>
      <c r="D9" s="9">
        <f t="shared" si="0"/>
        <v>0</v>
      </c>
      <c r="E9" s="8">
        <f>SUM(E5:E8)</f>
        <v>4</v>
      </c>
      <c r="F9" s="9">
        <f t="shared" si="1"/>
        <v>9.5238095238095233E-2</v>
      </c>
      <c r="G9" s="8">
        <f>SUM(G5:G8)</f>
        <v>20</v>
      </c>
      <c r="H9" s="9">
        <f t="shared" si="2"/>
        <v>0.47619047619047616</v>
      </c>
      <c r="I9" s="8">
        <f>SUM(I5:I8)</f>
        <v>18</v>
      </c>
      <c r="J9" s="10">
        <f t="shared" si="3"/>
        <v>0.42857142857142855</v>
      </c>
    </row>
    <row r="10" spans="1:11" ht="14.4" thickTop="1" thickBot="1" x14ac:dyDescent="0.3">
      <c r="A10" s="20" t="s">
        <v>9</v>
      </c>
      <c r="B10" s="21"/>
      <c r="C10" s="22"/>
      <c r="D10" s="23"/>
      <c r="E10" s="14">
        <f>SUM(H9,J9)</f>
        <v>0.90476190476190466</v>
      </c>
      <c r="F10" s="1"/>
      <c r="G10" s="1"/>
      <c r="H10" s="1"/>
      <c r="I10" s="1"/>
      <c r="J10" s="1"/>
    </row>
    <row r="11" spans="1:11" ht="14.4" thickTop="1" thickBot="1" x14ac:dyDescent="0.3">
      <c r="A11" s="6"/>
      <c r="B11" s="6"/>
      <c r="C11" s="6"/>
      <c r="D11" s="6"/>
      <c r="E11" s="6"/>
      <c r="F11" s="6"/>
      <c r="G11" s="6"/>
      <c r="H11" s="18"/>
      <c r="I11" s="18"/>
      <c r="J11" s="18"/>
    </row>
    <row r="12" spans="1:11" ht="13.8" thickTop="1" x14ac:dyDescent="0.25">
      <c r="K12" s="13"/>
    </row>
  </sheetData>
  <mergeCells count="9">
    <mergeCell ref="A10:D10"/>
    <mergeCell ref="A1:K2"/>
    <mergeCell ref="A3:A4"/>
    <mergeCell ref="B3:B4"/>
    <mergeCell ref="C3:D3"/>
    <mergeCell ref="E3:F3"/>
    <mergeCell ref="G3:H3"/>
    <mergeCell ref="I3:J3"/>
    <mergeCell ref="K3:K4"/>
  </mergeCells>
  <pageMargins left="0.75" right="0.75" top="1" bottom="1" header="0.5" footer="0.5"/>
  <pageSetup paperSize="9" scale="87"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11"/>
  <sheetViews>
    <sheetView zoomScale="90" zoomScaleNormal="90" workbookViewId="0">
      <selection sqref="A1:K2"/>
    </sheetView>
  </sheetViews>
  <sheetFormatPr defaultRowHeight="13.2" x14ac:dyDescent="0.25"/>
  <cols>
    <col min="1" max="1" width="10" customWidth="1"/>
    <col min="2" max="2" width="13.88671875" customWidth="1"/>
    <col min="3" max="4" width="9.109375" customWidth="1"/>
    <col min="10" max="10" width="9" customWidth="1"/>
    <col min="11" max="11" width="13.44140625" customWidth="1"/>
  </cols>
  <sheetData>
    <row r="1" spans="1:11" ht="16.5" customHeight="1" x14ac:dyDescent="0.25">
      <c r="A1" s="24" t="s">
        <v>27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x14ac:dyDescent="0.25">
      <c r="A3" s="26" t="s">
        <v>0</v>
      </c>
      <c r="B3" s="27" t="s">
        <v>5</v>
      </c>
      <c r="C3" s="28" t="s">
        <v>1</v>
      </c>
      <c r="D3" s="28"/>
      <c r="E3" s="28" t="s">
        <v>2</v>
      </c>
      <c r="F3" s="28"/>
      <c r="G3" s="28" t="s">
        <v>3</v>
      </c>
      <c r="H3" s="28"/>
      <c r="I3" s="28" t="s">
        <v>4</v>
      </c>
      <c r="J3" s="29"/>
      <c r="K3" s="30" t="s">
        <v>10</v>
      </c>
    </row>
    <row r="4" spans="1:11" x14ac:dyDescent="0.25">
      <c r="A4" s="26"/>
      <c r="B4" s="27"/>
      <c r="C4" s="2" t="s">
        <v>6</v>
      </c>
      <c r="D4" s="3" t="s">
        <v>7</v>
      </c>
      <c r="E4" s="2" t="s">
        <v>6</v>
      </c>
      <c r="F4" s="3" t="s">
        <v>7</v>
      </c>
      <c r="G4" s="2" t="s">
        <v>6</v>
      </c>
      <c r="H4" s="3" t="s">
        <v>7</v>
      </c>
      <c r="I4" s="2" t="s">
        <v>6</v>
      </c>
      <c r="J4" s="11" t="s">
        <v>7</v>
      </c>
      <c r="K4" s="31"/>
    </row>
    <row r="5" spans="1:11" x14ac:dyDescent="0.25">
      <c r="A5" s="19">
        <v>9</v>
      </c>
      <c r="B5" s="4">
        <v>10</v>
      </c>
      <c r="C5" s="2">
        <v>1</v>
      </c>
      <c r="D5" s="5">
        <f t="shared" ref="D5:D7" si="0">C5/B5</f>
        <v>0.1</v>
      </c>
      <c r="E5" s="2">
        <v>4</v>
      </c>
      <c r="F5" s="5">
        <f t="shared" ref="F5:F7" si="1">E5/B5</f>
        <v>0.4</v>
      </c>
      <c r="G5" s="2">
        <v>2</v>
      </c>
      <c r="H5" s="5">
        <f t="shared" ref="H5:H7" si="2">G5/B5</f>
        <v>0.2</v>
      </c>
      <c r="I5" s="2">
        <v>3</v>
      </c>
      <c r="J5" s="12">
        <f t="shared" ref="J5:J7" si="3">I5/B5</f>
        <v>0.3</v>
      </c>
      <c r="K5" s="15">
        <f t="shared" ref="K5:K6" si="4">SUM(H5,J5)</f>
        <v>0.5</v>
      </c>
    </row>
    <row r="6" spans="1:11" ht="13.8" thickBot="1" x14ac:dyDescent="0.3">
      <c r="A6" s="19">
        <v>10</v>
      </c>
      <c r="B6" s="4">
        <v>8</v>
      </c>
      <c r="C6" s="2">
        <v>2</v>
      </c>
      <c r="D6" s="5">
        <f t="shared" si="0"/>
        <v>0.25</v>
      </c>
      <c r="E6" s="2">
        <v>4</v>
      </c>
      <c r="F6" s="5">
        <f t="shared" si="1"/>
        <v>0.5</v>
      </c>
      <c r="G6" s="2">
        <v>1</v>
      </c>
      <c r="H6" s="5">
        <f t="shared" si="2"/>
        <v>0.125</v>
      </c>
      <c r="I6" s="2">
        <v>1</v>
      </c>
      <c r="J6" s="12">
        <f t="shared" si="3"/>
        <v>0.125</v>
      </c>
      <c r="K6" s="15">
        <f t="shared" si="4"/>
        <v>0.25</v>
      </c>
    </row>
    <row r="7" spans="1:11" ht="14.4" thickTop="1" thickBot="1" x14ac:dyDescent="0.3">
      <c r="A7" s="7" t="s">
        <v>8</v>
      </c>
      <c r="B7" s="8">
        <f>SUM(B5:B6)</f>
        <v>18</v>
      </c>
      <c r="C7" s="8">
        <f>SUM(C5:C6)</f>
        <v>3</v>
      </c>
      <c r="D7" s="9">
        <f t="shared" si="0"/>
        <v>0.16666666666666666</v>
      </c>
      <c r="E7" s="8">
        <f>SUM(E5:E6)</f>
        <v>8</v>
      </c>
      <c r="F7" s="9">
        <f t="shared" si="1"/>
        <v>0.44444444444444442</v>
      </c>
      <c r="G7" s="8">
        <f>SUM(G5:G6)</f>
        <v>3</v>
      </c>
      <c r="H7" s="9">
        <f t="shared" si="2"/>
        <v>0.16666666666666666</v>
      </c>
      <c r="I7" s="8">
        <f>SUM(I5:I6)</f>
        <v>4</v>
      </c>
      <c r="J7" s="10">
        <f t="shared" si="3"/>
        <v>0.22222222222222221</v>
      </c>
    </row>
    <row r="8" spans="1:11" ht="14.4" thickTop="1" thickBot="1" x14ac:dyDescent="0.3">
      <c r="A8" s="20" t="s">
        <v>9</v>
      </c>
      <c r="B8" s="21"/>
      <c r="C8" s="22"/>
      <c r="D8" s="23"/>
      <c r="E8" s="14">
        <f>SUM(H7,J7)</f>
        <v>0.38888888888888884</v>
      </c>
      <c r="F8" s="1"/>
      <c r="G8" s="1"/>
      <c r="H8" s="1"/>
      <c r="I8" s="1"/>
      <c r="J8" s="1"/>
    </row>
    <row r="9" spans="1:11" ht="14.4" thickTop="1" thickBot="1" x14ac:dyDescent="0.3">
      <c r="A9" s="6"/>
      <c r="B9" s="6"/>
      <c r="C9" s="6"/>
      <c r="D9" s="6"/>
      <c r="E9" s="6"/>
      <c r="F9" s="6"/>
      <c r="G9" s="6"/>
      <c r="H9" s="18"/>
      <c r="I9" s="18"/>
      <c r="J9" s="18"/>
    </row>
    <row r="10" spans="1:11" ht="13.8" thickTop="1" x14ac:dyDescent="0.25">
      <c r="K10" s="13"/>
    </row>
    <row r="11" spans="1:11" ht="14.25" customHeight="1" x14ac:dyDescent="0.25"/>
  </sheetData>
  <mergeCells count="9">
    <mergeCell ref="A8:D8"/>
    <mergeCell ref="A1:K2"/>
    <mergeCell ref="A3:A4"/>
    <mergeCell ref="B3:B4"/>
    <mergeCell ref="C3:D3"/>
    <mergeCell ref="E3:F3"/>
    <mergeCell ref="G3:H3"/>
    <mergeCell ref="I3:J3"/>
    <mergeCell ref="K3:K4"/>
  </mergeCells>
  <pageMargins left="0.75" right="0.75" top="1" bottom="1" header="0.5" footer="0.5"/>
  <pageSetup paperSize="9" scale="87" orientation="portrait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11"/>
  <sheetViews>
    <sheetView tabSelected="1" zoomScale="90" zoomScaleNormal="90" workbookViewId="0">
      <selection sqref="A1:K2"/>
    </sheetView>
  </sheetViews>
  <sheetFormatPr defaultRowHeight="13.2" x14ac:dyDescent="0.25"/>
  <cols>
    <col min="1" max="1" width="10" customWidth="1"/>
    <col min="2" max="2" width="13.88671875" customWidth="1"/>
    <col min="3" max="4" width="9.109375" customWidth="1"/>
    <col min="10" max="10" width="9" customWidth="1"/>
    <col min="11" max="11" width="13.44140625" customWidth="1"/>
  </cols>
  <sheetData>
    <row r="1" spans="1:11" ht="16.5" customHeight="1" x14ac:dyDescent="0.25">
      <c r="A1" s="24" t="s">
        <v>28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x14ac:dyDescent="0.25">
      <c r="A3" s="26" t="s">
        <v>0</v>
      </c>
      <c r="B3" s="27" t="s">
        <v>5</v>
      </c>
      <c r="C3" s="28" t="s">
        <v>1</v>
      </c>
      <c r="D3" s="28"/>
      <c r="E3" s="28" t="s">
        <v>2</v>
      </c>
      <c r="F3" s="28"/>
      <c r="G3" s="28" t="s">
        <v>3</v>
      </c>
      <c r="H3" s="28"/>
      <c r="I3" s="28" t="s">
        <v>4</v>
      </c>
      <c r="J3" s="29"/>
      <c r="K3" s="30" t="s">
        <v>10</v>
      </c>
    </row>
    <row r="4" spans="1:11" x14ac:dyDescent="0.25">
      <c r="A4" s="26"/>
      <c r="B4" s="27"/>
      <c r="C4" s="2" t="s">
        <v>6</v>
      </c>
      <c r="D4" s="3" t="s">
        <v>7</v>
      </c>
      <c r="E4" s="2" t="s">
        <v>6</v>
      </c>
      <c r="F4" s="3" t="s">
        <v>7</v>
      </c>
      <c r="G4" s="2" t="s">
        <v>6</v>
      </c>
      <c r="H4" s="3" t="s">
        <v>7</v>
      </c>
      <c r="I4" s="2" t="s">
        <v>6</v>
      </c>
      <c r="J4" s="11" t="s">
        <v>7</v>
      </c>
      <c r="K4" s="31"/>
    </row>
    <row r="5" spans="1:11" x14ac:dyDescent="0.25">
      <c r="A5" s="19">
        <v>9</v>
      </c>
      <c r="B5" s="4">
        <v>10</v>
      </c>
      <c r="C5" s="2">
        <v>1</v>
      </c>
      <c r="D5" s="5">
        <f t="shared" ref="D5:D7" si="0">C5/B5</f>
        <v>0.1</v>
      </c>
      <c r="E5" s="2">
        <v>4</v>
      </c>
      <c r="F5" s="5">
        <f t="shared" ref="F5:F7" si="1">E5/B5</f>
        <v>0.4</v>
      </c>
      <c r="G5" s="2">
        <v>2</v>
      </c>
      <c r="H5" s="5">
        <f t="shared" ref="H5:H7" si="2">G5/B5</f>
        <v>0.2</v>
      </c>
      <c r="I5" s="2">
        <v>3</v>
      </c>
      <c r="J5" s="12">
        <f t="shared" ref="J5:J7" si="3">I5/B5</f>
        <v>0.3</v>
      </c>
      <c r="K5" s="15">
        <f t="shared" ref="K5:K6" si="4">SUM(H5,J5)</f>
        <v>0.5</v>
      </c>
    </row>
    <row r="6" spans="1:11" ht="13.8" thickBot="1" x14ac:dyDescent="0.3">
      <c r="A6" s="19">
        <v>10</v>
      </c>
      <c r="B6" s="4">
        <v>8</v>
      </c>
      <c r="C6" s="2">
        <v>2</v>
      </c>
      <c r="D6" s="5">
        <f t="shared" si="0"/>
        <v>0.25</v>
      </c>
      <c r="E6" s="2">
        <v>4</v>
      </c>
      <c r="F6" s="5">
        <f t="shared" si="1"/>
        <v>0.5</v>
      </c>
      <c r="G6" s="2">
        <v>1</v>
      </c>
      <c r="H6" s="5">
        <f t="shared" si="2"/>
        <v>0.125</v>
      </c>
      <c r="I6" s="2">
        <v>1</v>
      </c>
      <c r="J6" s="12">
        <f t="shared" si="3"/>
        <v>0.125</v>
      </c>
      <c r="K6" s="15">
        <f t="shared" si="4"/>
        <v>0.25</v>
      </c>
    </row>
    <row r="7" spans="1:11" ht="14.4" thickTop="1" thickBot="1" x14ac:dyDescent="0.3">
      <c r="A7" s="7" t="s">
        <v>8</v>
      </c>
      <c r="B7" s="8">
        <f>SUM(B5:B6)</f>
        <v>18</v>
      </c>
      <c r="C7" s="8">
        <f>SUM(C5:C6)</f>
        <v>3</v>
      </c>
      <c r="D7" s="9">
        <f t="shared" si="0"/>
        <v>0.16666666666666666</v>
      </c>
      <c r="E7" s="8">
        <f>SUM(E5:E6)</f>
        <v>8</v>
      </c>
      <c r="F7" s="9">
        <f t="shared" si="1"/>
        <v>0.44444444444444442</v>
      </c>
      <c r="G7" s="8">
        <f>SUM(G5:G6)</f>
        <v>3</v>
      </c>
      <c r="H7" s="9">
        <f t="shared" si="2"/>
        <v>0.16666666666666666</v>
      </c>
      <c r="I7" s="8">
        <f>SUM(I5:I6)</f>
        <v>4</v>
      </c>
      <c r="J7" s="10">
        <f t="shared" si="3"/>
        <v>0.22222222222222221</v>
      </c>
    </row>
    <row r="8" spans="1:11" ht="14.4" thickTop="1" thickBot="1" x14ac:dyDescent="0.3">
      <c r="A8" s="20" t="s">
        <v>9</v>
      </c>
      <c r="B8" s="21"/>
      <c r="C8" s="22"/>
      <c r="D8" s="23"/>
      <c r="E8" s="14">
        <f>SUM(H7,J7)</f>
        <v>0.38888888888888884</v>
      </c>
      <c r="F8" s="1"/>
      <c r="G8" s="1"/>
      <c r="H8" s="1"/>
      <c r="I8" s="1"/>
      <c r="J8" s="1"/>
    </row>
    <row r="9" spans="1:11" ht="14.4" thickTop="1" thickBot="1" x14ac:dyDescent="0.3">
      <c r="A9" s="6"/>
      <c r="B9" s="6"/>
      <c r="C9" s="6"/>
      <c r="D9" s="6"/>
      <c r="E9" s="6"/>
      <c r="F9" s="6"/>
      <c r="G9" s="6"/>
      <c r="H9" s="18"/>
      <c r="I9" s="18"/>
      <c r="J9" s="18"/>
    </row>
    <row r="10" spans="1:11" ht="13.8" thickTop="1" x14ac:dyDescent="0.25">
      <c r="K10" s="13"/>
    </row>
    <row r="11" spans="1:11" ht="14.25" customHeight="1" x14ac:dyDescent="0.25"/>
  </sheetData>
  <mergeCells count="9">
    <mergeCell ref="A8:D8"/>
    <mergeCell ref="A1:K2"/>
    <mergeCell ref="A3:A4"/>
    <mergeCell ref="B3:B4"/>
    <mergeCell ref="C3:D3"/>
    <mergeCell ref="E3:F3"/>
    <mergeCell ref="G3:H3"/>
    <mergeCell ref="I3:J3"/>
    <mergeCell ref="K3:K4"/>
  </mergeCells>
  <pageMargins left="0.75" right="0.75" top="1" bottom="1" header="0.5" footer="0.5"/>
  <pageSetup paperSize="9" scale="87" orientation="portrait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A67" workbookViewId="0">
      <selection activeCell="O21" sqref="O21"/>
    </sheetView>
  </sheetViews>
  <sheetFormatPr defaultRowHeight="13.2" x14ac:dyDescent="0.25"/>
  <sheetData>
    <row r="1" spans="1:11" x14ac:dyDescent="0.25">
      <c r="A1" s="24" t="s">
        <v>22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x14ac:dyDescent="0.25">
      <c r="A3" s="26" t="s">
        <v>0</v>
      </c>
      <c r="B3" s="27" t="s">
        <v>5</v>
      </c>
      <c r="C3" s="28" t="s">
        <v>11</v>
      </c>
      <c r="D3" s="28"/>
      <c r="E3" s="28" t="s">
        <v>12</v>
      </c>
      <c r="F3" s="28"/>
      <c r="G3" s="28" t="s">
        <v>13</v>
      </c>
      <c r="H3" s="28"/>
      <c r="I3" s="28" t="s">
        <v>14</v>
      </c>
      <c r="J3" s="29"/>
      <c r="K3" s="30" t="s">
        <v>10</v>
      </c>
    </row>
    <row r="4" spans="1:11" x14ac:dyDescent="0.25">
      <c r="A4" s="26"/>
      <c r="B4" s="27"/>
      <c r="C4" s="2" t="s">
        <v>6</v>
      </c>
      <c r="D4" s="3" t="s">
        <v>7</v>
      </c>
      <c r="E4" s="2" t="s">
        <v>6</v>
      </c>
      <c r="F4" s="3" t="s">
        <v>7</v>
      </c>
      <c r="G4" s="2" t="s">
        <v>6</v>
      </c>
      <c r="H4" s="3" t="s">
        <v>7</v>
      </c>
      <c r="I4" s="2" t="s">
        <v>6</v>
      </c>
      <c r="J4" s="11" t="s">
        <v>7</v>
      </c>
      <c r="K4" s="31"/>
    </row>
    <row r="5" spans="1:11" x14ac:dyDescent="0.25">
      <c r="A5" s="17" t="s">
        <v>15</v>
      </c>
      <c r="B5" s="4">
        <v>10</v>
      </c>
      <c r="C5" s="2">
        <v>0</v>
      </c>
      <c r="D5" s="5">
        <f t="shared" ref="D5:D12" si="0">C5/B5</f>
        <v>0</v>
      </c>
      <c r="E5" s="2">
        <v>5</v>
      </c>
      <c r="F5" s="5">
        <f t="shared" ref="F5:F12" si="1">E5/B5</f>
        <v>0.5</v>
      </c>
      <c r="G5" s="2">
        <v>5</v>
      </c>
      <c r="H5" s="5">
        <f t="shared" ref="H5:H12" si="2">G5/B5</f>
        <v>0.5</v>
      </c>
      <c r="I5" s="2">
        <v>0</v>
      </c>
      <c r="J5" s="12">
        <f t="shared" ref="J5:J12" si="3">I5/B5</f>
        <v>0</v>
      </c>
      <c r="K5" s="15">
        <f>SUM(H5,J5)</f>
        <v>0.5</v>
      </c>
    </row>
    <row r="6" spans="1:11" x14ac:dyDescent="0.25">
      <c r="A6" s="17" t="s">
        <v>16</v>
      </c>
      <c r="B6" s="4">
        <v>13</v>
      </c>
      <c r="C6" s="2">
        <v>0</v>
      </c>
      <c r="D6" s="5">
        <f t="shared" si="0"/>
        <v>0</v>
      </c>
      <c r="E6" s="2">
        <v>7</v>
      </c>
      <c r="F6" s="5">
        <f t="shared" si="1"/>
        <v>0.53846153846153844</v>
      </c>
      <c r="G6" s="2">
        <v>6</v>
      </c>
      <c r="H6" s="5">
        <f t="shared" si="2"/>
        <v>0.46153846153846156</v>
      </c>
      <c r="I6" s="2">
        <v>0</v>
      </c>
      <c r="J6" s="12">
        <f t="shared" si="3"/>
        <v>0</v>
      </c>
      <c r="K6" s="15">
        <f t="shared" ref="K6:K11" si="4">SUM(H6,J6)</f>
        <v>0.46153846153846156</v>
      </c>
    </row>
    <row r="7" spans="1:11" x14ac:dyDescent="0.25">
      <c r="A7" s="17" t="s">
        <v>17</v>
      </c>
      <c r="B7" s="4">
        <v>22</v>
      </c>
      <c r="C7" s="2">
        <v>0</v>
      </c>
      <c r="D7" s="5">
        <f t="shared" si="0"/>
        <v>0</v>
      </c>
      <c r="E7" s="2">
        <v>12</v>
      </c>
      <c r="F7" s="5">
        <f t="shared" si="1"/>
        <v>0.54545454545454541</v>
      </c>
      <c r="G7" s="2">
        <v>10</v>
      </c>
      <c r="H7" s="5">
        <f t="shared" si="2"/>
        <v>0.45454545454545453</v>
      </c>
      <c r="I7" s="2">
        <v>0</v>
      </c>
      <c r="J7" s="12">
        <f t="shared" si="3"/>
        <v>0</v>
      </c>
      <c r="K7" s="15">
        <f t="shared" si="4"/>
        <v>0.45454545454545453</v>
      </c>
    </row>
    <row r="8" spans="1:11" x14ac:dyDescent="0.25">
      <c r="A8" s="17" t="s">
        <v>18</v>
      </c>
      <c r="B8" s="4">
        <v>12</v>
      </c>
      <c r="C8" s="2">
        <v>0</v>
      </c>
      <c r="D8" s="5">
        <f t="shared" si="0"/>
        <v>0</v>
      </c>
      <c r="E8" s="2">
        <v>6</v>
      </c>
      <c r="F8" s="5">
        <f t="shared" si="1"/>
        <v>0.5</v>
      </c>
      <c r="G8" s="2">
        <v>6</v>
      </c>
      <c r="H8" s="5">
        <f t="shared" si="2"/>
        <v>0.5</v>
      </c>
      <c r="I8" s="2">
        <v>0</v>
      </c>
      <c r="J8" s="12">
        <f t="shared" si="3"/>
        <v>0</v>
      </c>
      <c r="K8" s="15">
        <f t="shared" si="4"/>
        <v>0.5</v>
      </c>
    </row>
    <row r="9" spans="1:11" x14ac:dyDescent="0.25">
      <c r="A9" s="17" t="s">
        <v>19</v>
      </c>
      <c r="B9" s="4">
        <v>12</v>
      </c>
      <c r="C9" s="2">
        <v>0</v>
      </c>
      <c r="D9" s="5">
        <f t="shared" si="0"/>
        <v>0</v>
      </c>
      <c r="E9" s="2">
        <v>8</v>
      </c>
      <c r="F9" s="5">
        <f t="shared" si="1"/>
        <v>0.66666666666666663</v>
      </c>
      <c r="G9" s="2">
        <v>4</v>
      </c>
      <c r="H9" s="5">
        <f t="shared" si="2"/>
        <v>0.33333333333333331</v>
      </c>
      <c r="I9" s="2">
        <v>0</v>
      </c>
      <c r="J9" s="12">
        <f t="shared" si="3"/>
        <v>0</v>
      </c>
      <c r="K9" s="15">
        <f t="shared" si="4"/>
        <v>0.33333333333333331</v>
      </c>
    </row>
    <row r="10" spans="1:11" x14ac:dyDescent="0.25">
      <c r="A10" s="17" t="s">
        <v>20</v>
      </c>
      <c r="B10" s="4"/>
      <c r="C10" s="2"/>
      <c r="D10" s="5" t="e">
        <f t="shared" si="0"/>
        <v>#DIV/0!</v>
      </c>
      <c r="E10" s="2"/>
      <c r="F10" s="5" t="e">
        <f t="shared" si="1"/>
        <v>#DIV/0!</v>
      </c>
      <c r="G10" s="2"/>
      <c r="H10" s="5" t="e">
        <f t="shared" si="2"/>
        <v>#DIV/0!</v>
      </c>
      <c r="I10" s="2"/>
      <c r="J10" s="12" t="e">
        <f t="shared" si="3"/>
        <v>#DIV/0!</v>
      </c>
      <c r="K10" s="15" t="e">
        <f t="shared" si="4"/>
        <v>#DIV/0!</v>
      </c>
    </row>
    <row r="11" spans="1:11" ht="13.8" thickBot="1" x14ac:dyDescent="0.3">
      <c r="A11" s="17" t="s">
        <v>21</v>
      </c>
      <c r="B11" s="4">
        <v>12</v>
      </c>
      <c r="C11" s="2">
        <v>0</v>
      </c>
      <c r="D11" s="5">
        <f t="shared" si="0"/>
        <v>0</v>
      </c>
      <c r="E11" s="2">
        <v>8</v>
      </c>
      <c r="F11" s="5">
        <f t="shared" si="1"/>
        <v>0.66666666666666663</v>
      </c>
      <c r="G11" s="2">
        <v>4</v>
      </c>
      <c r="H11" s="5">
        <f t="shared" si="2"/>
        <v>0.33333333333333331</v>
      </c>
      <c r="I11" s="2">
        <v>0</v>
      </c>
      <c r="J11" s="12">
        <f t="shared" si="3"/>
        <v>0</v>
      </c>
      <c r="K11" s="15">
        <f t="shared" si="4"/>
        <v>0.33333333333333331</v>
      </c>
    </row>
    <row r="12" spans="1:11" ht="14.4" thickTop="1" thickBot="1" x14ac:dyDescent="0.3">
      <c r="A12" s="7" t="s">
        <v>8</v>
      </c>
      <c r="B12" s="8">
        <f>SUM(B5:B11)</f>
        <v>81</v>
      </c>
      <c r="C12" s="8">
        <f>SUM(C5:C11)</f>
        <v>0</v>
      </c>
      <c r="D12" s="9">
        <f t="shared" si="0"/>
        <v>0</v>
      </c>
      <c r="E12" s="8">
        <f>SUM(E5:E11)</f>
        <v>46</v>
      </c>
      <c r="F12" s="9">
        <f t="shared" si="1"/>
        <v>0.5679012345679012</v>
      </c>
      <c r="G12" s="8">
        <f>SUM(G5:G11)</f>
        <v>35</v>
      </c>
      <c r="H12" s="9">
        <f t="shared" si="2"/>
        <v>0.43209876543209874</v>
      </c>
      <c r="I12" s="8">
        <f>SUM(I5:I11)</f>
        <v>0</v>
      </c>
      <c r="J12" s="10">
        <f t="shared" si="3"/>
        <v>0</v>
      </c>
    </row>
    <row r="13" spans="1:11" ht="14.4" thickTop="1" thickBot="1" x14ac:dyDescent="0.3">
      <c r="A13" s="20" t="s">
        <v>23</v>
      </c>
      <c r="B13" s="21"/>
      <c r="C13" s="22"/>
      <c r="D13" s="23"/>
      <c r="E13" s="14">
        <f>SUM(H12,J12)</f>
        <v>0.43209876543209874</v>
      </c>
      <c r="F13" s="1"/>
      <c r="G13" s="1"/>
      <c r="H13" s="1"/>
      <c r="I13" s="1"/>
      <c r="J13" s="1"/>
    </row>
    <row r="14" spans="1:11" ht="14.4" thickTop="1" thickBot="1" x14ac:dyDescent="0.3">
      <c r="A14" s="6"/>
      <c r="B14" s="6"/>
      <c r="C14" s="6"/>
      <c r="D14" s="6"/>
      <c r="E14" s="6"/>
      <c r="F14" s="6"/>
      <c r="G14" s="6"/>
      <c r="H14" s="16"/>
      <c r="I14" s="16"/>
      <c r="J14" s="16"/>
    </row>
    <row r="15" spans="1:11" ht="13.8" thickTop="1" x14ac:dyDescent="0.25">
      <c r="K15" s="13"/>
    </row>
  </sheetData>
  <mergeCells count="9">
    <mergeCell ref="A13:D13"/>
    <mergeCell ref="A1:K2"/>
    <mergeCell ref="A3:A4"/>
    <mergeCell ref="B3:B4"/>
    <mergeCell ref="C3:D3"/>
    <mergeCell ref="E3:F3"/>
    <mergeCell ref="G3:H3"/>
    <mergeCell ref="I3:J3"/>
    <mergeCell ref="K3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основи здоровя (6)</vt:lpstr>
      <vt:lpstr>основи здоровя (5)</vt:lpstr>
      <vt:lpstr>основи здоровя (4)</vt:lpstr>
      <vt:lpstr>основи здоровя (3)</vt:lpstr>
      <vt:lpstr>основи здоровя (2)</vt:lpstr>
      <vt:lpstr>Лист3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Comfy</cp:lastModifiedBy>
  <cp:lastPrinted>2012-12-22T14:59:00Z</cp:lastPrinted>
  <dcterms:created xsi:type="dcterms:W3CDTF">1996-10-08T23:32:33Z</dcterms:created>
  <dcterms:modified xsi:type="dcterms:W3CDTF">2022-06-28T19:17:45Z</dcterms:modified>
</cp:coreProperties>
</file>