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600" windowHeight="9690"/>
  </bookViews>
  <sheets>
    <sheet name="Скор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22" i="1"/>
  <c r="K22"/>
  <c r="J22"/>
  <c r="I22"/>
  <c r="H22"/>
  <c r="G22"/>
  <c r="F18"/>
  <c r="E18"/>
  <c r="D18"/>
  <c r="F17"/>
  <c r="E17"/>
  <c r="D17"/>
  <c r="F16"/>
  <c r="E16"/>
  <c r="D16"/>
  <c r="F15"/>
  <c r="E15"/>
  <c r="D15"/>
  <c r="D13" s="1"/>
  <c r="F14"/>
  <c r="E14"/>
  <c r="E13" s="1"/>
  <c r="D14"/>
  <c r="F13"/>
  <c r="F12"/>
  <c r="E12"/>
  <c r="D12"/>
  <c r="F11"/>
  <c r="E11"/>
  <c r="D11"/>
  <c r="F10"/>
  <c r="E10"/>
  <c r="D10"/>
  <c r="F9"/>
  <c r="E9"/>
  <c r="D9"/>
  <c r="F8"/>
  <c r="E8"/>
  <c r="D8"/>
  <c r="F7"/>
  <c r="F22" s="1"/>
  <c r="E7"/>
  <c r="D7"/>
  <c r="D22" l="1"/>
  <c r="E22"/>
</calcChain>
</file>

<file path=xl/sharedStrings.xml><?xml version="1.0" encoding="utf-8"?>
<sst xmlns="http://schemas.openxmlformats.org/spreadsheetml/2006/main" count="35" uniqueCount="29">
  <si>
    <t>ДОВІДКА</t>
  </si>
  <si>
    <r>
      <t>про використання коштів _</t>
    </r>
    <r>
      <rPr>
        <u/>
        <sz val="14"/>
        <color theme="1"/>
        <rFont val="Calibri"/>
        <family val="2"/>
        <charset val="204"/>
        <scheme val="minor"/>
      </rPr>
      <t>Скородинської ЗОШ І-ІІ ступенів</t>
    </r>
    <r>
      <rPr>
        <sz val="14"/>
        <color theme="1"/>
        <rFont val="Calibri"/>
        <family val="2"/>
        <charset val="204"/>
        <scheme val="minor"/>
      </rPr>
      <t>_за 10 місяців 2017 року</t>
    </r>
  </si>
  <si>
    <t>КЕКВ</t>
  </si>
  <si>
    <t>Назва КЕКВ</t>
  </si>
  <si>
    <t>Загальний фонд</t>
  </si>
  <si>
    <t>Спеціальний фонд</t>
  </si>
  <si>
    <t>Затверджений план на рік</t>
  </si>
  <si>
    <t>Уточнений план на рік</t>
  </si>
  <si>
    <t>Касові видатки за 10 місяців</t>
  </si>
  <si>
    <t>Плата за послуги бюджетних установ</t>
  </si>
  <si>
    <t>Інші джерела власних надходжень</t>
  </si>
  <si>
    <t>Інші кошти спеціального фону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</si>
  <si>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</si>
  <si>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</si>
  <si>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</si>
  <si>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</si>
  <si>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</si>
  <si>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</si>
  <si>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</si>
  <si>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</si>
  <si>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</si>
  <si>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</si>
  <si>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 xml:space="preserve">    </t>
  </si>
  <si>
    <t>Оплата інших енергоносіїв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</si>
  <si>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</si>
  <si>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</si>
  <si>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</si>
  <si>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Реконструкція та реставрація інших об'єктів</t>
  </si>
  <si>
    <t>Всього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</si>
</sst>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Fill="1" applyBorder="1" applyAlignment="1" applyProtection="1">
      <alignment horizontal="left" wrapText="1"/>
    </xf>
    <xf numFmtId="1" fontId="0" fillId="0" borderId="2" xfId="0" applyNumberFormat="1" applyBorder="1"/>
    <xf numFmtId="2" fontId="0" fillId="0" borderId="2" xfId="0" applyNumberFormat="1" applyBorder="1"/>
    <xf numFmtId="0" fontId="6" fillId="0" borderId="2" xfId="0" applyFont="1" applyFill="1" applyBorder="1" applyAlignment="1">
      <alignment horizontal="left" wrapText="1"/>
    </xf>
    <xf numFmtId="2" fontId="5" fillId="0" borderId="2" xfId="0" applyNumberFormat="1" applyFont="1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6;%20&#1096;&#1082;&#1086;&#1083;&#1072;&#1093;%20&#1092;&#1110;&#1085;&#1072;&#1085;&#1089;&#1086;&#1074;&#1072;%20&#1110;&#1085;&#1092;&#1086;&#1088;&#1084;&#1072;&#1094;&#1110;&#1103;\&#1060;&#1110;&#1085;&#1072;&#1085;&#1089;&#1086;&#1074;&#1072;%20&#1110;&#1085;&#1092;&#1086;&#1088;&#1084;&#1072;&#1094;&#1110;&#1103;%20&#1087;&#1086;%20&#1096;&#1082;&#1086;&#1083;&#1072;&#1093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за 10 міс"/>
      <sheetName val="2111"/>
      <sheetName val="2120"/>
      <sheetName val="2210"/>
      <sheetName val="2230"/>
      <sheetName val="2240"/>
      <sheetName val="2250,"/>
      <sheetName val="2272"/>
      <sheetName val="2273"/>
      <sheetName val="2274"/>
      <sheetName val="2275"/>
      <sheetName val="2800"/>
      <sheetName val="Довідка"/>
      <sheetName val="Баз"/>
      <sheetName val="Біла"/>
      <sheetName val="вигн"/>
      <sheetName val="Джурин"/>
      <sheetName val="косів"/>
      <sheetName val="Пробіжна"/>
      <sheetName val="Росохач"/>
      <sheetName val="улашківці"/>
      <sheetName val="ягільниця"/>
      <sheetName val="Бичківці"/>
      <sheetName val="Джур СЛ"/>
      <sheetName val="Забол"/>
      <sheetName val="Залісся"/>
      <sheetName val="Звиняч"/>
      <sheetName val="Коц"/>
      <sheetName val="Крив"/>
      <sheetName val="Милівці"/>
      <sheetName val="мух"/>
      <sheetName val="Нагір"/>
      <sheetName val="Палашівка"/>
      <sheetName val="Полівці"/>
      <sheetName val="Свид"/>
      <sheetName val="Скор"/>
      <sheetName val="Сос"/>
      <sheetName val="Ст Ягіл"/>
      <sheetName val="Товстен"/>
      <sheetName val="Шман"/>
      <sheetName val="Шульган"/>
      <sheetName val="Ант"/>
      <sheetName val="Кап"/>
      <sheetName val="криво"/>
      <sheetName val="Пробі"/>
      <sheetName val="Шманчи"/>
      <sheetName val="Лист3"/>
    </sheetNames>
    <sheetDataSet>
      <sheetData sheetId="0"/>
      <sheetData sheetId="1">
        <row r="26">
          <cell r="C26">
            <v>1476085</v>
          </cell>
          <cell r="D26">
            <v>1341674.5745519998</v>
          </cell>
          <cell r="E26">
            <v>1102625.3899999999</v>
          </cell>
        </row>
      </sheetData>
      <sheetData sheetId="2">
        <row r="26">
          <cell r="C26">
            <v>339360</v>
          </cell>
          <cell r="D26">
            <v>311872.59096</v>
          </cell>
          <cell r="E26">
            <v>239533.48</v>
          </cell>
        </row>
      </sheetData>
      <sheetData sheetId="3">
        <row r="26">
          <cell r="C26">
            <v>7000</v>
          </cell>
          <cell r="D26">
            <v>7000</v>
          </cell>
          <cell r="E26">
            <v>3877.82</v>
          </cell>
        </row>
      </sheetData>
      <sheetData sheetId="4">
        <row r="26">
          <cell r="C26">
            <v>23625</v>
          </cell>
          <cell r="D26">
            <v>23700</v>
          </cell>
          <cell r="E26">
            <v>13733.6</v>
          </cell>
        </row>
      </sheetData>
      <sheetData sheetId="5">
        <row r="26">
          <cell r="C26">
            <v>10000</v>
          </cell>
          <cell r="D26">
            <v>12000</v>
          </cell>
          <cell r="E26">
            <v>10009.35</v>
          </cell>
        </row>
      </sheetData>
      <sheetData sheetId="6">
        <row r="26">
          <cell r="C26">
            <v>1000</v>
          </cell>
          <cell r="D26">
            <v>900</v>
          </cell>
          <cell r="E26">
            <v>754.29</v>
          </cell>
        </row>
      </sheetData>
      <sheetData sheetId="7">
        <row r="26">
          <cell r="E26">
            <v>0</v>
          </cell>
        </row>
      </sheetData>
      <sheetData sheetId="8">
        <row r="26">
          <cell r="C26">
            <v>32500</v>
          </cell>
          <cell r="D26">
            <v>32500</v>
          </cell>
          <cell r="E26">
            <v>31769.4</v>
          </cell>
        </row>
      </sheetData>
      <sheetData sheetId="9">
        <row r="26">
          <cell r="C26">
            <v>115900</v>
          </cell>
          <cell r="D26">
            <v>157358.46</v>
          </cell>
          <cell r="E26">
            <v>88156</v>
          </cell>
        </row>
      </sheetData>
      <sheetData sheetId="10">
        <row r="26">
          <cell r="E26">
            <v>0</v>
          </cell>
        </row>
      </sheetData>
      <sheetData sheetId="11">
        <row r="26">
          <cell r="C26">
            <v>600</v>
          </cell>
          <cell r="D26">
            <v>600</v>
          </cell>
          <cell r="E26">
            <v>450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L14" sqref="L14"/>
    </sheetView>
  </sheetViews>
  <sheetFormatPr defaultRowHeight="15"/>
  <cols>
    <col min="1" max="1" width="3.140625" customWidth="1"/>
    <col min="2" max="2" width="6.5703125" customWidth="1"/>
    <col min="3" max="3" width="32.140625" customWidth="1"/>
    <col min="4" max="5" width="10.5703125" bestFit="1" customWidth="1"/>
    <col min="6" max="6" width="10.7109375" bestFit="1" customWidth="1"/>
    <col min="8" max="8" width="7.85546875" customWidth="1"/>
    <col min="9" max="9" width="9.7109375" customWidth="1"/>
    <col min="10" max="10" width="9.28515625" customWidth="1"/>
    <col min="11" max="11" width="9.85546875" customWidth="1"/>
    <col min="12" max="12" width="10" customWidth="1"/>
  </cols>
  <sheetData>
    <row r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8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/>
      <c r="B4" s="15" t="s">
        <v>2</v>
      </c>
      <c r="C4" s="15" t="s">
        <v>3</v>
      </c>
      <c r="D4" s="14" t="s">
        <v>4</v>
      </c>
      <c r="E4" s="14"/>
      <c r="F4" s="14"/>
      <c r="G4" s="16" t="s">
        <v>5</v>
      </c>
      <c r="H4" s="17"/>
      <c r="I4" s="17"/>
      <c r="J4" s="17"/>
      <c r="K4" s="17"/>
      <c r="L4" s="18"/>
    </row>
    <row r="5" spans="1:12" ht="45" customHeight="1">
      <c r="A5" s="14"/>
      <c r="B5" s="15"/>
      <c r="C5" s="15"/>
      <c r="D5" s="19" t="s">
        <v>6</v>
      </c>
      <c r="E5" s="20" t="s">
        <v>7</v>
      </c>
      <c r="F5" s="20" t="s">
        <v>8</v>
      </c>
      <c r="G5" s="8" t="s">
        <v>9</v>
      </c>
      <c r="H5" s="9"/>
      <c r="I5" s="10" t="s">
        <v>10</v>
      </c>
      <c r="J5" s="11"/>
      <c r="K5" s="10" t="s">
        <v>11</v>
      </c>
      <c r="L5" s="10"/>
    </row>
    <row r="6" spans="1:12" ht="54.75" customHeight="1">
      <c r="A6" s="14"/>
      <c r="B6" s="15"/>
      <c r="C6" s="15"/>
      <c r="D6" s="19"/>
      <c r="E6" s="20"/>
      <c r="F6" s="20"/>
      <c r="G6" s="1" t="s">
        <v>7</v>
      </c>
      <c r="H6" s="1" t="s">
        <v>8</v>
      </c>
      <c r="I6" s="1" t="s">
        <v>7</v>
      </c>
      <c r="J6" s="1" t="s">
        <v>8</v>
      </c>
      <c r="K6" s="1" t="s">
        <v>7</v>
      </c>
      <c r="L6" s="1" t="s">
        <v>8</v>
      </c>
    </row>
    <row r="7" spans="1:12">
      <c r="A7" s="2"/>
      <c r="B7" s="2">
        <v>2111</v>
      </c>
      <c r="C7" s="3" t="s">
        <v>12</v>
      </c>
      <c r="D7" s="4">
        <f>'[1]2111'!C26</f>
        <v>1476085</v>
      </c>
      <c r="E7" s="4">
        <f>'[1]2111'!D26</f>
        <v>1341674.5745519998</v>
      </c>
      <c r="F7" s="5">
        <f>'[1]2111'!E26</f>
        <v>1102625.3899999999</v>
      </c>
      <c r="G7" s="2"/>
      <c r="H7" s="2"/>
      <c r="I7" s="2"/>
      <c r="J7" s="2"/>
      <c r="K7" s="2"/>
      <c r="L7" s="2"/>
    </row>
    <row r="8" spans="1:12">
      <c r="A8" s="2"/>
      <c r="B8" s="2">
        <v>2120</v>
      </c>
      <c r="C8" s="6" t="s">
        <v>13</v>
      </c>
      <c r="D8" s="4">
        <f>'[1]2120'!C26</f>
        <v>339360</v>
      </c>
      <c r="E8" s="4">
        <f>'[1]2120'!D26</f>
        <v>311872.59096</v>
      </c>
      <c r="F8" s="5">
        <f>'[1]2120'!E26</f>
        <v>239533.48</v>
      </c>
      <c r="G8" s="2"/>
      <c r="H8" s="2"/>
      <c r="I8" s="2"/>
      <c r="J8" s="2"/>
      <c r="K8" s="2"/>
      <c r="L8" s="2"/>
    </row>
    <row r="9" spans="1:12" ht="30">
      <c r="A9" s="2"/>
      <c r="B9" s="2">
        <v>2210</v>
      </c>
      <c r="C9" s="6" t="s">
        <v>14</v>
      </c>
      <c r="D9" s="4">
        <f>'[1]2210'!C26</f>
        <v>7000</v>
      </c>
      <c r="E9" s="4">
        <f>'[1]2210'!D26</f>
        <v>7000</v>
      </c>
      <c r="F9" s="5">
        <f>'[1]2210'!E26</f>
        <v>3877.82</v>
      </c>
      <c r="G9" s="2">
        <v>1500</v>
      </c>
      <c r="H9" s="2">
        <v>0</v>
      </c>
      <c r="I9" s="2">
        <v>500</v>
      </c>
      <c r="J9" s="2">
        <v>115</v>
      </c>
      <c r="K9" s="2"/>
      <c r="L9" s="2"/>
    </row>
    <row r="10" spans="1:12">
      <c r="A10" s="2"/>
      <c r="B10" s="2">
        <v>2230</v>
      </c>
      <c r="C10" s="6" t="s">
        <v>15</v>
      </c>
      <c r="D10" s="4">
        <f>'[1]2230'!C26</f>
        <v>23625</v>
      </c>
      <c r="E10" s="4">
        <f>'[1]2230'!D26</f>
        <v>23700</v>
      </c>
      <c r="F10" s="5">
        <f>'[1]2230'!E26</f>
        <v>13733.6</v>
      </c>
      <c r="G10" s="2"/>
      <c r="H10" s="2"/>
      <c r="I10" s="2"/>
      <c r="J10" s="2"/>
      <c r="K10" s="2"/>
      <c r="L10" s="2"/>
    </row>
    <row r="11" spans="1:12" ht="30">
      <c r="A11" s="2"/>
      <c r="B11" s="2">
        <v>2240</v>
      </c>
      <c r="C11" s="6" t="s">
        <v>16</v>
      </c>
      <c r="D11" s="4">
        <f>'[1]2240'!C26</f>
        <v>10000</v>
      </c>
      <c r="E11" s="4">
        <f>'[1]2240'!D26</f>
        <v>12000</v>
      </c>
      <c r="F11" s="5">
        <f>'[1]2240'!E26</f>
        <v>10009.35</v>
      </c>
      <c r="G11" s="2"/>
      <c r="H11" s="2"/>
      <c r="I11" s="2"/>
      <c r="J11" s="2"/>
      <c r="K11" s="2"/>
      <c r="L11" s="2"/>
    </row>
    <row r="12" spans="1:12">
      <c r="A12" s="2"/>
      <c r="B12" s="2">
        <v>2250</v>
      </c>
      <c r="C12" s="6" t="s">
        <v>17</v>
      </c>
      <c r="D12" s="4">
        <f>'[1]2250,'!C26</f>
        <v>1000</v>
      </c>
      <c r="E12" s="4">
        <f>'[1]2250,'!D26</f>
        <v>900</v>
      </c>
      <c r="F12" s="5">
        <f>'[1]2250,'!E26</f>
        <v>754.29</v>
      </c>
      <c r="G12" s="2"/>
      <c r="H12" s="2"/>
      <c r="I12" s="2"/>
      <c r="J12" s="2"/>
      <c r="K12" s="2"/>
      <c r="L12" s="2"/>
    </row>
    <row r="13" spans="1:12" ht="30">
      <c r="A13" s="2"/>
      <c r="B13" s="2">
        <v>2270</v>
      </c>
      <c r="C13" s="3" t="s">
        <v>18</v>
      </c>
      <c r="D13" s="4">
        <f>D14+D15+D16+D17</f>
        <v>148400</v>
      </c>
      <c r="E13" s="4">
        <f>E14+E15+E16+E17</f>
        <v>189858.46</v>
      </c>
      <c r="F13" s="5">
        <f>F14+F15+F16+F17</f>
        <v>119925.4</v>
      </c>
      <c r="G13" s="2"/>
      <c r="H13" s="2"/>
      <c r="I13" s="2"/>
      <c r="J13" s="2"/>
      <c r="K13" s="2"/>
      <c r="L13" s="2"/>
    </row>
    <row r="14" spans="1:12" ht="30">
      <c r="A14" s="2"/>
      <c r="B14" s="2">
        <v>2272</v>
      </c>
      <c r="C14" s="6" t="s">
        <v>19</v>
      </c>
      <c r="D14" s="4">
        <f>'[1]2272'!C26</f>
        <v>0</v>
      </c>
      <c r="E14" s="4">
        <f>'[1]2272'!D26</f>
        <v>0</v>
      </c>
      <c r="F14" s="5">
        <f>'[1]2272'!E26</f>
        <v>0</v>
      </c>
      <c r="G14" s="2"/>
      <c r="H14" s="2"/>
      <c r="I14" s="2"/>
      <c r="J14" s="2"/>
      <c r="K14" s="2"/>
      <c r="L14" s="2"/>
    </row>
    <row r="15" spans="1:12">
      <c r="A15" s="2"/>
      <c r="B15" s="2">
        <v>2273</v>
      </c>
      <c r="C15" s="6" t="s">
        <v>20</v>
      </c>
      <c r="D15" s="4">
        <f>'[1]2273'!C26</f>
        <v>32500</v>
      </c>
      <c r="E15" s="4">
        <f>'[1]2273'!D26</f>
        <v>32500</v>
      </c>
      <c r="F15" s="5">
        <f>'[1]2273'!E26</f>
        <v>31769.4</v>
      </c>
      <c r="G15" s="2"/>
      <c r="H15" s="2"/>
      <c r="I15" s="2"/>
      <c r="J15" s="2"/>
      <c r="K15" s="2"/>
      <c r="L15" s="2"/>
    </row>
    <row r="16" spans="1:12">
      <c r="A16" s="2"/>
      <c r="B16" s="2">
        <v>2274</v>
      </c>
      <c r="C16" s="6" t="s">
        <v>21</v>
      </c>
      <c r="D16" s="4">
        <f>'[1]2274'!C26</f>
        <v>115900</v>
      </c>
      <c r="E16" s="4">
        <f>'[1]2274'!D26</f>
        <v>157358.46</v>
      </c>
      <c r="F16" s="5">
        <f>'[1]2274'!E26</f>
        <v>88156</v>
      </c>
      <c r="G16" s="2"/>
      <c r="H16" s="2" t="s">
        <v>22</v>
      </c>
      <c r="I16" s="2"/>
      <c r="J16" s="2"/>
      <c r="K16" s="2"/>
      <c r="L16" s="2"/>
    </row>
    <row r="17" spans="1:12">
      <c r="A17" s="2"/>
      <c r="B17" s="2">
        <v>2275</v>
      </c>
      <c r="C17" s="6" t="s">
        <v>23</v>
      </c>
      <c r="D17" s="4">
        <f>'[1]2275'!C26</f>
        <v>0</v>
      </c>
      <c r="E17" s="4">
        <f>'[1]2275'!D26</f>
        <v>0</v>
      </c>
      <c r="F17" s="5">
        <f>'[1]2275'!E26</f>
        <v>0</v>
      </c>
      <c r="G17" s="2"/>
      <c r="H17" s="2"/>
      <c r="I17" s="2"/>
      <c r="J17" s="2"/>
      <c r="K17" s="2"/>
      <c r="L17" s="2"/>
    </row>
    <row r="18" spans="1:12">
      <c r="A18" s="2"/>
      <c r="B18" s="2">
        <v>2800</v>
      </c>
      <c r="C18" s="6" t="s">
        <v>24</v>
      </c>
      <c r="D18" s="4">
        <f>'[1]2800'!C26</f>
        <v>600</v>
      </c>
      <c r="E18" s="4">
        <f>'[1]2800'!D26</f>
        <v>600</v>
      </c>
      <c r="F18" s="5">
        <f>'[1]2800'!E26</f>
        <v>450</v>
      </c>
      <c r="G18" s="2"/>
      <c r="H18" s="2"/>
      <c r="I18" s="2"/>
      <c r="J18" s="2"/>
      <c r="K18" s="2"/>
      <c r="L18" s="2"/>
    </row>
    <row r="19" spans="1:12" ht="35.25" customHeight="1">
      <c r="A19" s="2"/>
      <c r="B19" s="2">
        <v>3110</v>
      </c>
      <c r="C19" s="6" t="s">
        <v>25</v>
      </c>
      <c r="D19" s="4"/>
      <c r="E19" s="4"/>
      <c r="F19" s="5"/>
      <c r="G19" s="2"/>
      <c r="H19" s="2"/>
      <c r="I19" s="2">
        <v>1500</v>
      </c>
      <c r="J19" s="7">
        <v>0</v>
      </c>
      <c r="K19" s="2"/>
      <c r="L19" s="2"/>
    </row>
    <row r="20" spans="1:12" ht="18" customHeight="1">
      <c r="A20" s="2"/>
      <c r="B20" s="2">
        <v>3132</v>
      </c>
      <c r="C20" s="6" t="s">
        <v>26</v>
      </c>
      <c r="D20" s="4"/>
      <c r="E20" s="4"/>
      <c r="F20" s="5"/>
      <c r="G20" s="2"/>
      <c r="H20" s="2"/>
      <c r="I20" s="2"/>
      <c r="J20" s="7"/>
      <c r="K20" s="2"/>
      <c r="L20" s="5"/>
    </row>
    <row r="21" spans="1:12" ht="30">
      <c r="A21" s="2"/>
      <c r="B21" s="2">
        <v>3142</v>
      </c>
      <c r="C21" s="6" t="s">
        <v>27</v>
      </c>
      <c r="D21" s="4"/>
      <c r="E21" s="4"/>
      <c r="F21" s="5"/>
      <c r="G21" s="2"/>
      <c r="H21" s="2"/>
      <c r="I21" s="2"/>
      <c r="J21" s="7"/>
      <c r="K21" s="2"/>
      <c r="L21" s="2"/>
    </row>
    <row r="22" spans="1:12">
      <c r="A22" s="2"/>
      <c r="B22" s="2" t="s">
        <v>28</v>
      </c>
      <c r="C22" s="2"/>
      <c r="D22" s="4">
        <f>D7+D8+D9+D10+D11+D12+D13+D18</f>
        <v>2006070</v>
      </c>
      <c r="E22" s="4">
        <f>E7+E8+E9+E10+E11+E12+E13+E18</f>
        <v>1887605.6255119997</v>
      </c>
      <c r="F22" s="5">
        <f>F7+F8+F9+F10+F11+F12+F13+F18</f>
        <v>1490909.33</v>
      </c>
      <c r="G22" s="5">
        <f t="shared" ref="G22:L22" si="0">G7+G8+G9+G10+G11+G12+G13+G18+G19+G20+G21</f>
        <v>1500</v>
      </c>
      <c r="H22" s="5">
        <f t="shared" si="0"/>
        <v>0</v>
      </c>
      <c r="I22" s="5">
        <f t="shared" si="0"/>
        <v>2000</v>
      </c>
      <c r="J22" s="7">
        <f t="shared" si="0"/>
        <v>115</v>
      </c>
      <c r="K22" s="5">
        <f t="shared" si="0"/>
        <v>0</v>
      </c>
      <c r="L22" s="5">
        <f t="shared" si="0"/>
        <v>0</v>
      </c>
    </row>
  </sheetData>
  <mergeCells count="13">
    <mergeCell ref="G5:H5"/>
    <mergeCell ref="I5:J5"/>
    <mergeCell ref="K5:L5"/>
    <mergeCell ref="A1:L2"/>
    <mergeCell ref="A3:L3"/>
    <mergeCell ref="A4:A6"/>
    <mergeCell ref="B4:B6"/>
    <mergeCell ref="C4:C6"/>
    <mergeCell ref="D4:F4"/>
    <mergeCell ref="G4:L4"/>
    <mergeCell ref="D5:D6"/>
    <mergeCell ref="E5:E6"/>
    <mergeCell ref="F5:F6"/>
  </mergeCells>
  <pageMargins left="0.70866141732283472" right="0.70866141732283472" top="0.28999999999999998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Скор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Olha</dc:creator>
  <cp:lastModifiedBy>Школа</cp:lastModifiedBy>
  <dcterms:created xsi:type="dcterms:W3CDTF">2017-11-24T13:35:13Z</dcterms:created>
  <dcterms:modified xsi:type="dcterms:W3CDTF">2017-12-04T11:13:20Z</dcterms:modified>
</cp:coreProperties>
</file>