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9155" windowHeight="118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V14" i="1" l="1"/>
  <c r="L14" i="1"/>
  <c r="F14" i="1" s="1"/>
  <c r="C14" i="1" s="1"/>
  <c r="B14" i="1" s="1"/>
  <c r="V11" i="1"/>
  <c r="L11" i="1"/>
  <c r="F11" i="1" s="1"/>
  <c r="C11" i="1" s="1"/>
  <c r="B11" i="1" s="1"/>
  <c r="V7" i="1"/>
  <c r="L7" i="1"/>
  <c r="F7" i="1"/>
  <c r="C7" i="1" s="1"/>
  <c r="B7" i="1" s="1"/>
  <c r="V4" i="1"/>
  <c r="L4" i="1"/>
  <c r="F4" i="1" s="1"/>
  <c r="C4" i="1" s="1"/>
  <c r="B4" i="1" s="1"/>
</calcChain>
</file>

<file path=xl/sharedStrings.xml><?xml version="1.0" encoding="utf-8"?>
<sst xmlns="http://schemas.openxmlformats.org/spreadsheetml/2006/main" count="16" uniqueCount="10">
  <si>
    <t>Дані до звіту про використання коштів за 9 місяців 2017 року</t>
  </si>
  <si>
    <t>Загальноосвітня школа</t>
  </si>
  <si>
    <t>ПЛАН
на 2017 рік (зі змінами),
грн.</t>
  </si>
  <si>
    <t>БАЙБУЗІВСЬКА</t>
  </si>
  <si>
    <t>КАСА на 2017 рік,
грн.</t>
  </si>
  <si>
    <t>ЗАГАЛЬНИЙ ФОНД</t>
  </si>
  <si>
    <t>СПЕЦІАЛЬНИЙ ФОНД</t>
  </si>
  <si>
    <t>надійшло коштів,
грн.</t>
  </si>
  <si>
    <t>використано коштів,
грн.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</si>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</sst>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_ ;\-#,##0.00\ 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0"/>
      <name val="Times New Roman"/>
      <family val="1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59"/>
      </left>
      <right style="medium">
        <color indexed="59"/>
      </right>
      <top style="medium">
        <color indexed="59"/>
      </top>
      <bottom style="thin">
        <color indexed="64"/>
      </bottom>
      <diagonal/>
    </border>
    <border>
      <left style="medium">
        <color indexed="59"/>
      </left>
      <right style="medium">
        <color indexed="59"/>
      </right>
      <top/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 style="medium">
        <color indexed="59"/>
      </left>
      <right/>
      <top style="medium">
        <color indexed="59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/>
      <diagonal/>
    </border>
  </borders>
  <cellStyleXfs count="4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20" borderId="1" applyNumberFormat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21" borderId="7" applyNumberFormat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" fillId="0" borderId="0"/>
    <xf numFmtId="0" fontId="2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23" borderId="8" applyNumberFormat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4" fillId="4" borderId="0" applyNumberFormat="0" applyBorder="0" applyAlignment="0" applyProtection="0"/>
  </cellStyleXfs>
  <cellXfs count="22">
    <xf numFmtId="0" fontId="0" fillId="0" borderId="0" xfId="0"/>
    <xf numFmtId="0" fontId="27" fillId="0" borderId="0" xfId="0" applyFont="1"/>
    <xf numFmtId="0" fontId="26" fillId="0" borderId="0" xfId="0" applyFont="1"/>
    <xf numFmtId="0" fontId="0" fillId="0" borderId="0" xfId="0"/>
    <xf numFmtId="0" fontId="4" fillId="24" borderId="11" xfId="37" applyFont="1" applyFill="1" applyBorder="1" applyAlignment="1">
      <alignment horizontal="center" vertical="center"/>
    </xf>
    <xf numFmtId="0" fontId="4" fillId="24" borderId="12" xfId="37" applyFont="1" applyFill="1" applyBorder="1" applyAlignment="1">
      <alignment horizontal="center" vertical="center"/>
    </xf>
    <xf numFmtId="0" fontId="4" fillId="24" borderId="10" xfId="37" applyFont="1" applyFill="1" applyBorder="1" applyAlignment="1">
      <alignment horizontal="center" vertical="center"/>
    </xf>
    <xf numFmtId="0" fontId="7" fillId="24" borderId="13" xfId="37" applyFont="1" applyFill="1" applyBorder="1" applyAlignment="1">
      <alignment horizontal="center" vertical="center" wrapText="1"/>
    </xf>
    <xf numFmtId="0" fontId="7" fillId="24" borderId="14" xfId="37" applyFont="1" applyFill="1" applyBorder="1" applyAlignment="1">
      <alignment horizontal="left"/>
    </xf>
    <xf numFmtId="0" fontId="3" fillId="24" borderId="15" xfId="37" applyFont="1" applyFill="1" applyBorder="1" applyAlignment="1">
      <alignment horizontal="center" vertical="center" wrapText="1"/>
    </xf>
    <xf numFmtId="0" fontId="4" fillId="24" borderId="17" xfId="37" applyFont="1" applyFill="1" applyBorder="1" applyAlignment="1">
      <alignment horizontal="center" vertical="center"/>
    </xf>
    <xf numFmtId="0" fontId="3" fillId="24" borderId="19" xfId="37" applyFont="1" applyFill="1" applyBorder="1" applyAlignment="1">
      <alignment horizontal="center" vertical="center" wrapText="1"/>
    </xf>
    <xf numFmtId="0" fontId="4" fillId="24" borderId="20" xfId="37" applyFont="1" applyFill="1" applyBorder="1" applyAlignment="1">
      <alignment horizontal="center" vertical="center"/>
    </xf>
    <xf numFmtId="0" fontId="3" fillId="24" borderId="17" xfId="37" applyFont="1" applyFill="1" applyBorder="1" applyAlignment="1">
      <alignment horizontal="center" vertical="center" wrapText="1"/>
    </xf>
    <xf numFmtId="0" fontId="4" fillId="24" borderId="0" xfId="37" applyFont="1" applyFill="1" applyBorder="1" applyAlignment="1">
      <alignment horizontal="center" vertical="center"/>
    </xf>
    <xf numFmtId="0" fontId="0" fillId="0" borderId="0" xfId="0" quotePrefix="1"/>
    <xf numFmtId="165" fontId="6" fillId="0" borderId="16" xfId="37" applyNumberFormat="1" applyFont="1" applyFill="1" applyBorder="1" applyAlignment="1">
      <alignment horizontal="center"/>
    </xf>
    <xf numFmtId="165" fontId="6" fillId="0" borderId="18" xfId="37" applyNumberFormat="1" applyFont="1" applyFill="1" applyBorder="1" applyAlignment="1">
      <alignment horizontal="center"/>
    </xf>
    <xf numFmtId="165" fontId="5" fillId="0" borderId="10" xfId="37" applyNumberFormat="1" applyFont="1" applyFill="1" applyBorder="1" applyAlignment="1">
      <alignment horizontal="center"/>
    </xf>
    <xf numFmtId="165" fontId="5" fillId="0" borderId="0" xfId="37" applyNumberFormat="1" applyFont="1" applyFill="1" applyBorder="1" applyAlignment="1">
      <alignment horizontal="center"/>
    </xf>
    <xf numFmtId="165" fontId="0" fillId="0" borderId="17" xfId="0" applyNumberFormat="1" applyBorder="1"/>
    <xf numFmtId="165" fontId="25" fillId="0" borderId="17" xfId="0" applyNumberFormat="1" applyFont="1" applyBorder="1" applyAlignment="1">
      <alignment horizontal="center"/>
    </xf>
  </cellXfs>
  <cellStyles count="45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_Коштор2005" xfId="37"/>
    <cellStyle name="Плохой 2" xfId="38"/>
    <cellStyle name="Пояснение 2" xfId="39"/>
    <cellStyle name="Примечание 2" xfId="40"/>
    <cellStyle name="Связанная ячейка 2" xfId="41"/>
    <cellStyle name="Текст предупреждения 2" xfId="42"/>
    <cellStyle name="Финансовый 2" xfId="43"/>
    <cellStyle name="Хороший 2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tabSelected="1" workbookViewId="0">
      <selection activeCell="D17" sqref="D17"/>
    </sheetView>
  </sheetViews>
  <sheetFormatPr defaultRowHeight="15" x14ac:dyDescent="0.25"/>
  <cols>
    <col min="1" max="1" width="22.7109375" customWidth="1"/>
    <col min="2" max="2" width="13.85546875" customWidth="1"/>
    <col min="3" max="3" width="12" customWidth="1"/>
    <col min="4" max="4" width="12.85546875" customWidth="1"/>
    <col min="5" max="6" width="10.5703125" bestFit="1" customWidth="1"/>
    <col min="7" max="7" width="9.5703125" bestFit="1" customWidth="1"/>
    <col min="8" max="8" width="9.42578125" bestFit="1" customWidth="1"/>
    <col min="9" max="10" width="9.5703125" bestFit="1" customWidth="1"/>
    <col min="11" max="11" width="9.42578125" bestFit="1" customWidth="1"/>
    <col min="12" max="12" width="10.5703125" bestFit="1" customWidth="1"/>
    <col min="13" max="14" width="9.42578125" bestFit="1" customWidth="1"/>
    <col min="15" max="15" width="9.5703125" bestFit="1" customWidth="1"/>
    <col min="16" max="16" width="10.5703125" bestFit="1" customWidth="1"/>
    <col min="17" max="20" width="9.42578125" bestFit="1" customWidth="1"/>
    <col min="22" max="22" width="11.85546875" bestFit="1" customWidth="1"/>
    <col min="23" max="23" width="9.5703125" bestFit="1" customWidth="1"/>
    <col min="24" max="24" width="12.140625" bestFit="1" customWidth="1"/>
  </cols>
  <sheetData>
    <row r="1" spans="1:25" ht="15.75" x14ac:dyDescent="0.25">
      <c r="B1" s="1" t="s">
        <v>0</v>
      </c>
    </row>
    <row r="2" spans="1:25" ht="19.5" thickBot="1" x14ac:dyDescent="0.35">
      <c r="A2" s="2" t="s">
        <v>5</v>
      </c>
    </row>
    <row r="3" spans="1:25" ht="51" x14ac:dyDescent="0.25">
      <c r="A3" s="7" t="s">
        <v>1</v>
      </c>
      <c r="B3" s="11" t="s">
        <v>2</v>
      </c>
      <c r="C3" s="13">
        <v>2000</v>
      </c>
      <c r="D3" s="12">
        <v>2111</v>
      </c>
      <c r="E3" s="4">
        <v>2120</v>
      </c>
      <c r="F3" s="5">
        <v>2200</v>
      </c>
      <c r="G3" s="5">
        <v>2210</v>
      </c>
      <c r="H3" s="4">
        <v>2220</v>
      </c>
      <c r="I3" s="4">
        <v>2230</v>
      </c>
      <c r="J3" s="4">
        <v>2240</v>
      </c>
      <c r="K3" s="6">
        <v>2250</v>
      </c>
      <c r="L3" s="6">
        <v>2270</v>
      </c>
      <c r="M3" s="6">
        <v>2271</v>
      </c>
      <c r="N3" s="6">
        <v>2272</v>
      </c>
      <c r="O3" s="6">
        <v>2273</v>
      </c>
      <c r="P3" s="6">
        <v>2274</v>
      </c>
      <c r="Q3" s="6">
        <v>2275</v>
      </c>
      <c r="R3" s="6">
        <v>2282</v>
      </c>
      <c r="S3" s="6">
        <v>2730</v>
      </c>
      <c r="T3" s="6">
        <v>2800</v>
      </c>
      <c r="U3" s="14"/>
      <c r="V3" s="10">
        <v>3000</v>
      </c>
      <c r="W3" s="10">
        <v>3110</v>
      </c>
      <c r="X3" s="10">
        <v>3132</v>
      </c>
      <c r="Y3" s="10">
        <v>3142</v>
      </c>
    </row>
    <row r="4" spans="1:25" x14ac:dyDescent="0.25">
      <c r="A4" s="8" t="s">
        <v>3</v>
      </c>
      <c r="B4" s="16">
        <f t="shared" ref="B4" si="0">C4+V4</f>
        <v>4647524.275047726</v>
      </c>
      <c r="C4" s="17">
        <f t="shared" ref="C4" si="1">D4+E4+F4+S4+T4</f>
        <v>3370114.275047726</v>
      </c>
      <c r="D4" s="18">
        <v>2262156.11</v>
      </c>
      <c r="E4" s="18">
        <v>493987.16504772613</v>
      </c>
      <c r="F4" s="18">
        <f t="shared" ref="F4" si="2">G4+H4+I4+J4+K4+L4+R4</f>
        <v>608278</v>
      </c>
      <c r="G4" s="18">
        <v>28795</v>
      </c>
      <c r="H4" s="18">
        <v>752</v>
      </c>
      <c r="I4" s="18">
        <v>65756</v>
      </c>
      <c r="J4" s="18">
        <v>92489</v>
      </c>
      <c r="K4" s="18">
        <v>2448</v>
      </c>
      <c r="L4" s="18">
        <f t="shared" ref="L4" si="3">M4+N4+O4+P4+Q4</f>
        <v>416224</v>
      </c>
      <c r="M4" s="18">
        <v>0</v>
      </c>
      <c r="N4" s="18">
        <v>0</v>
      </c>
      <c r="O4" s="18">
        <v>54028</v>
      </c>
      <c r="P4" s="18">
        <v>362196</v>
      </c>
      <c r="Q4" s="18">
        <v>0</v>
      </c>
      <c r="R4" s="18">
        <v>1814</v>
      </c>
      <c r="S4" s="18">
        <v>0</v>
      </c>
      <c r="T4" s="18">
        <v>5693</v>
      </c>
      <c r="U4" s="19"/>
      <c r="V4" s="20">
        <f t="shared" ref="V4" si="4">W4+X4+Y4</f>
        <v>1277410</v>
      </c>
      <c r="W4" s="21">
        <v>43260</v>
      </c>
      <c r="X4" s="21">
        <v>1234150</v>
      </c>
      <c r="Y4" s="21"/>
    </row>
    <row r="5" spans="1:25" ht="15.75" thickBot="1" x14ac:dyDescent="0.3"/>
    <row r="6" spans="1:25" ht="38.25" x14ac:dyDescent="0.25">
      <c r="A6" s="7" t="s">
        <v>1</v>
      </c>
      <c r="B6" s="9" t="s">
        <v>4</v>
      </c>
      <c r="C6" s="13">
        <v>2000</v>
      </c>
      <c r="D6" s="4">
        <v>2111</v>
      </c>
      <c r="E6" s="4">
        <v>2120</v>
      </c>
      <c r="F6" s="5">
        <v>2200</v>
      </c>
      <c r="G6" s="5">
        <v>2210</v>
      </c>
      <c r="H6" s="4">
        <v>2220</v>
      </c>
      <c r="I6" s="4">
        <v>2230</v>
      </c>
      <c r="J6" s="4">
        <v>2240</v>
      </c>
      <c r="K6" s="6">
        <v>2250</v>
      </c>
      <c r="L6" s="6">
        <v>2270</v>
      </c>
      <c r="M6" s="6">
        <v>2271</v>
      </c>
      <c r="N6" s="6">
        <v>2272</v>
      </c>
      <c r="O6" s="6">
        <v>2273</v>
      </c>
      <c r="P6" s="6">
        <v>2274</v>
      </c>
      <c r="Q6" s="6">
        <v>2275</v>
      </c>
      <c r="R6" s="6">
        <v>2282</v>
      </c>
      <c r="S6" s="6">
        <v>2730</v>
      </c>
      <c r="T6" s="6">
        <v>2800</v>
      </c>
      <c r="U6" s="14"/>
      <c r="V6" s="10">
        <v>3000</v>
      </c>
      <c r="W6" s="10">
        <v>3110</v>
      </c>
      <c r="X6" s="10">
        <v>3132</v>
      </c>
      <c r="Y6" s="10">
        <v>3142</v>
      </c>
    </row>
    <row r="7" spans="1:25" x14ac:dyDescent="0.25">
      <c r="A7" s="8" t="s">
        <v>3</v>
      </c>
      <c r="B7" s="16">
        <f t="shared" ref="B7" si="5">C7+V7</f>
        <v>2412437.44</v>
      </c>
      <c r="C7" s="17">
        <f t="shared" ref="C7" si="6">D7+E7+F7+S7+T7</f>
        <v>2412437.44</v>
      </c>
      <c r="D7" s="18">
        <v>1678235.2</v>
      </c>
      <c r="E7" s="18">
        <v>366512.91</v>
      </c>
      <c r="F7" s="18">
        <f t="shared" ref="F7" si="7">G7+H7+I7+J7+K7+L7+R7</f>
        <v>362022.51</v>
      </c>
      <c r="G7" s="18">
        <v>15753.46</v>
      </c>
      <c r="H7" s="18">
        <v>752</v>
      </c>
      <c r="I7" s="18">
        <v>43312.14</v>
      </c>
      <c r="J7" s="18">
        <v>77021.51999999999</v>
      </c>
      <c r="K7" s="18">
        <v>1770</v>
      </c>
      <c r="L7" s="18">
        <f t="shared" ref="L7" si="8">M7+N7+O7+P7+Q7</f>
        <v>222269.39</v>
      </c>
      <c r="M7" s="18">
        <v>0</v>
      </c>
      <c r="N7" s="18">
        <v>0</v>
      </c>
      <c r="O7" s="18">
        <v>20906.390000000003</v>
      </c>
      <c r="P7" s="18">
        <v>201363</v>
      </c>
      <c r="Q7" s="18">
        <v>0</v>
      </c>
      <c r="R7" s="18">
        <v>1144</v>
      </c>
      <c r="S7" s="18">
        <v>0</v>
      </c>
      <c r="T7" s="18">
        <v>5666.8200000000006</v>
      </c>
      <c r="U7" s="19"/>
      <c r="V7" s="20">
        <f t="shared" ref="V7" si="9">W7+X7+Y7</f>
        <v>0</v>
      </c>
      <c r="W7" s="21"/>
      <c r="X7" s="21"/>
      <c r="Y7" s="21"/>
    </row>
    <row r="9" spans="1:25" ht="19.5" thickBot="1" x14ac:dyDescent="0.35">
      <c r="A9" s="2" t="s">
        <v>6</v>
      </c>
    </row>
    <row r="10" spans="1:25" ht="38.25" x14ac:dyDescent="0.25">
      <c r="A10" s="7" t="s">
        <v>1</v>
      </c>
      <c r="B10" s="11" t="s">
        <v>7</v>
      </c>
      <c r="C10" s="13">
        <v>2000</v>
      </c>
      <c r="D10" s="12">
        <v>2111</v>
      </c>
      <c r="E10" s="4">
        <v>2120</v>
      </c>
      <c r="F10" s="5">
        <v>2200</v>
      </c>
      <c r="G10" s="5">
        <v>2210</v>
      </c>
      <c r="H10" s="4">
        <v>2220</v>
      </c>
      <c r="I10" s="4">
        <v>2230</v>
      </c>
      <c r="J10" s="4">
        <v>2240</v>
      </c>
      <c r="K10" s="6">
        <v>2250</v>
      </c>
      <c r="L10" s="6">
        <v>2270</v>
      </c>
      <c r="M10" s="6">
        <v>2271</v>
      </c>
      <c r="N10" s="6">
        <v>2272</v>
      </c>
      <c r="O10" s="6">
        <v>2273</v>
      </c>
      <c r="P10" s="6">
        <v>2274</v>
      </c>
      <c r="Q10" s="6">
        <v>2275</v>
      </c>
      <c r="R10" s="6">
        <v>2282</v>
      </c>
      <c r="S10" s="6">
        <v>2730</v>
      </c>
      <c r="T10" s="6">
        <v>2800</v>
      </c>
      <c r="U10" s="14"/>
      <c r="V10" s="10">
        <v>3000</v>
      </c>
      <c r="W10" s="10">
        <v>3110</v>
      </c>
      <c r="X10" s="10">
        <v>3132</v>
      </c>
      <c r="Y10" s="10">
        <v>3142</v>
      </c>
    </row>
    <row r="11" spans="1:25" x14ac:dyDescent="0.25">
      <c r="A11" s="8" t="s">
        <v>3</v>
      </c>
      <c r="B11" s="16">
        <f t="shared" ref="B11" si="10">C11+V11</f>
        <v>20083.34</v>
      </c>
      <c r="C11" s="17">
        <f t="shared" ref="C11" si="11">D11+E11+F11+S11+T11</f>
        <v>20083.34</v>
      </c>
      <c r="D11" s="18"/>
      <c r="E11" s="18"/>
      <c r="F11" s="18">
        <f t="shared" ref="F11" si="12">G11+H11+I11+J11+K11+L11+R11</f>
        <v>20083.34</v>
      </c>
      <c r="G11" s="18"/>
      <c r="H11" s="18"/>
      <c r="I11" s="18">
        <v>20083.34</v>
      </c>
      <c r="J11" s="18"/>
      <c r="K11" s="18"/>
      <c r="L11" s="18">
        <f t="shared" ref="L11" si="13">M11+N11+O11+P11+Q11</f>
        <v>0</v>
      </c>
      <c r="M11" s="18"/>
      <c r="N11" s="18"/>
      <c r="O11" s="18"/>
      <c r="P11" s="18"/>
      <c r="Q11" s="18"/>
      <c r="R11" s="18"/>
      <c r="S11" s="18"/>
      <c r="T11" s="18"/>
      <c r="U11" s="19"/>
      <c r="V11" s="20">
        <f t="shared" ref="V11" si="14">W11+X11+Y11</f>
        <v>0</v>
      </c>
      <c r="W11" s="21"/>
      <c r="X11" s="21"/>
      <c r="Y11" s="21"/>
    </row>
    <row r="12" spans="1:25" ht="15.75" thickBot="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38.25" x14ac:dyDescent="0.25">
      <c r="A13" s="7" t="s">
        <v>1</v>
      </c>
      <c r="B13" s="9" t="s">
        <v>8</v>
      </c>
      <c r="C13" s="13">
        <v>2000</v>
      </c>
      <c r="D13" s="4">
        <v>2111</v>
      </c>
      <c r="E13" s="4">
        <v>2120</v>
      </c>
      <c r="F13" s="5">
        <v>2200</v>
      </c>
      <c r="G13" s="5">
        <v>2210</v>
      </c>
      <c r="H13" s="4">
        <v>2220</v>
      </c>
      <c r="I13" s="4">
        <v>2230</v>
      </c>
      <c r="J13" s="4">
        <v>2240</v>
      </c>
      <c r="K13" s="6">
        <v>2250</v>
      </c>
      <c r="L13" s="6">
        <v>2270</v>
      </c>
      <c r="M13" s="6">
        <v>2271</v>
      </c>
      <c r="N13" s="6">
        <v>2272</v>
      </c>
      <c r="O13" s="6">
        <v>2273</v>
      </c>
      <c r="P13" s="6">
        <v>2274</v>
      </c>
      <c r="Q13" s="6">
        <v>2275</v>
      </c>
      <c r="R13" s="6">
        <v>2282</v>
      </c>
      <c r="S13" s="6">
        <v>2730</v>
      </c>
      <c r="T13" s="6">
        <v>2800</v>
      </c>
      <c r="U13" s="14"/>
      <c r="V13" s="10">
        <v>3000</v>
      </c>
      <c r="W13" s="10">
        <v>3110</v>
      </c>
      <c r="X13" s="10">
        <v>3132</v>
      </c>
      <c r="Y13" s="10">
        <v>3142</v>
      </c>
    </row>
    <row r="14" spans="1:25" x14ac:dyDescent="0.25">
      <c r="A14" s="8" t="s">
        <v>3</v>
      </c>
      <c r="B14" s="16">
        <f t="shared" ref="B14" si="15">C14+V14</f>
        <v>18175.27</v>
      </c>
      <c r="C14" s="17">
        <f t="shared" ref="C14" si="16">D14+E14+F14+S14+T14</f>
        <v>18175.27</v>
      </c>
      <c r="D14" s="18"/>
      <c r="E14" s="18"/>
      <c r="F14" s="18">
        <f t="shared" ref="F14" si="17">G14+H14+I14+J14+K14+L14+R14</f>
        <v>18175.27</v>
      </c>
      <c r="G14" s="18"/>
      <c r="H14" s="18"/>
      <c r="I14" s="18">
        <v>18175.27</v>
      </c>
      <c r="J14" s="18"/>
      <c r="K14" s="18"/>
      <c r="L14" s="18">
        <f t="shared" ref="L14" si="18">M14+N14+O14+P14+Q14</f>
        <v>0</v>
      </c>
      <c r="M14" s="18"/>
      <c r="N14" s="18"/>
      <c r="O14" s="18"/>
      <c r="P14" s="18"/>
      <c r="Q14" s="18"/>
      <c r="R14" s="18"/>
      <c r="S14" s="18"/>
      <c r="T14" s="18"/>
      <c r="U14" s="19"/>
      <c r="V14" s="20">
        <f t="shared" ref="V14" si="19">W14+X14+Y14</f>
        <v>0</v>
      </c>
      <c r="W14" s="21"/>
      <c r="X14" s="21"/>
      <c r="Y14" s="21"/>
    </row>
    <row r="23" spans="6:6" x14ac:dyDescent="0.25">
      <c r="F23" s="15" t="s">
        <v>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Yaroslava</dc:creator>
  <cp:lastModifiedBy>я</cp:lastModifiedBy>
  <dcterms:created xsi:type="dcterms:W3CDTF">2017-11-16T09:21:23Z</dcterms:created>
  <dcterms:modified xsi:type="dcterms:W3CDTF">2017-11-27T07:11:28Z</dcterms:modified>
</cp:coreProperties>
</file>