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'Лист1'!$A$1:$J$525</definedName>
  </definedNames>
  <calcPr fullCalcOnLoad="1"/>
</workbook>
</file>

<file path=xl/sharedStrings.xml><?xml version="1.0" encoding="utf-8"?>
<sst xmlns="http://schemas.openxmlformats.org/spreadsheetml/2006/main" count="1068" uniqueCount="455">
  <si>
    <t xml:space="preserve">Найменування </t>
  </si>
  <si>
    <t>Одиниця</t>
  </si>
  <si>
    <t>За даними бухгал-</t>
  </si>
  <si>
    <t>№</t>
  </si>
  <si>
    <t>вимірю</t>
  </si>
  <si>
    <t>терського обліку</t>
  </si>
  <si>
    <t>п/п</t>
  </si>
  <si>
    <t>вання</t>
  </si>
  <si>
    <t>Кількіть</t>
  </si>
  <si>
    <t>Приміщення школи</t>
  </si>
  <si>
    <t>шт</t>
  </si>
  <si>
    <t xml:space="preserve">Хлів </t>
  </si>
  <si>
    <t>Їдальня</t>
  </si>
  <si>
    <t>Погріб</t>
  </si>
  <si>
    <t>Компл.котел.модуля</t>
  </si>
  <si>
    <t>Стула</t>
  </si>
  <si>
    <t>Столи 1 і2-х тумбові</t>
  </si>
  <si>
    <t xml:space="preserve">столи  </t>
  </si>
  <si>
    <t>шафа</t>
  </si>
  <si>
    <t>портрети</t>
  </si>
  <si>
    <t>дошки класні</t>
  </si>
  <si>
    <t>сейфи</t>
  </si>
  <si>
    <t>умивальники</t>
  </si>
  <si>
    <t>карнізи</t>
  </si>
  <si>
    <t>тумбочки</t>
  </si>
  <si>
    <t>полки книжні</t>
  </si>
  <si>
    <t>люстра</t>
  </si>
  <si>
    <t>вішалки групові</t>
  </si>
  <si>
    <t>багра</t>
  </si>
  <si>
    <t>електро полотенце</t>
  </si>
  <si>
    <t>аптечка</t>
  </si>
  <si>
    <t>драбина</t>
  </si>
  <si>
    <t>дзеркало</t>
  </si>
  <si>
    <t>Всього по сторінці:</t>
  </si>
  <si>
    <t>молот</t>
  </si>
  <si>
    <t>ванни моєчні</t>
  </si>
  <si>
    <t>стілажі</t>
  </si>
  <si>
    <t>вішалки настінні</t>
  </si>
  <si>
    <t>вентоотсос</t>
  </si>
  <si>
    <t>візок</t>
  </si>
  <si>
    <t>ел.мормід.</t>
  </si>
  <si>
    <t>ножовка</t>
  </si>
  <si>
    <t>лопати штикові</t>
  </si>
  <si>
    <t>ваги товарні</t>
  </si>
  <si>
    <t>дозиметер</t>
  </si>
  <si>
    <t>секція 2 шкафа</t>
  </si>
  <si>
    <t>секція 3 шкафа</t>
  </si>
  <si>
    <t>стіл робочий</t>
  </si>
  <si>
    <t>стіл приставний</t>
  </si>
  <si>
    <t>крісло</t>
  </si>
  <si>
    <t>тумба приставна</t>
  </si>
  <si>
    <t xml:space="preserve"> настінний годинник</t>
  </si>
  <si>
    <t>шафа залізна</t>
  </si>
  <si>
    <t>стула м"які</t>
  </si>
  <si>
    <t>костюм Д. Мороза</t>
  </si>
  <si>
    <t>лавочки</t>
  </si>
  <si>
    <t>вогнегасники</t>
  </si>
  <si>
    <t>печатка</t>
  </si>
  <si>
    <t>штамп кутовий</t>
  </si>
  <si>
    <t>термометри</t>
  </si>
  <si>
    <t>стіл виробничий</t>
  </si>
  <si>
    <t>тонометр</t>
  </si>
  <si>
    <t>решітка</t>
  </si>
  <si>
    <t>ящик для сміття</t>
  </si>
  <si>
    <t>сушка для рук</t>
  </si>
  <si>
    <t>шафа інвент. Стінка</t>
  </si>
  <si>
    <t>стінка</t>
  </si>
  <si>
    <t>ел.плитка</t>
  </si>
  <si>
    <t>ел.котел КПС</t>
  </si>
  <si>
    <t>холодильник</t>
  </si>
  <si>
    <t>машина МРОВ</t>
  </si>
  <si>
    <t>табличка фасадна</t>
  </si>
  <si>
    <t>інф.стенд</t>
  </si>
  <si>
    <t>радіомікрофон</t>
  </si>
  <si>
    <t>діркопробивач</t>
  </si>
  <si>
    <t>лоток 3 в 1</t>
  </si>
  <si>
    <t>набір математичний</t>
  </si>
  <si>
    <t xml:space="preserve">шт </t>
  </si>
  <si>
    <t>Led прибор Big ВМ-317</t>
  </si>
  <si>
    <t>К-т Фізкультури</t>
  </si>
  <si>
    <t xml:space="preserve">планки для стрибків </t>
  </si>
  <si>
    <t>спис для метання</t>
  </si>
  <si>
    <t>гімнастична лава</t>
  </si>
  <si>
    <t>сітка гімнастична</t>
  </si>
  <si>
    <t>шахмати</t>
  </si>
  <si>
    <t>стіл тенісний</t>
  </si>
  <si>
    <t>гирі</t>
  </si>
  <si>
    <t>лава гімнастична</t>
  </si>
  <si>
    <t>стойки волейб.</t>
  </si>
  <si>
    <t>сітка футб.</t>
  </si>
  <si>
    <t>скакалки</t>
  </si>
  <si>
    <t>мат спортивний</t>
  </si>
  <si>
    <t>К-т Майстерні</t>
  </si>
  <si>
    <t>лещата слюсарні</t>
  </si>
  <si>
    <t>рубанки</t>
  </si>
  <si>
    <t>ножовка по металу</t>
  </si>
  <si>
    <t>електро щит розпод.</t>
  </si>
  <si>
    <t>молотки</t>
  </si>
  <si>
    <t>верстаки столярні</t>
  </si>
  <si>
    <t>клещі слюсарні</t>
  </si>
  <si>
    <t>ножовка по дереву</t>
  </si>
  <si>
    <t>верстаки слюс.</t>
  </si>
  <si>
    <t>к-т шкіл. Спец. Одягу</t>
  </si>
  <si>
    <t>станок заточний</t>
  </si>
  <si>
    <t>станок токарний СТДКо</t>
  </si>
  <si>
    <t>стан. Фугувальн..</t>
  </si>
  <si>
    <t>стан. ТВ-4</t>
  </si>
  <si>
    <t>стан. Токарний СТД</t>
  </si>
  <si>
    <t xml:space="preserve">лещата </t>
  </si>
  <si>
    <t>напильник пл.</t>
  </si>
  <si>
    <t>таблиці по фізиці</t>
  </si>
  <si>
    <t>реостат</t>
  </si>
  <si>
    <t>вольтметр</t>
  </si>
  <si>
    <t>амперметр</t>
  </si>
  <si>
    <t xml:space="preserve">противогази </t>
  </si>
  <si>
    <t>ЗЗК</t>
  </si>
  <si>
    <t>К-т Інформатики</t>
  </si>
  <si>
    <t>столи комп"ютерні</t>
  </si>
  <si>
    <t>компл.таб.навч.грамота</t>
  </si>
  <si>
    <t>глобус фізичний</t>
  </si>
  <si>
    <t>К-т Географії</t>
  </si>
  <si>
    <t>телурій</t>
  </si>
  <si>
    <t>карти</t>
  </si>
  <si>
    <t>п-к "основи екон."</t>
  </si>
  <si>
    <t>К-т Біології</t>
  </si>
  <si>
    <t>штатив лаборат.</t>
  </si>
  <si>
    <t>почки</t>
  </si>
  <si>
    <t>торс людини</t>
  </si>
  <si>
    <t>лупа АНК</t>
  </si>
  <si>
    <t>мікроскопи</t>
  </si>
  <si>
    <t>плакати"Біологія"</t>
  </si>
  <si>
    <t>дем.мат."уроки еколог"</t>
  </si>
  <si>
    <t>табл. основи здоров'я 5-8кл.</t>
  </si>
  <si>
    <t>табл.правила дорожнього руху</t>
  </si>
  <si>
    <t>К-т Хімії</t>
  </si>
  <si>
    <t>таблиця дом.печі</t>
  </si>
  <si>
    <t>К-т Математики</t>
  </si>
  <si>
    <t>к-т табл."Геометр."</t>
  </si>
  <si>
    <t>к-т "інструментів"</t>
  </si>
  <si>
    <t>К-т Історії</t>
  </si>
  <si>
    <t>компл. Плакатів</t>
  </si>
  <si>
    <t>шт.</t>
  </si>
  <si>
    <t>к-т табл "Укр. Мова"</t>
  </si>
  <si>
    <t>к-т плак. "Укр. Письма"</t>
  </si>
  <si>
    <t>к-т Домоводство</t>
  </si>
  <si>
    <t>машини швейні</t>
  </si>
  <si>
    <t>доска глад.</t>
  </si>
  <si>
    <t>праска</t>
  </si>
  <si>
    <t>ножниці</t>
  </si>
  <si>
    <t>шв.маш."Brofher"</t>
  </si>
  <si>
    <t>палас 2*3</t>
  </si>
  <si>
    <t>тюль</t>
  </si>
  <si>
    <t>м</t>
  </si>
  <si>
    <t>Література</t>
  </si>
  <si>
    <t>Комплект учн. меблів</t>
  </si>
  <si>
    <t>ел. лічильник</t>
  </si>
  <si>
    <t>бачок нерж. сталі</t>
  </si>
  <si>
    <t>телеф. апарат</t>
  </si>
  <si>
    <t>ел. котел</t>
  </si>
  <si>
    <t>ел.сковорода</t>
  </si>
  <si>
    <t>холод. камера</t>
  </si>
  <si>
    <t>стисла характеристика</t>
  </si>
  <si>
    <t>та призначення</t>
  </si>
  <si>
    <r>
      <t>об</t>
    </r>
    <r>
      <rPr>
        <sz val="12"/>
        <rFont val="Calibri"/>
        <family val="2"/>
      </rPr>
      <t>’єта</t>
    </r>
  </si>
  <si>
    <t>Номер</t>
  </si>
  <si>
    <t>інвентарний</t>
  </si>
  <si>
    <t>Фактична наявність</t>
  </si>
  <si>
    <t>Вартість</t>
  </si>
  <si>
    <t>Інші</t>
  </si>
  <si>
    <t>відо-</t>
  </si>
  <si>
    <t>мості</t>
  </si>
  <si>
    <t>об’єта</t>
  </si>
  <si>
    <t>Надвірна  вбиральня</t>
  </si>
  <si>
    <t>Ноутбук НР 15.6</t>
  </si>
  <si>
    <t>Рах. 1014</t>
  </si>
  <si>
    <t>Рах. 1113</t>
  </si>
  <si>
    <t>стан.настол.сверд.</t>
  </si>
  <si>
    <t>Проектор ВENG</t>
  </si>
  <si>
    <t>рах.1016</t>
  </si>
  <si>
    <t>Інтерактивна дошка</t>
  </si>
  <si>
    <t>Телевізор samsung</t>
  </si>
  <si>
    <t>Телевізор artem</t>
  </si>
  <si>
    <t xml:space="preserve">Ноутбук НР </t>
  </si>
  <si>
    <t>Системний блок (тільки сист.)</t>
  </si>
  <si>
    <t>бочка 50л.</t>
  </si>
  <si>
    <t>колонки usb</t>
  </si>
  <si>
    <t>кріплення до телевізора</t>
  </si>
  <si>
    <t>футляр д/аптечки</t>
  </si>
  <si>
    <t>к-т фізики</t>
  </si>
  <si>
    <t>Рах 1113/1</t>
  </si>
  <si>
    <t>Рах 1114</t>
  </si>
  <si>
    <r>
      <t xml:space="preserve"> </t>
    </r>
    <r>
      <rPr>
        <b/>
        <sz val="12"/>
        <rFont val="Times New Roman"/>
        <family val="1"/>
      </rPr>
      <t>Рах 1112</t>
    </r>
  </si>
  <si>
    <t>Блоки Дьенеша</t>
  </si>
  <si>
    <t>Букви друковані</t>
  </si>
  <si>
    <t>Гімнастична палка</t>
  </si>
  <si>
    <t>Демонстрац.Алфавіт</t>
  </si>
  <si>
    <t>Дерев.кубики Нікітіних</t>
  </si>
  <si>
    <t>Гра. Варимо борщ.</t>
  </si>
  <si>
    <t>Гра. Назбирай лісових ягід.</t>
  </si>
  <si>
    <t>Правила протипож.безпеки</t>
  </si>
  <si>
    <t>Доска магнітна</t>
  </si>
  <si>
    <t>Картки. Моя Україна.</t>
  </si>
  <si>
    <t>Картки. Моя Україна-Україна</t>
  </si>
  <si>
    <t>Кастроленд.Дельфін.</t>
  </si>
  <si>
    <t>Кильцекид</t>
  </si>
  <si>
    <t>Кінетичний пісок</t>
  </si>
  <si>
    <t>Кінетичний пісок у відрі</t>
  </si>
  <si>
    <t>Конструктор на шнурках</t>
  </si>
  <si>
    <t>Кубики. Весела абетка.</t>
  </si>
  <si>
    <t>Кубики. Зайцева.</t>
  </si>
  <si>
    <t>Ліпучка</t>
  </si>
  <si>
    <t>Набір для творчості</t>
  </si>
  <si>
    <t>Обруч</t>
  </si>
  <si>
    <t>Палички Кьюїзінера</t>
  </si>
  <si>
    <t>Таблиця.Правила дорож.руху.</t>
  </si>
  <si>
    <t>Професії малюк геній</t>
  </si>
  <si>
    <t>Карточки.Кольори і форми</t>
  </si>
  <si>
    <t>Шалені шестеренки</t>
  </si>
  <si>
    <t>Ігровий набір   Lego</t>
  </si>
  <si>
    <t>Ігровий набір  Six</t>
  </si>
  <si>
    <t>К-т д/навчання грамоти/письма</t>
  </si>
  <si>
    <t>Магнітнний календар(мова-англ.)</t>
  </si>
  <si>
    <t>Набір з математики роздатковий</t>
  </si>
  <si>
    <t>Демонстр.модель механічного годинника</t>
  </si>
  <si>
    <t>Набір.Частини цілого на крузі.Прості дроби.</t>
  </si>
  <si>
    <t>Набір годинників пісочних(1,3,5 хв.)</t>
  </si>
  <si>
    <t>Лупа шкільна</t>
  </si>
  <si>
    <t>Колекція ″Типи грунтів″</t>
  </si>
  <si>
    <t>Компас шкільний</t>
  </si>
  <si>
    <t>Мікроскоп дитячий (LabZZM101)</t>
  </si>
  <si>
    <t>Секундомір</t>
  </si>
  <si>
    <t>Ляльковий театр ″Родина″</t>
  </si>
  <si>
    <t>Ляльковий театр ″Тварини″</t>
  </si>
  <si>
    <t>Настільні розвивальні ігри(к-т)</t>
  </si>
  <si>
    <t>Скриня з кришкою середня (F2)</t>
  </si>
  <si>
    <t>Візок пластик.д/зберігання дидакт.матеріалу(на 6 скринь)</t>
  </si>
  <si>
    <t>Візок пластик.д/зберігання дидакт.матеріалу(на 4 скринь)</t>
  </si>
  <si>
    <t xml:space="preserve">Ноутбук НР 15.6          </t>
  </si>
  <si>
    <t>Рах. 1013</t>
  </si>
  <si>
    <t xml:space="preserve">Приміщення школи    </t>
  </si>
  <si>
    <t>Телевізор Stronq</t>
  </si>
  <si>
    <t>Телевізор Romsat</t>
  </si>
  <si>
    <t>принтер БФП    (із них 2шт.інклюз.)</t>
  </si>
  <si>
    <t>К-т фізики</t>
  </si>
  <si>
    <t>К-т Іноз.мови</t>
  </si>
  <si>
    <t>К-т військ.підг.</t>
  </si>
  <si>
    <t>К-т Поч. класів</t>
  </si>
  <si>
    <t>К-т Укр.мови</t>
  </si>
  <si>
    <r>
      <t>Дерев</t>
    </r>
    <r>
      <rPr>
        <sz val="16"/>
        <rFont val="Arial"/>
        <family val="2"/>
      </rPr>
      <t>′</t>
    </r>
    <r>
      <rPr>
        <sz val="16"/>
        <rFont val="Times New Roman"/>
        <family val="1"/>
      </rPr>
      <t>яна шнурівка</t>
    </r>
  </si>
  <si>
    <r>
      <t>М</t>
    </r>
    <r>
      <rPr>
        <sz val="16"/>
        <rFont val="Arial"/>
        <family val="2"/>
      </rPr>
      <t>′</t>
    </r>
    <r>
      <rPr>
        <sz val="16"/>
        <rFont val="Times New Roman"/>
        <family val="1"/>
      </rPr>
      <t>яч футбольний</t>
    </r>
  </si>
  <si>
    <r>
      <rPr>
        <sz val="10"/>
        <rFont val="Times New Roman"/>
        <family val="1"/>
      </rPr>
      <t>Комп′ютерне обладнання (</t>
    </r>
    <r>
      <rPr>
        <sz val="8"/>
        <rFont val="Times New Roman"/>
        <family val="1"/>
      </rPr>
      <t>ноутбук/бфп/ламінатор)</t>
    </r>
  </si>
  <si>
    <t>стор.1</t>
  </si>
  <si>
    <t>стор.2</t>
  </si>
  <si>
    <t>стор.3</t>
  </si>
  <si>
    <t>стор.4</t>
  </si>
  <si>
    <t>стор.5</t>
  </si>
  <si>
    <t>стор.6</t>
  </si>
  <si>
    <t>вайдман</t>
  </si>
  <si>
    <t>стор.7</t>
  </si>
  <si>
    <t>інкл.</t>
  </si>
  <si>
    <t xml:space="preserve">Ноутбук Acer </t>
  </si>
  <si>
    <t xml:space="preserve">Комплект комп′ютерного обладнання </t>
  </si>
  <si>
    <r>
      <t xml:space="preserve">Комплект парт    </t>
    </r>
    <r>
      <rPr>
        <sz val="8"/>
        <rFont val="Times New Roman"/>
        <family val="1"/>
      </rPr>
      <t xml:space="preserve"> (20парт/40стілців)</t>
    </r>
  </si>
  <si>
    <t>Технічний паспорт на будівлю</t>
  </si>
  <si>
    <t>Енергетичний сертифікат буд.та звіт енергет.</t>
  </si>
  <si>
    <t>спортивний куточок із сосни(інклюз.)</t>
  </si>
  <si>
    <t xml:space="preserve">стіл учнівський  1-містн.                 </t>
  </si>
  <si>
    <t xml:space="preserve">стілець учнівський Т-подібний      </t>
  </si>
  <si>
    <t xml:space="preserve">стіл    *Осередок творчого учня* </t>
  </si>
  <si>
    <t xml:space="preserve">стіл учителя                                    </t>
  </si>
  <si>
    <t xml:space="preserve">тумба учителя з шухлядами           </t>
  </si>
  <si>
    <t xml:space="preserve">тумба учителя відкрита                  </t>
  </si>
  <si>
    <t>нуш</t>
  </si>
  <si>
    <t>дошка класні     (нові в т.ч.  нуш )</t>
  </si>
  <si>
    <t>стан. СТД 120</t>
  </si>
  <si>
    <t>1113-1</t>
  </si>
  <si>
    <t>Дошка маркер</t>
  </si>
  <si>
    <t>Набір циф.матем.</t>
  </si>
  <si>
    <t>Матем вага пл.терези</t>
  </si>
  <si>
    <t>Мат.палички Кюзера</t>
  </si>
  <si>
    <t>Компас магніт.</t>
  </si>
  <si>
    <t xml:space="preserve">Мікроскоп  </t>
  </si>
  <si>
    <t>Прир.набір дослідів</t>
  </si>
  <si>
    <t>Внутр.будова тіла</t>
  </si>
  <si>
    <t>Колообіг води</t>
  </si>
  <si>
    <t>Карта рослин тварин</t>
  </si>
  <si>
    <t>Карта природних зон</t>
  </si>
  <si>
    <t>Магніт.стрічка</t>
  </si>
  <si>
    <t>Стінка/вистав.із лотками</t>
  </si>
  <si>
    <t>Стенд ромашка</t>
  </si>
  <si>
    <t>Картки тварин</t>
  </si>
  <si>
    <t>Кубики д/всіх</t>
  </si>
  <si>
    <t xml:space="preserve">Методика Геній </t>
  </si>
  <si>
    <t>Набір магн.літер</t>
  </si>
  <si>
    <t>Розвиток мовлення</t>
  </si>
  <si>
    <t>Слово до слова</t>
  </si>
  <si>
    <t>30 ігор матем.логіка</t>
  </si>
  <si>
    <t>Вчимося без нудьги</t>
  </si>
  <si>
    <t>Геометр.сортер</t>
  </si>
  <si>
    <t>Гра головоломка</t>
  </si>
  <si>
    <t>Гра ходилка</t>
  </si>
  <si>
    <t>Дерево логіка</t>
  </si>
  <si>
    <t>Деревяна гра</t>
  </si>
  <si>
    <t>Дидакт.гра годинник</t>
  </si>
  <si>
    <t>Збірник дикдантів 1-4 кл.</t>
  </si>
  <si>
    <t>Звуконаслідування абетка</t>
  </si>
  <si>
    <t>Звуконаслідування предмети</t>
  </si>
  <si>
    <t>Квіти/Дерева/Кущі</t>
  </si>
  <si>
    <t>Кольори розв.ігри</t>
  </si>
  <si>
    <t>Конструктор місто</t>
  </si>
  <si>
    <t>Кубики Зайцева.ТАТО</t>
  </si>
  <si>
    <t>Логопедичні карти</t>
  </si>
  <si>
    <t>Логопедичні таблиці</t>
  </si>
  <si>
    <t>Лото.Давай пограємо</t>
  </si>
  <si>
    <t>Магічне коло</t>
  </si>
  <si>
    <t>Навчальні грамоти</t>
  </si>
  <si>
    <t>Настільна гра</t>
  </si>
  <si>
    <t xml:space="preserve">Укр.мова 1-4 кл.    </t>
  </si>
  <si>
    <t>Пазли дерево</t>
  </si>
  <si>
    <t xml:space="preserve">Рахункові палички   </t>
  </si>
  <si>
    <t>Розвиваюча гра</t>
  </si>
  <si>
    <t>Розвиваюча гра. Вязанка</t>
  </si>
  <si>
    <t>Розповімо дітям</t>
  </si>
  <si>
    <t>Вчуся читати</t>
  </si>
  <si>
    <t>Словникові слова  1 кл.</t>
  </si>
  <si>
    <t>Словникові слова  3 кл.</t>
  </si>
  <si>
    <t>Словникові слова  4 кл.</t>
  </si>
  <si>
    <t>Сходинки правил.мовлення</t>
  </si>
  <si>
    <t>Танграм</t>
  </si>
  <si>
    <t>Укр.мова  в табл.1-4 кл.</t>
  </si>
  <si>
    <t>Укр.мова мовлення</t>
  </si>
  <si>
    <t>Шнурівка дерево</t>
  </si>
  <si>
    <t xml:space="preserve">Шнурівка   </t>
  </si>
  <si>
    <t>Телурій  (Сонце-Земля-Місяць)</t>
  </si>
  <si>
    <t>Математичний планшет</t>
  </si>
  <si>
    <t>Навчал.набір "Танграм"</t>
  </si>
  <si>
    <t>Математична лінійка пластик</t>
  </si>
  <si>
    <t>Набір для вивчення розряду числа</t>
  </si>
  <si>
    <t>Модель механ.годинника настільний</t>
  </si>
  <si>
    <t>Глобус фізично-політичний із підсвічув.</t>
  </si>
  <si>
    <t>Фізична карта України</t>
  </si>
  <si>
    <t>Географічна карта природних зон України</t>
  </si>
  <si>
    <t xml:space="preserve">Календар </t>
  </si>
  <si>
    <t>Стенд "Настрій"</t>
  </si>
  <si>
    <t>Коло вибору</t>
  </si>
  <si>
    <t>Нотний стан</t>
  </si>
  <si>
    <t>Чудо дерево. Пори року.</t>
  </si>
  <si>
    <t>Дошка картонно-фетрова</t>
  </si>
  <si>
    <t>Набір годинників пісочних  (1,2,5,10)</t>
  </si>
  <si>
    <t>Гербарний прес</t>
  </si>
  <si>
    <t>Секундомір електронний</t>
  </si>
  <si>
    <t>Абетка українська магнітна</t>
  </si>
  <si>
    <t>Дидак.набір "Сонячна система-планетарій"</t>
  </si>
  <si>
    <t>Рахункові палички Кюзінера(к-т 250од.)</t>
  </si>
  <si>
    <t>Набір для вивчення дробів</t>
  </si>
  <si>
    <t>Графічне зображення мовних одиниць</t>
  </si>
  <si>
    <t>Зразки калігаф.письма цифр (0-20)</t>
  </si>
  <si>
    <t>Дії над числами і взаємозв′язок</t>
  </si>
  <si>
    <t>Набірна стрічка</t>
  </si>
  <si>
    <t>Лоток для зберігання14л-3шт,20л-2 шт,скриня-5шт.</t>
  </si>
  <si>
    <t>м′ячі різні (баск.гандб.футб.воле.)</t>
  </si>
  <si>
    <t>Мольберт двосторон.немагнітний</t>
  </si>
  <si>
    <t>Демонст.матер.Осінь.Зима.Ранок.</t>
  </si>
  <si>
    <t>Рахункові палички Кюїзенера(к-т 250од.)</t>
  </si>
  <si>
    <t>Набір демонст.моделей геометр.тіл та фігур</t>
  </si>
  <si>
    <r>
      <t xml:space="preserve">Колекція </t>
    </r>
    <r>
      <rPr>
        <sz val="16"/>
        <rFont val="Arial"/>
        <family val="2"/>
      </rPr>
      <t>″</t>
    </r>
    <r>
      <rPr>
        <sz val="16"/>
        <rFont val="Times New Roman"/>
        <family val="1"/>
      </rPr>
      <t>Корисні копалини</t>
    </r>
    <r>
      <rPr>
        <sz val="16"/>
        <rFont val="Arial"/>
        <family val="2"/>
      </rPr>
      <t>″</t>
    </r>
  </si>
  <si>
    <r>
      <t>Набір</t>
    </r>
    <r>
      <rPr>
        <sz val="14"/>
        <rFont val="Arial"/>
        <family val="2"/>
      </rPr>
      <t>″</t>
    </r>
    <r>
      <rPr>
        <sz val="14"/>
        <rFont val="Times New Roman"/>
        <family val="1"/>
      </rPr>
      <t>Одиниці обєму</t>
    </r>
    <r>
      <rPr>
        <sz val="14"/>
        <rFont val="Arial"/>
        <family val="2"/>
      </rPr>
      <t>″</t>
    </r>
    <r>
      <rPr>
        <sz val="14"/>
        <rFont val="Times New Roman"/>
        <family val="1"/>
      </rPr>
      <t>(матем.куб,дерево)</t>
    </r>
  </si>
  <si>
    <t>Ноутбук   Lenovo</t>
  </si>
  <si>
    <t>рах.1018</t>
  </si>
  <si>
    <t>планшет  Lenovo</t>
  </si>
  <si>
    <t>Змішувач кольорів (віяло 6 кол.)</t>
  </si>
  <si>
    <t>Набір роздаткових планшетів клавіатури</t>
  </si>
  <si>
    <t>Всього по інвентаризаційному  опису:</t>
  </si>
  <si>
    <t>станом на 01.11.2021</t>
  </si>
  <si>
    <t>лобзик(енергія НПО)</t>
  </si>
  <si>
    <t>викрутка хр.і пл.</t>
  </si>
  <si>
    <t>ключі рожк.-нак.</t>
  </si>
  <si>
    <t>віброшліфмашина Зеніт</t>
  </si>
  <si>
    <t>лінійка металева</t>
  </si>
  <si>
    <t>ніж по гіпсокартону</t>
  </si>
  <si>
    <t>вогнева підготовка</t>
  </si>
  <si>
    <t>противогази ГП-5</t>
  </si>
  <si>
    <t>к-т плак."Захист Вітчиз."</t>
  </si>
  <si>
    <t>к-т табл." Інформатика"</t>
  </si>
  <si>
    <t>к-т таблиць з матем.</t>
  </si>
  <si>
    <t>"правила дорожнього руху"</t>
  </si>
  <si>
    <t>таб "портрет укр.діяч"</t>
  </si>
  <si>
    <t>комплект наочностей</t>
  </si>
  <si>
    <t>дем мат." уроки вічлив"</t>
  </si>
  <si>
    <t>таб"Явор. Дерев. Іграшк"</t>
  </si>
  <si>
    <t>таб" петрик. Розпис"</t>
  </si>
  <si>
    <t>інформаційні стенди</t>
  </si>
  <si>
    <t>к-т табл." Алгебра"</t>
  </si>
  <si>
    <t>комплект плакатів</t>
  </si>
  <si>
    <t>піаніно</t>
  </si>
  <si>
    <t>пилосос LG-VC  1062</t>
  </si>
  <si>
    <t>жалюзі</t>
  </si>
  <si>
    <t>монітор</t>
  </si>
  <si>
    <t>ваги електронні</t>
  </si>
  <si>
    <t>диван</t>
  </si>
  <si>
    <t xml:space="preserve">телевізор  </t>
  </si>
  <si>
    <t>ворота футбольні(вулиця)</t>
  </si>
  <si>
    <t>бігова доріжка (вулиця)</t>
  </si>
  <si>
    <t>щити баскетбольні (вулиця)</t>
  </si>
  <si>
    <t>шведська стінка (вулиця)</t>
  </si>
  <si>
    <t>криниця  (вулиця)</t>
  </si>
  <si>
    <t>огорожа</t>
  </si>
  <si>
    <t>к-т табл."Англ. Мова"</t>
  </si>
  <si>
    <t>підставка під журнали</t>
  </si>
  <si>
    <t xml:space="preserve">ноутбук  Acer                     </t>
  </si>
  <si>
    <t>дошка класна</t>
  </si>
  <si>
    <t>принтер</t>
  </si>
  <si>
    <t>проекц.екран настінний</t>
  </si>
  <si>
    <t>к-т шкільних меблів ( стіл+ стілець)</t>
  </si>
  <si>
    <t>документ-камера  Eloam</t>
  </si>
  <si>
    <t>кільця баскетб. компл.</t>
  </si>
  <si>
    <t>озвуч мікрофонАКС7</t>
  </si>
  <si>
    <t>системний блок(3шт.без монітор)</t>
  </si>
  <si>
    <t>акустична система</t>
  </si>
  <si>
    <t>комп"ютер з монітором</t>
  </si>
  <si>
    <t>проектор  Benq</t>
  </si>
  <si>
    <t>копіювач   Canon</t>
  </si>
  <si>
    <t>травокосилка 125</t>
  </si>
  <si>
    <t xml:space="preserve">ноутбук   </t>
  </si>
  <si>
    <t>швейна машина Brother</t>
  </si>
  <si>
    <t>мікшерн.пульт  Biq</t>
  </si>
  <si>
    <t>набір Ретро</t>
  </si>
  <si>
    <t>мотокоса</t>
  </si>
  <si>
    <t>комп"ютер (без монітору)</t>
  </si>
  <si>
    <t>крісло-мішок  (інклюз.)</t>
  </si>
  <si>
    <t>стінка дитяча д/іграшок (інклюз.)</t>
  </si>
  <si>
    <t>к-т учнів.одномістний (стіл+стілець)</t>
  </si>
  <si>
    <t>стіл письмовий з тумбою</t>
  </si>
  <si>
    <t>шапка Св.Миколая</t>
  </si>
  <si>
    <t>аксесуарний набір (рукавиці/борода/мішок)</t>
  </si>
  <si>
    <t>ролети тканеві</t>
  </si>
  <si>
    <t>карімат</t>
  </si>
  <si>
    <t>спальний мішок</t>
  </si>
  <si>
    <t>палатка 4-ох містна</t>
  </si>
  <si>
    <t>ламінатор</t>
  </si>
  <si>
    <t xml:space="preserve">стіл шестикутний                      </t>
  </si>
  <si>
    <t xml:space="preserve">стілець учнівський                    </t>
  </si>
  <si>
    <t xml:space="preserve">фліпчарт на підставці                </t>
  </si>
  <si>
    <t xml:space="preserve">кутовий сегмент                     </t>
  </si>
  <si>
    <t xml:space="preserve">шафа дитяча                           </t>
  </si>
  <si>
    <t xml:space="preserve">стіл письмовий кутовий         </t>
  </si>
  <si>
    <t>електро-водонагрівач</t>
  </si>
  <si>
    <t>холодильник SNAIGE</t>
  </si>
  <si>
    <t>утюг Philips</t>
  </si>
  <si>
    <t xml:space="preserve">шафа медична       </t>
  </si>
  <si>
    <t>свердл. станок</t>
  </si>
  <si>
    <t>Ноутбук   DELL</t>
  </si>
  <si>
    <t>Проектор ВENG      MS506</t>
  </si>
  <si>
    <t>передано з упр.</t>
  </si>
  <si>
    <t>Матеріальна база Малинської ЗОШ № 5 І-ІІІ ступенів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</si>
</sst>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FC19]d\ mmmm\ yyyy\ &quot;г.&quot;"/>
    <numFmt numFmtId="197" formatCode="[$-422]d\ mmmm\ yyyy&quot; р.&quot;"/>
  </numFmts>
  <fonts count="58">
    <font>
      <sz val="10"/>
      <name val="Arial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Calibri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6"/>
      <name val="Arial"/>
      <family val="2"/>
    </font>
    <font>
      <sz val="14"/>
      <name val="Arial"/>
      <family val="2"/>
    </font>
    <font>
      <sz val="8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6"/>
      <name val="Times New Roman"/>
      <family val="1"/>
    </font>
    <font>
      <sz val="12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33" borderId="0" xfId="0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/>
    </xf>
    <xf numFmtId="2" fontId="2" fillId="0" borderId="26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6" xfId="0" applyFont="1" applyBorder="1" applyAlignment="1">
      <alignment horizontal="right"/>
    </xf>
    <xf numFmtId="4" fontId="2" fillId="0" borderId="26" xfId="0" applyNumberFormat="1" applyFont="1" applyBorder="1" applyAlignment="1">
      <alignment/>
    </xf>
    <xf numFmtId="0" fontId="2" fillId="33" borderId="26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33" borderId="26" xfId="0" applyFont="1" applyFill="1" applyBorder="1" applyAlignment="1">
      <alignment horizontal="center"/>
    </xf>
    <xf numFmtId="4" fontId="6" fillId="33" borderId="26" xfId="0" applyNumberFormat="1" applyFont="1" applyFill="1" applyBorder="1" applyAlignment="1">
      <alignment/>
    </xf>
    <xf numFmtId="2" fontId="2" fillId="33" borderId="26" xfId="0" applyNumberFormat="1" applyFont="1" applyFill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4" fontId="2" fillId="33" borderId="26" xfId="0" applyNumberFormat="1" applyFont="1" applyFill="1" applyBorder="1" applyAlignment="1">
      <alignment/>
    </xf>
    <xf numFmtId="0" fontId="2" fillId="33" borderId="26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2" fontId="6" fillId="34" borderId="0" xfId="0" applyNumberFormat="1" applyFont="1" applyFill="1" applyBorder="1" applyAlignment="1">
      <alignment/>
    </xf>
    <xf numFmtId="2" fontId="6" fillId="33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0" fontId="2" fillId="33" borderId="26" xfId="0" applyFont="1" applyFill="1" applyBorder="1" applyAlignment="1">
      <alignment horizontal="left"/>
    </xf>
    <xf numFmtId="0" fontId="3" fillId="33" borderId="26" xfId="0" applyFont="1" applyFill="1" applyBorder="1" applyAlignment="1">
      <alignment/>
    </xf>
    <xf numFmtId="4" fontId="6" fillId="33" borderId="26" xfId="0" applyNumberFormat="1" applyFont="1" applyFill="1" applyBorder="1" applyAlignment="1">
      <alignment horizontal="right"/>
    </xf>
    <xf numFmtId="2" fontId="2" fillId="33" borderId="26" xfId="0" applyNumberFormat="1" applyFont="1" applyFill="1" applyBorder="1" applyAlignment="1">
      <alignment horizontal="left"/>
    </xf>
    <xf numFmtId="0" fontId="2" fillId="33" borderId="21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2" fontId="7" fillId="33" borderId="23" xfId="0" applyNumberFormat="1" applyFont="1" applyFill="1" applyBorder="1" applyAlignment="1">
      <alignment/>
    </xf>
    <xf numFmtId="2" fontId="7" fillId="33" borderId="21" xfId="0" applyNumberFormat="1" applyFont="1" applyFill="1" applyBorder="1" applyAlignment="1">
      <alignment/>
    </xf>
    <xf numFmtId="0" fontId="3" fillId="33" borderId="26" xfId="0" applyFont="1" applyFill="1" applyBorder="1" applyAlignment="1">
      <alignment horizontal="left"/>
    </xf>
    <xf numFmtId="0" fontId="5" fillId="33" borderId="26" xfId="0" applyFont="1" applyFill="1" applyBorder="1" applyAlignment="1">
      <alignment horizontal="left"/>
    </xf>
    <xf numFmtId="0" fontId="9" fillId="33" borderId="26" xfId="0" applyFont="1" applyFill="1" applyBorder="1" applyAlignment="1">
      <alignment horizontal="left"/>
    </xf>
    <xf numFmtId="2" fontId="6" fillId="33" borderId="26" xfId="0" applyNumberFormat="1" applyFont="1" applyFill="1" applyBorder="1" applyAlignment="1">
      <alignment horizontal="right"/>
    </xf>
    <xf numFmtId="2" fontId="2" fillId="33" borderId="26" xfId="0" applyNumberFormat="1" applyFont="1" applyFill="1" applyBorder="1" applyAlignment="1">
      <alignment horizontal="right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9" xfId="0" applyFont="1" applyBorder="1" applyAlignment="1">
      <alignment horizontal="center"/>
    </xf>
    <xf numFmtId="2" fontId="2" fillId="0" borderId="29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26" xfId="0" applyFont="1" applyBorder="1" applyAlignment="1">
      <alignment horizontal="left"/>
    </xf>
    <xf numFmtId="0" fontId="3" fillId="0" borderId="32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2" fontId="6" fillId="33" borderId="26" xfId="0" applyNumberFormat="1" applyFont="1" applyFill="1" applyBorder="1" applyAlignment="1">
      <alignment/>
    </xf>
    <xf numFmtId="2" fontId="2" fillId="33" borderId="26" xfId="0" applyNumberFormat="1" applyFont="1" applyFill="1" applyBorder="1" applyAlignment="1">
      <alignment horizontal="right" vertical="center"/>
    </xf>
    <xf numFmtId="0" fontId="2" fillId="33" borderId="30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26" xfId="0" applyFont="1" applyBorder="1" applyAlignment="1">
      <alignment/>
    </xf>
    <xf numFmtId="0" fontId="12" fillId="33" borderId="26" xfId="0" applyFont="1" applyFill="1" applyBorder="1" applyAlignment="1">
      <alignment/>
    </xf>
    <xf numFmtId="0" fontId="12" fillId="0" borderId="26" xfId="0" applyFont="1" applyBorder="1" applyAlignment="1">
      <alignment horizontal="left"/>
    </xf>
    <xf numFmtId="0" fontId="13" fillId="33" borderId="26" xfId="0" applyFont="1" applyFill="1" applyBorder="1" applyAlignment="1">
      <alignment horizontal="center"/>
    </xf>
    <xf numFmtId="0" fontId="14" fillId="33" borderId="26" xfId="0" applyFont="1" applyFill="1" applyBorder="1" applyAlignment="1">
      <alignment horizontal="center"/>
    </xf>
    <xf numFmtId="0" fontId="2" fillId="33" borderId="28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0" fontId="2" fillId="33" borderId="34" xfId="0" applyFont="1" applyFill="1" applyBorder="1" applyAlignment="1">
      <alignment/>
    </xf>
    <xf numFmtId="2" fontId="14" fillId="33" borderId="26" xfId="0" applyNumberFormat="1" applyFont="1" applyFill="1" applyBorder="1" applyAlignment="1">
      <alignment horizontal="center"/>
    </xf>
    <xf numFmtId="0" fontId="2" fillId="33" borderId="26" xfId="0" applyFont="1" applyFill="1" applyBorder="1" applyAlignment="1">
      <alignment horizontal="right" vertical="center"/>
    </xf>
    <xf numFmtId="0" fontId="2" fillId="33" borderId="29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right" vertical="center"/>
    </xf>
    <xf numFmtId="2" fontId="2" fillId="33" borderId="29" xfId="0" applyNumberFormat="1" applyFont="1" applyFill="1" applyBorder="1" applyAlignment="1">
      <alignment horizontal="right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/>
    </xf>
    <xf numFmtId="2" fontId="3" fillId="33" borderId="31" xfId="0" applyNumberFormat="1" applyFont="1" applyFill="1" applyBorder="1" applyAlignment="1">
      <alignment/>
    </xf>
    <xf numFmtId="0" fontId="2" fillId="33" borderId="34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right"/>
    </xf>
    <xf numFmtId="2" fontId="2" fillId="33" borderId="34" xfId="0" applyNumberFormat="1" applyFont="1" applyFill="1" applyBorder="1" applyAlignment="1">
      <alignment horizontal="right"/>
    </xf>
    <xf numFmtId="0" fontId="2" fillId="33" borderId="35" xfId="0" applyFont="1" applyFill="1" applyBorder="1" applyAlignment="1">
      <alignment/>
    </xf>
    <xf numFmtId="2" fontId="2" fillId="33" borderId="34" xfId="0" applyNumberFormat="1" applyFont="1" applyFill="1" applyBorder="1" applyAlignment="1">
      <alignment/>
    </xf>
    <xf numFmtId="0" fontId="3" fillId="33" borderId="29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2" fillId="33" borderId="26" xfId="0" applyFont="1" applyFill="1" applyBorder="1" applyAlignment="1">
      <alignment horizontal="left"/>
    </xf>
    <xf numFmtId="0" fontId="2" fillId="33" borderId="28" xfId="0" applyFont="1" applyFill="1" applyBorder="1" applyAlignment="1">
      <alignment horizontal="right"/>
    </xf>
    <xf numFmtId="0" fontId="11" fillId="33" borderId="26" xfId="0" applyFont="1" applyFill="1" applyBorder="1" applyAlignment="1">
      <alignment horizontal="left"/>
    </xf>
    <xf numFmtId="0" fontId="2" fillId="33" borderId="30" xfId="0" applyFont="1" applyFill="1" applyBorder="1" applyAlignment="1">
      <alignment horizontal="right"/>
    </xf>
    <xf numFmtId="0" fontId="8" fillId="0" borderId="31" xfId="0" applyFont="1" applyBorder="1" applyAlignment="1">
      <alignment horizontal="center"/>
    </xf>
    <xf numFmtId="0" fontId="14" fillId="33" borderId="37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2" fillId="33" borderId="27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2" fontId="7" fillId="33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/>
    </xf>
    <xf numFmtId="0" fontId="9" fillId="0" borderId="0" xfId="0" applyFont="1" applyBorder="1" applyAlignment="1">
      <alignment horizontal="right"/>
    </xf>
    <xf numFmtId="0" fontId="2" fillId="33" borderId="28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2" fontId="12" fillId="33" borderId="26" xfId="0" applyNumberFormat="1" applyFont="1" applyFill="1" applyBorder="1" applyAlignment="1">
      <alignment/>
    </xf>
    <xf numFmtId="0" fontId="12" fillId="33" borderId="29" xfId="0" applyFont="1" applyFill="1" applyBorder="1" applyAlignment="1">
      <alignment/>
    </xf>
    <xf numFmtId="0" fontId="13" fillId="33" borderId="29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2" fillId="33" borderId="38" xfId="0" applyFont="1" applyFill="1" applyBorder="1" applyAlignment="1">
      <alignment/>
    </xf>
    <xf numFmtId="0" fontId="2" fillId="33" borderId="38" xfId="0" applyFont="1" applyFill="1" applyBorder="1" applyAlignment="1">
      <alignment horizontal="right"/>
    </xf>
    <xf numFmtId="2" fontId="6" fillId="33" borderId="38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2" fillId="33" borderId="38" xfId="0" applyFont="1" applyFill="1" applyBorder="1" applyAlignment="1">
      <alignment horizontal="left"/>
    </xf>
    <xf numFmtId="0" fontId="12" fillId="33" borderId="29" xfId="0" applyFont="1" applyFill="1" applyBorder="1" applyAlignment="1">
      <alignment horizontal="left"/>
    </xf>
    <xf numFmtId="0" fontId="7" fillId="33" borderId="24" xfId="0" applyFont="1" applyFill="1" applyBorder="1" applyAlignment="1">
      <alignment/>
    </xf>
    <xf numFmtId="2" fontId="19" fillId="33" borderId="24" xfId="0" applyNumberFormat="1" applyFont="1" applyFill="1" applyBorder="1" applyAlignment="1">
      <alignment/>
    </xf>
    <xf numFmtId="0" fontId="3" fillId="33" borderId="31" xfId="0" applyFont="1" applyFill="1" applyBorder="1" applyAlignment="1">
      <alignment horizontal="center"/>
    </xf>
    <xf numFmtId="2" fontId="0" fillId="0" borderId="0" xfId="0" applyNumberFormat="1" applyFont="1" applyAlignment="1">
      <alignment/>
    </xf>
    <xf numFmtId="0" fontId="12" fillId="0" borderId="29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20" fillId="0" borderId="0" xfId="0" applyFont="1" applyAlignment="1">
      <alignment/>
    </xf>
    <xf numFmtId="0" fontId="7" fillId="33" borderId="39" xfId="0" applyFont="1" applyFill="1" applyBorder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39" xfId="0" applyBorder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11" fillId="33" borderId="40" xfId="0" applyFont="1" applyFill="1" applyBorder="1" applyAlignment="1">
      <alignment/>
    </xf>
    <xf numFmtId="0" fontId="22" fillId="0" borderId="0" xfId="0" applyFont="1" applyAlignment="1">
      <alignment/>
    </xf>
    <xf numFmtId="0" fontId="11" fillId="33" borderId="26" xfId="0" applyFont="1" applyFill="1" applyBorder="1" applyAlignment="1">
      <alignment/>
    </xf>
    <xf numFmtId="0" fontId="12" fillId="33" borderId="26" xfId="0" applyFont="1" applyFill="1" applyBorder="1" applyAlignment="1">
      <alignment horizontal="center"/>
    </xf>
    <xf numFmtId="0" fontId="8" fillId="33" borderId="31" xfId="0" applyFont="1" applyFill="1" applyBorder="1" applyAlignment="1">
      <alignment horizontal="center"/>
    </xf>
    <xf numFmtId="0" fontId="5" fillId="33" borderId="26" xfId="0" applyFont="1" applyFill="1" applyBorder="1" applyAlignment="1">
      <alignment/>
    </xf>
    <xf numFmtId="0" fontId="12" fillId="33" borderId="34" xfId="0" applyFont="1" applyFill="1" applyBorder="1" applyAlignment="1">
      <alignment/>
    </xf>
    <xf numFmtId="4" fontId="2" fillId="33" borderId="34" xfId="0" applyNumberFormat="1" applyFont="1" applyFill="1" applyBorder="1" applyAlignment="1">
      <alignment/>
    </xf>
    <xf numFmtId="0" fontId="2" fillId="33" borderId="41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2" fontId="7" fillId="33" borderId="18" xfId="0" applyNumberFormat="1" applyFont="1" applyFill="1" applyBorder="1" applyAlignment="1">
      <alignment/>
    </xf>
    <xf numFmtId="0" fontId="9" fillId="33" borderId="42" xfId="0" applyFont="1" applyFill="1" applyBorder="1" applyAlignment="1">
      <alignment horizontal="right"/>
    </xf>
    <xf numFmtId="2" fontId="3" fillId="33" borderId="0" xfId="0" applyNumberFormat="1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 vertical="center"/>
    </xf>
    <xf numFmtId="0" fontId="2" fillId="33" borderId="24" xfId="0" applyNumberFormat="1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12" fillId="33" borderId="37" xfId="0" applyFont="1" applyFill="1" applyBorder="1" applyAlignment="1">
      <alignment/>
    </xf>
    <xf numFmtId="0" fontId="3" fillId="33" borderId="37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33" borderId="37" xfId="0" applyFont="1" applyFill="1" applyBorder="1" applyAlignment="1">
      <alignment/>
    </xf>
    <xf numFmtId="2" fontId="2" fillId="33" borderId="37" xfId="0" applyNumberFormat="1" applyFont="1" applyFill="1" applyBorder="1" applyAlignment="1">
      <alignment/>
    </xf>
    <xf numFmtId="0" fontId="2" fillId="33" borderId="43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4" fontId="2" fillId="33" borderId="31" xfId="0" applyNumberFormat="1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2" fontId="7" fillId="33" borderId="22" xfId="0" applyNumberFormat="1" applyFont="1" applyFill="1" applyBorder="1" applyAlignment="1">
      <alignment/>
    </xf>
    <xf numFmtId="0" fontId="9" fillId="33" borderId="25" xfId="0" applyFont="1" applyFill="1" applyBorder="1" applyAlignment="1">
      <alignment horizontal="right"/>
    </xf>
    <xf numFmtId="2" fontId="6" fillId="33" borderId="37" xfId="0" applyNumberFormat="1" applyFont="1" applyFill="1" applyBorder="1" applyAlignment="1">
      <alignment/>
    </xf>
    <xf numFmtId="0" fontId="2" fillId="33" borderId="31" xfId="0" applyFont="1" applyFill="1" applyBorder="1" applyAlignment="1">
      <alignment horizontal="center"/>
    </xf>
    <xf numFmtId="0" fontId="12" fillId="33" borderId="37" xfId="0" applyFont="1" applyFill="1" applyBorder="1" applyAlignment="1">
      <alignment horizontal="left"/>
    </xf>
    <xf numFmtId="0" fontId="2" fillId="33" borderId="37" xfId="0" applyFont="1" applyFill="1" applyBorder="1" applyAlignment="1">
      <alignment horizontal="right" vertical="center"/>
    </xf>
    <xf numFmtId="2" fontId="2" fillId="33" borderId="37" xfId="0" applyNumberFormat="1" applyFont="1" applyFill="1" applyBorder="1" applyAlignment="1">
      <alignment horizontal="right" vertical="center"/>
    </xf>
    <xf numFmtId="0" fontId="12" fillId="33" borderId="44" xfId="0" applyFont="1" applyFill="1" applyBorder="1" applyAlignment="1">
      <alignment/>
    </xf>
    <xf numFmtId="2" fontId="6" fillId="33" borderId="44" xfId="0" applyNumberFormat="1" applyFont="1" applyFill="1" applyBorder="1" applyAlignment="1">
      <alignment/>
    </xf>
    <xf numFmtId="0" fontId="12" fillId="33" borderId="45" xfId="0" applyFont="1" applyFill="1" applyBorder="1" applyAlignment="1">
      <alignment/>
    </xf>
    <xf numFmtId="4" fontId="6" fillId="33" borderId="45" xfId="0" applyNumberFormat="1" applyFont="1" applyFill="1" applyBorder="1" applyAlignment="1">
      <alignment/>
    </xf>
    <xf numFmtId="0" fontId="12" fillId="33" borderId="46" xfId="0" applyFont="1" applyFill="1" applyBorder="1" applyAlignment="1">
      <alignment/>
    </xf>
    <xf numFmtId="4" fontId="6" fillId="33" borderId="46" xfId="0" applyNumberFormat="1" applyFont="1" applyFill="1" applyBorder="1" applyAlignment="1">
      <alignment/>
    </xf>
    <xf numFmtId="0" fontId="12" fillId="33" borderId="47" xfId="0" applyFont="1" applyFill="1" applyBorder="1" applyAlignment="1">
      <alignment/>
    </xf>
    <xf numFmtId="0" fontId="11" fillId="33" borderId="40" xfId="0" applyNumberFormat="1" applyFont="1" applyFill="1" applyBorder="1" applyAlignment="1" applyProtection="1">
      <alignment/>
      <protection/>
    </xf>
    <xf numFmtId="0" fontId="2" fillId="33" borderId="38" xfId="0" applyFont="1" applyFill="1" applyBorder="1" applyAlignment="1">
      <alignment horizontal="center"/>
    </xf>
    <xf numFmtId="0" fontId="12" fillId="33" borderId="45" xfId="0" applyFont="1" applyFill="1" applyBorder="1" applyAlignment="1">
      <alignment horizontal="left"/>
    </xf>
    <xf numFmtId="2" fontId="6" fillId="33" borderId="45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33" borderId="36" xfId="0" applyNumberFormat="1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/>
    </xf>
    <xf numFmtId="2" fontId="6" fillId="33" borderId="29" xfId="0" applyNumberFormat="1" applyFont="1" applyFill="1" applyBorder="1" applyAlignment="1">
      <alignment/>
    </xf>
    <xf numFmtId="0" fontId="10" fillId="33" borderId="26" xfId="0" applyFont="1" applyFill="1" applyBorder="1" applyAlignment="1">
      <alignment/>
    </xf>
    <xf numFmtId="0" fontId="0" fillId="33" borderId="0" xfId="0" applyFill="1" applyBorder="1" applyAlignment="1">
      <alignment/>
    </xf>
    <xf numFmtId="2" fontId="6" fillId="33" borderId="34" xfId="0" applyNumberFormat="1" applyFont="1" applyFill="1" applyBorder="1" applyAlignment="1">
      <alignment/>
    </xf>
    <xf numFmtId="0" fontId="3" fillId="33" borderId="17" xfId="0" applyFont="1" applyFill="1" applyBorder="1" applyAlignment="1">
      <alignment/>
    </xf>
    <xf numFmtId="2" fontId="2" fillId="33" borderId="29" xfId="0" applyNumberFormat="1" applyFont="1" applyFill="1" applyBorder="1" applyAlignment="1">
      <alignment/>
    </xf>
    <xf numFmtId="0" fontId="2" fillId="33" borderId="32" xfId="0" applyFont="1" applyFill="1" applyBorder="1" applyAlignment="1">
      <alignment/>
    </xf>
    <xf numFmtId="2" fontId="11" fillId="33" borderId="26" xfId="0" applyNumberFormat="1" applyFont="1" applyFill="1" applyBorder="1" applyAlignment="1">
      <alignment horizontal="left"/>
    </xf>
    <xf numFmtId="0" fontId="2" fillId="33" borderId="48" xfId="0" applyFont="1" applyFill="1" applyBorder="1" applyAlignment="1">
      <alignment/>
    </xf>
    <xf numFmtId="0" fontId="12" fillId="33" borderId="34" xfId="0" applyFont="1" applyFill="1" applyBorder="1" applyAlignment="1">
      <alignment horizontal="left"/>
    </xf>
    <xf numFmtId="0" fontId="3" fillId="33" borderId="34" xfId="0" applyFont="1" applyFill="1" applyBorder="1" applyAlignment="1">
      <alignment/>
    </xf>
    <xf numFmtId="4" fontId="6" fillId="33" borderId="34" xfId="0" applyNumberFormat="1" applyFont="1" applyFill="1" applyBorder="1" applyAlignment="1">
      <alignment horizontal="right"/>
    </xf>
    <xf numFmtId="0" fontId="2" fillId="33" borderId="39" xfId="0" applyFont="1" applyFill="1" applyBorder="1" applyAlignment="1">
      <alignment/>
    </xf>
    <xf numFmtId="0" fontId="14" fillId="33" borderId="29" xfId="0" applyFont="1" applyFill="1" applyBorder="1" applyAlignment="1">
      <alignment horizontal="center"/>
    </xf>
    <xf numFmtId="2" fontId="12" fillId="33" borderId="34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2" fillId="33" borderId="49" xfId="0" applyFont="1" applyFill="1" applyBorder="1" applyAlignment="1">
      <alignment horizontal="center"/>
    </xf>
    <xf numFmtId="0" fontId="2" fillId="33" borderId="13" xfId="0" applyNumberFormat="1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/>
    </xf>
    <xf numFmtId="0" fontId="7" fillId="33" borderId="22" xfId="0" applyFont="1" applyFill="1" applyBorder="1" applyAlignment="1">
      <alignment horizontal="center" wrapText="1"/>
    </xf>
    <xf numFmtId="4" fontId="2" fillId="33" borderId="37" xfId="0" applyNumberFormat="1" applyFont="1" applyFill="1" applyBorder="1" applyAlignment="1">
      <alignment/>
    </xf>
    <xf numFmtId="0" fontId="18" fillId="33" borderId="26" xfId="0" applyFont="1" applyFill="1" applyBorder="1" applyAlignment="1">
      <alignment/>
    </xf>
    <xf numFmtId="0" fontId="2" fillId="33" borderId="20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51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2" fontId="2" fillId="33" borderId="38" xfId="0" applyNumberFormat="1" applyFont="1" applyFill="1" applyBorder="1" applyAlignment="1">
      <alignment horizontal="center" vertical="center"/>
    </xf>
    <xf numFmtId="2" fontId="2" fillId="33" borderId="18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2" fontId="2" fillId="0" borderId="38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4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7"/>
  <sheetViews>
    <sheetView tabSelected="1" view="pageBreakPreview" zoomScaleNormal="120" zoomScaleSheetLayoutView="100" zoomScalePageLayoutView="0" workbookViewId="0" topLeftCell="A73">
      <pane xSplit="2" topLeftCell="C1" activePane="topRight" state="frozen"/>
      <selection pane="topLeft" activeCell="A1" sqref="A1"/>
      <selection pane="topRight" activeCell="C4" sqref="C4"/>
    </sheetView>
  </sheetViews>
  <sheetFormatPr defaultColWidth="9.140625" defaultRowHeight="12.75"/>
  <cols>
    <col min="1" max="1" width="5.140625" style="0" customWidth="1"/>
    <col min="2" max="2" width="50.57421875" style="0" customWidth="1"/>
    <col min="3" max="3" width="16.28125" style="0" customWidth="1"/>
    <col min="4" max="4" width="10.140625" style="0" customWidth="1"/>
    <col min="5" max="5" width="13.00390625" style="0" customWidth="1"/>
    <col min="6" max="6" width="19.7109375" style="0" customWidth="1"/>
    <col min="7" max="7" width="10.7109375" style="0" customWidth="1"/>
    <col min="8" max="8" width="19.7109375" style="0" customWidth="1"/>
    <col min="9" max="9" width="18.421875" style="0" customWidth="1"/>
    <col min="10" max="10" width="3.8515625" style="0" customWidth="1"/>
  </cols>
  <sheetData>
    <row r="1" spans="2:8" ht="23.25">
      <c r="B1" s="254" t="s">
        <v>454</v>
      </c>
      <c r="C1" s="254"/>
      <c r="D1" s="254"/>
      <c r="E1" s="254"/>
      <c r="F1" s="254"/>
      <c r="G1" s="254"/>
      <c r="H1" s="254"/>
    </row>
    <row r="2" ht="13.5" thickBot="1"/>
    <row r="3" spans="1:9" ht="19.5" customHeight="1">
      <c r="A3" s="1"/>
      <c r="B3" s="5" t="s">
        <v>0</v>
      </c>
      <c r="C3" s="6" t="s">
        <v>164</v>
      </c>
      <c r="D3" s="5" t="s">
        <v>1</v>
      </c>
      <c r="E3" s="246" t="s">
        <v>166</v>
      </c>
      <c r="F3" s="247"/>
      <c r="G3" s="250" t="s">
        <v>2</v>
      </c>
      <c r="H3" s="251"/>
      <c r="I3" s="12" t="s">
        <v>168</v>
      </c>
    </row>
    <row r="4" spans="1:9" ht="19.5" customHeight="1">
      <c r="A4" s="4" t="s">
        <v>3</v>
      </c>
      <c r="B4" s="7" t="s">
        <v>161</v>
      </c>
      <c r="C4" s="11"/>
      <c r="D4" s="7" t="s">
        <v>4</v>
      </c>
      <c r="E4" s="248"/>
      <c r="F4" s="249"/>
      <c r="G4" s="252" t="s">
        <v>5</v>
      </c>
      <c r="H4" s="253"/>
      <c r="I4" s="13" t="s">
        <v>169</v>
      </c>
    </row>
    <row r="5" spans="1:9" ht="19.5" customHeight="1">
      <c r="A5" s="4" t="s">
        <v>6</v>
      </c>
      <c r="B5" s="7" t="s">
        <v>162</v>
      </c>
      <c r="C5" s="8" t="s">
        <v>165</v>
      </c>
      <c r="D5" s="7" t="s">
        <v>7</v>
      </c>
      <c r="E5" s="244" t="s">
        <v>8</v>
      </c>
      <c r="F5" s="242" t="s">
        <v>167</v>
      </c>
      <c r="G5" s="244" t="s">
        <v>8</v>
      </c>
      <c r="H5" s="242" t="s">
        <v>167</v>
      </c>
      <c r="I5" s="240" t="s">
        <v>170</v>
      </c>
    </row>
    <row r="6" spans="1:9" ht="19.5" customHeight="1" thickBot="1">
      <c r="A6" s="2"/>
      <c r="B6" s="10" t="s">
        <v>163</v>
      </c>
      <c r="C6" s="9"/>
      <c r="D6" s="10"/>
      <c r="E6" s="245"/>
      <c r="F6" s="243"/>
      <c r="G6" s="245"/>
      <c r="H6" s="243"/>
      <c r="I6" s="241"/>
    </row>
    <row r="7" spans="1:9" ht="15.75" customHeight="1" thickBot="1">
      <c r="A7" s="1">
        <v>1</v>
      </c>
      <c r="B7" s="5">
        <v>2</v>
      </c>
      <c r="C7" s="6">
        <v>3</v>
      </c>
      <c r="D7" s="5">
        <v>4</v>
      </c>
      <c r="E7" s="93">
        <v>5</v>
      </c>
      <c r="F7" s="94">
        <v>6</v>
      </c>
      <c r="G7" s="93">
        <v>7</v>
      </c>
      <c r="H7" s="94">
        <v>8</v>
      </c>
      <c r="I7" s="95">
        <v>9</v>
      </c>
    </row>
    <row r="8" spans="1:9" ht="19.5" customHeight="1">
      <c r="A8" s="56">
        <v>1</v>
      </c>
      <c r="B8" s="70" t="s">
        <v>239</v>
      </c>
      <c r="C8" s="127">
        <v>101310001</v>
      </c>
      <c r="D8" s="58" t="s">
        <v>10</v>
      </c>
      <c r="E8" s="57">
        <v>1</v>
      </c>
      <c r="F8" s="59">
        <v>212784</v>
      </c>
      <c r="G8" s="57">
        <v>1</v>
      </c>
      <c r="H8" s="59">
        <v>212784</v>
      </c>
      <c r="I8" s="64" t="s">
        <v>238</v>
      </c>
    </row>
    <row r="9" spans="1:9" ht="19.5" customHeight="1">
      <c r="A9" s="60">
        <v>2</v>
      </c>
      <c r="B9" s="71" t="s">
        <v>11</v>
      </c>
      <c r="C9" s="128">
        <v>101310002</v>
      </c>
      <c r="D9" s="23" t="s">
        <v>10</v>
      </c>
      <c r="E9" s="21">
        <v>1</v>
      </c>
      <c r="F9" s="22">
        <v>3102</v>
      </c>
      <c r="G9" s="21">
        <v>1</v>
      </c>
      <c r="H9" s="22">
        <v>3102</v>
      </c>
      <c r="I9" s="61"/>
    </row>
    <row r="10" spans="1:9" ht="19.5" customHeight="1">
      <c r="A10" s="60">
        <v>3</v>
      </c>
      <c r="B10" s="71" t="s">
        <v>12</v>
      </c>
      <c r="C10" s="128">
        <v>101310003</v>
      </c>
      <c r="D10" s="23" t="s">
        <v>10</v>
      </c>
      <c r="E10" s="21">
        <v>1</v>
      </c>
      <c r="F10" s="22">
        <v>2740</v>
      </c>
      <c r="G10" s="21">
        <v>1</v>
      </c>
      <c r="H10" s="22">
        <v>2740</v>
      </c>
      <c r="I10" s="61"/>
    </row>
    <row r="11" spans="1:9" ht="19.5" customHeight="1">
      <c r="A11" s="60">
        <v>4</v>
      </c>
      <c r="B11" s="71" t="s">
        <v>9</v>
      </c>
      <c r="C11" s="128">
        <v>101310004</v>
      </c>
      <c r="D11" s="23" t="s">
        <v>10</v>
      </c>
      <c r="E11" s="21">
        <v>1</v>
      </c>
      <c r="F11" s="22">
        <v>328007</v>
      </c>
      <c r="G11" s="21">
        <v>1</v>
      </c>
      <c r="H11" s="22">
        <v>328007</v>
      </c>
      <c r="I11" s="61"/>
    </row>
    <row r="12" spans="1:9" ht="19.5" customHeight="1">
      <c r="A12" s="60">
        <v>5</v>
      </c>
      <c r="B12" s="71" t="s">
        <v>13</v>
      </c>
      <c r="C12" s="128">
        <v>101310005</v>
      </c>
      <c r="D12" s="23" t="s">
        <v>10</v>
      </c>
      <c r="E12" s="24">
        <v>1</v>
      </c>
      <c r="F12" s="22">
        <v>1508</v>
      </c>
      <c r="G12" s="24">
        <v>1</v>
      </c>
      <c r="H12" s="22">
        <v>1508</v>
      </c>
      <c r="I12" s="61"/>
    </row>
    <row r="13" spans="1:9" ht="19.5" customHeight="1">
      <c r="A13" s="60">
        <v>6</v>
      </c>
      <c r="B13" s="71" t="s">
        <v>14</v>
      </c>
      <c r="C13" s="128">
        <v>101330005</v>
      </c>
      <c r="D13" s="23" t="s">
        <v>10</v>
      </c>
      <c r="E13" s="24">
        <v>1</v>
      </c>
      <c r="F13" s="25">
        <v>292415</v>
      </c>
      <c r="G13" s="24">
        <f>E13</f>
        <v>1</v>
      </c>
      <c r="H13" s="22">
        <f>F13</f>
        <v>292415</v>
      </c>
      <c r="I13" s="61"/>
    </row>
    <row r="14" spans="1:9" ht="19.5" customHeight="1">
      <c r="A14" s="60">
        <v>7</v>
      </c>
      <c r="B14" s="71" t="s">
        <v>172</v>
      </c>
      <c r="C14" s="128">
        <v>101310006</v>
      </c>
      <c r="D14" s="23" t="s">
        <v>10</v>
      </c>
      <c r="E14" s="24">
        <v>1</v>
      </c>
      <c r="F14" s="34">
        <v>6000</v>
      </c>
      <c r="G14" s="24">
        <f>E14</f>
        <v>1</v>
      </c>
      <c r="H14" s="22">
        <f>F14</f>
        <v>6000</v>
      </c>
      <c r="I14" s="61"/>
    </row>
    <row r="15" spans="1:9" ht="19.5" customHeight="1" thickBot="1">
      <c r="A15" s="60">
        <v>8</v>
      </c>
      <c r="B15" s="71" t="s">
        <v>237</v>
      </c>
      <c r="C15" s="128">
        <v>101480000</v>
      </c>
      <c r="D15" s="23" t="s">
        <v>10</v>
      </c>
      <c r="E15" s="24">
        <v>1</v>
      </c>
      <c r="F15" s="22">
        <v>7000</v>
      </c>
      <c r="G15" s="24">
        <v>1</v>
      </c>
      <c r="H15" s="22">
        <f>F15</f>
        <v>7000</v>
      </c>
      <c r="I15" s="65" t="s">
        <v>174</v>
      </c>
    </row>
    <row r="16" spans="1:21" ht="19.5" customHeight="1">
      <c r="A16" s="60">
        <v>9</v>
      </c>
      <c r="B16" s="71" t="s">
        <v>173</v>
      </c>
      <c r="C16" s="128">
        <v>101480001</v>
      </c>
      <c r="D16" s="23" t="s">
        <v>10</v>
      </c>
      <c r="E16" s="24">
        <v>1</v>
      </c>
      <c r="F16" s="22">
        <v>7000</v>
      </c>
      <c r="G16" s="24">
        <v>1</v>
      </c>
      <c r="H16" s="22">
        <f aca="true" t="shared" si="0" ref="H16:H22">F16</f>
        <v>7000</v>
      </c>
      <c r="I16" s="61"/>
      <c r="M16" s="1"/>
      <c r="N16" s="5" t="s">
        <v>0</v>
      </c>
      <c r="O16" s="6" t="s">
        <v>164</v>
      </c>
      <c r="P16" s="5" t="s">
        <v>1</v>
      </c>
      <c r="Q16" s="246" t="s">
        <v>166</v>
      </c>
      <c r="R16" s="247"/>
      <c r="S16" s="250" t="s">
        <v>2</v>
      </c>
      <c r="T16" s="251"/>
      <c r="U16" s="12" t="s">
        <v>168</v>
      </c>
    </row>
    <row r="17" spans="1:21" ht="19.5" customHeight="1">
      <c r="A17" s="60">
        <v>10</v>
      </c>
      <c r="B17" s="71" t="s">
        <v>173</v>
      </c>
      <c r="C17" s="128">
        <v>101480002</v>
      </c>
      <c r="D17" s="23" t="s">
        <v>10</v>
      </c>
      <c r="E17" s="24">
        <v>1</v>
      </c>
      <c r="F17" s="22">
        <v>7000</v>
      </c>
      <c r="G17" s="24">
        <v>1</v>
      </c>
      <c r="H17" s="22">
        <f t="shared" si="0"/>
        <v>7000</v>
      </c>
      <c r="I17" s="61"/>
      <c r="M17" s="4" t="s">
        <v>3</v>
      </c>
      <c r="N17" s="7" t="s">
        <v>161</v>
      </c>
      <c r="O17" s="11"/>
      <c r="P17" s="7" t="s">
        <v>4</v>
      </c>
      <c r="Q17" s="248"/>
      <c r="R17" s="249"/>
      <c r="S17" s="252" t="s">
        <v>5</v>
      </c>
      <c r="T17" s="253"/>
      <c r="U17" s="13" t="s">
        <v>169</v>
      </c>
    </row>
    <row r="18" spans="1:21" ht="19.5" customHeight="1">
      <c r="A18" s="60">
        <v>11</v>
      </c>
      <c r="B18" s="71" t="s">
        <v>173</v>
      </c>
      <c r="C18" s="128">
        <v>101480003</v>
      </c>
      <c r="D18" s="23" t="s">
        <v>10</v>
      </c>
      <c r="E18" s="24">
        <v>1</v>
      </c>
      <c r="F18" s="22">
        <v>7000</v>
      </c>
      <c r="G18" s="21">
        <v>1</v>
      </c>
      <c r="H18" s="22">
        <f t="shared" si="0"/>
        <v>7000</v>
      </c>
      <c r="I18" s="61"/>
      <c r="M18" s="4" t="s">
        <v>6</v>
      </c>
      <c r="N18" s="7" t="s">
        <v>162</v>
      </c>
      <c r="O18" s="8" t="s">
        <v>165</v>
      </c>
      <c r="P18" s="7" t="s">
        <v>7</v>
      </c>
      <c r="Q18" s="244" t="s">
        <v>8</v>
      </c>
      <c r="R18" s="242" t="s">
        <v>167</v>
      </c>
      <c r="S18" s="244" t="s">
        <v>8</v>
      </c>
      <c r="T18" s="242" t="s">
        <v>167</v>
      </c>
      <c r="U18" s="240" t="s">
        <v>170</v>
      </c>
    </row>
    <row r="19" spans="1:21" ht="19.5" customHeight="1" thickBot="1">
      <c r="A19" s="60">
        <v>12</v>
      </c>
      <c r="B19" s="71" t="s">
        <v>173</v>
      </c>
      <c r="C19" s="128">
        <v>101480004</v>
      </c>
      <c r="D19" s="23" t="s">
        <v>10</v>
      </c>
      <c r="E19" s="24">
        <v>1</v>
      </c>
      <c r="F19" s="22">
        <v>7000</v>
      </c>
      <c r="G19" s="21">
        <v>1</v>
      </c>
      <c r="H19" s="22">
        <f t="shared" si="0"/>
        <v>7000</v>
      </c>
      <c r="I19" s="61"/>
      <c r="M19" s="2"/>
      <c r="N19" s="10" t="s">
        <v>163</v>
      </c>
      <c r="O19" s="9"/>
      <c r="P19" s="10"/>
      <c r="Q19" s="245"/>
      <c r="R19" s="243"/>
      <c r="S19" s="245"/>
      <c r="T19" s="243"/>
      <c r="U19" s="241"/>
    </row>
    <row r="20" spans="1:21" ht="19.5" customHeight="1" thickBot="1">
      <c r="A20" s="60">
        <v>13</v>
      </c>
      <c r="B20" s="71" t="s">
        <v>173</v>
      </c>
      <c r="C20" s="128">
        <v>101480005</v>
      </c>
      <c r="D20" s="23" t="s">
        <v>10</v>
      </c>
      <c r="E20" s="24">
        <v>1</v>
      </c>
      <c r="F20" s="22">
        <v>7000</v>
      </c>
      <c r="G20" s="21">
        <v>1</v>
      </c>
      <c r="H20" s="22">
        <f t="shared" si="0"/>
        <v>7000</v>
      </c>
      <c r="I20" s="61"/>
      <c r="M20" s="14">
        <v>1</v>
      </c>
      <c r="N20" s="15">
        <v>2</v>
      </c>
      <c r="O20" s="16">
        <v>3</v>
      </c>
      <c r="P20" s="15">
        <v>4</v>
      </c>
      <c r="Q20" s="17">
        <v>5</v>
      </c>
      <c r="R20" s="20">
        <v>6</v>
      </c>
      <c r="S20" s="17">
        <v>7</v>
      </c>
      <c r="T20" s="18">
        <v>8</v>
      </c>
      <c r="U20" s="19"/>
    </row>
    <row r="21" spans="1:9" ht="19.5" customHeight="1">
      <c r="A21" s="60">
        <v>14</v>
      </c>
      <c r="B21" s="71" t="s">
        <v>173</v>
      </c>
      <c r="C21" s="128">
        <v>101480006</v>
      </c>
      <c r="D21" s="23" t="s">
        <v>10</v>
      </c>
      <c r="E21" s="24">
        <v>1</v>
      </c>
      <c r="F21" s="22">
        <v>7000</v>
      </c>
      <c r="G21" s="21">
        <v>1</v>
      </c>
      <c r="H21" s="22">
        <f t="shared" si="0"/>
        <v>7000</v>
      </c>
      <c r="I21" s="61"/>
    </row>
    <row r="22" spans="1:9" ht="19.5" customHeight="1">
      <c r="A22" s="60">
        <v>15</v>
      </c>
      <c r="B22" s="73" t="s">
        <v>177</v>
      </c>
      <c r="C22" s="128">
        <v>101490001</v>
      </c>
      <c r="D22" s="23" t="s">
        <v>10</v>
      </c>
      <c r="E22" s="21">
        <v>1</v>
      </c>
      <c r="F22" s="22">
        <v>7999</v>
      </c>
      <c r="G22" s="21">
        <v>1</v>
      </c>
      <c r="H22" s="22">
        <f t="shared" si="0"/>
        <v>7999</v>
      </c>
      <c r="I22" s="61"/>
    </row>
    <row r="23" spans="1:9" ht="19.5" customHeight="1">
      <c r="A23" s="60">
        <v>16</v>
      </c>
      <c r="B23" s="73" t="s">
        <v>179</v>
      </c>
      <c r="C23" s="128">
        <v>101490002</v>
      </c>
      <c r="D23" s="23" t="s">
        <v>10</v>
      </c>
      <c r="E23" s="21">
        <v>1</v>
      </c>
      <c r="F23" s="22">
        <v>25000</v>
      </c>
      <c r="G23" s="21">
        <f>E23</f>
        <v>1</v>
      </c>
      <c r="H23" s="22">
        <f aca="true" t="shared" si="1" ref="H23:H34">F23</f>
        <v>25000</v>
      </c>
      <c r="I23" s="61"/>
    </row>
    <row r="24" spans="1:9" ht="19.5" customHeight="1">
      <c r="A24" s="60">
        <v>17</v>
      </c>
      <c r="B24" s="73" t="s">
        <v>180</v>
      </c>
      <c r="C24" s="128">
        <v>101490003</v>
      </c>
      <c r="D24" s="23" t="s">
        <v>10</v>
      </c>
      <c r="E24" s="21">
        <v>1</v>
      </c>
      <c r="F24" s="22">
        <v>6600</v>
      </c>
      <c r="G24" s="21">
        <f aca="true" t="shared" si="2" ref="G24:G34">E24</f>
        <v>1</v>
      </c>
      <c r="H24" s="22">
        <f t="shared" si="1"/>
        <v>6600</v>
      </c>
      <c r="I24" s="61"/>
    </row>
    <row r="25" spans="1:9" ht="19.5" customHeight="1">
      <c r="A25" s="60">
        <v>18</v>
      </c>
      <c r="B25" s="73" t="s">
        <v>181</v>
      </c>
      <c r="C25" s="128">
        <v>101490004</v>
      </c>
      <c r="D25" s="23" t="s">
        <v>10</v>
      </c>
      <c r="E25" s="21">
        <v>1</v>
      </c>
      <c r="F25" s="22">
        <v>10549</v>
      </c>
      <c r="G25" s="21">
        <f t="shared" si="2"/>
        <v>1</v>
      </c>
      <c r="H25" s="22">
        <f t="shared" si="1"/>
        <v>10549</v>
      </c>
      <c r="I25" s="61"/>
    </row>
    <row r="26" spans="1:9" ht="19.5" customHeight="1">
      <c r="A26" s="60">
        <v>19</v>
      </c>
      <c r="B26" s="73" t="s">
        <v>182</v>
      </c>
      <c r="C26" s="128">
        <v>101480007</v>
      </c>
      <c r="D26" s="23" t="s">
        <v>10</v>
      </c>
      <c r="E26" s="21">
        <v>1</v>
      </c>
      <c r="F26" s="22">
        <v>7500</v>
      </c>
      <c r="G26" s="21">
        <f t="shared" si="2"/>
        <v>1</v>
      </c>
      <c r="H26" s="22">
        <f t="shared" si="1"/>
        <v>7500</v>
      </c>
      <c r="I26" s="61"/>
    </row>
    <row r="27" spans="1:9" ht="19.5" customHeight="1">
      <c r="A27" s="60">
        <v>20</v>
      </c>
      <c r="B27" s="73" t="s">
        <v>182</v>
      </c>
      <c r="C27" s="128">
        <v>101480008</v>
      </c>
      <c r="D27" s="23" t="s">
        <v>10</v>
      </c>
      <c r="E27" s="21">
        <v>1</v>
      </c>
      <c r="F27" s="22">
        <v>7500</v>
      </c>
      <c r="G27" s="21">
        <f t="shared" si="2"/>
        <v>1</v>
      </c>
      <c r="H27" s="22">
        <f t="shared" si="1"/>
        <v>7500</v>
      </c>
      <c r="I27" s="61"/>
    </row>
    <row r="28" spans="1:9" ht="19.5" customHeight="1">
      <c r="A28" s="60">
        <v>21</v>
      </c>
      <c r="B28" s="73" t="s">
        <v>182</v>
      </c>
      <c r="C28" s="128">
        <v>101480009</v>
      </c>
      <c r="D28" s="23" t="s">
        <v>10</v>
      </c>
      <c r="E28" s="21">
        <v>1</v>
      </c>
      <c r="F28" s="22">
        <v>8300</v>
      </c>
      <c r="G28" s="21">
        <f t="shared" si="2"/>
        <v>1</v>
      </c>
      <c r="H28" s="22">
        <f t="shared" si="1"/>
        <v>8300</v>
      </c>
      <c r="I28" s="61"/>
    </row>
    <row r="29" spans="1:9" ht="19.5" customHeight="1">
      <c r="A29" s="60">
        <v>22</v>
      </c>
      <c r="B29" s="73" t="s">
        <v>183</v>
      </c>
      <c r="C29" s="128">
        <v>101480010</v>
      </c>
      <c r="D29" s="23" t="s">
        <v>10</v>
      </c>
      <c r="E29" s="21">
        <v>1</v>
      </c>
      <c r="F29" s="22">
        <v>8151</v>
      </c>
      <c r="G29" s="21">
        <f t="shared" si="2"/>
        <v>1</v>
      </c>
      <c r="H29" s="22">
        <f t="shared" si="1"/>
        <v>8151</v>
      </c>
      <c r="I29" s="61"/>
    </row>
    <row r="30" spans="1:9" ht="19.5" customHeight="1">
      <c r="A30" s="60">
        <v>23</v>
      </c>
      <c r="B30" s="73" t="s">
        <v>240</v>
      </c>
      <c r="C30" s="128">
        <v>101490005</v>
      </c>
      <c r="D30" s="23" t="s">
        <v>10</v>
      </c>
      <c r="E30" s="21">
        <v>1</v>
      </c>
      <c r="F30" s="22">
        <v>7031</v>
      </c>
      <c r="G30" s="21">
        <f t="shared" si="2"/>
        <v>1</v>
      </c>
      <c r="H30" s="22">
        <f t="shared" si="1"/>
        <v>7031</v>
      </c>
      <c r="I30" s="110" t="s">
        <v>272</v>
      </c>
    </row>
    <row r="31" spans="1:9" ht="19.5" customHeight="1">
      <c r="A31" s="60">
        <v>24</v>
      </c>
      <c r="B31" s="73" t="s">
        <v>241</v>
      </c>
      <c r="C31" s="128">
        <v>101490006</v>
      </c>
      <c r="D31" s="23" t="s">
        <v>10</v>
      </c>
      <c r="E31" s="21">
        <v>1</v>
      </c>
      <c r="F31" s="22">
        <v>10000</v>
      </c>
      <c r="G31" s="21">
        <f t="shared" si="2"/>
        <v>1</v>
      </c>
      <c r="H31" s="22">
        <f t="shared" si="1"/>
        <v>10000</v>
      </c>
      <c r="I31" s="61"/>
    </row>
    <row r="32" spans="1:9" ht="19.5" customHeight="1">
      <c r="A32" s="60">
        <v>25</v>
      </c>
      <c r="B32" s="63" t="s">
        <v>250</v>
      </c>
      <c r="C32" s="128">
        <v>101480011</v>
      </c>
      <c r="D32" s="23" t="s">
        <v>10</v>
      </c>
      <c r="E32" s="21">
        <v>1</v>
      </c>
      <c r="F32" s="22">
        <v>18892</v>
      </c>
      <c r="G32" s="21">
        <f t="shared" si="2"/>
        <v>1</v>
      </c>
      <c r="H32" s="22">
        <f t="shared" si="1"/>
        <v>18892</v>
      </c>
      <c r="I32" s="110" t="s">
        <v>272</v>
      </c>
    </row>
    <row r="33" spans="1:10" ht="19.5" customHeight="1">
      <c r="A33" s="60">
        <v>26</v>
      </c>
      <c r="B33" s="73" t="s">
        <v>179</v>
      </c>
      <c r="C33" s="128">
        <v>101490007</v>
      </c>
      <c r="D33" s="23" t="s">
        <v>10</v>
      </c>
      <c r="E33" s="21">
        <v>1</v>
      </c>
      <c r="F33" s="22">
        <v>19300</v>
      </c>
      <c r="G33" s="21">
        <f t="shared" si="2"/>
        <v>1</v>
      </c>
      <c r="H33" s="22">
        <f t="shared" si="1"/>
        <v>19300</v>
      </c>
      <c r="I33" s="61"/>
      <c r="J33" s="129" t="s">
        <v>257</v>
      </c>
    </row>
    <row r="34" spans="1:10" ht="19.5" customHeight="1">
      <c r="A34" s="60">
        <v>27</v>
      </c>
      <c r="B34" s="73" t="s">
        <v>177</v>
      </c>
      <c r="C34" s="128">
        <v>101490008</v>
      </c>
      <c r="D34" s="23" t="s">
        <v>10</v>
      </c>
      <c r="E34" s="21">
        <v>1</v>
      </c>
      <c r="F34" s="22">
        <v>13999</v>
      </c>
      <c r="G34" s="21">
        <f t="shared" si="2"/>
        <v>1</v>
      </c>
      <c r="H34" s="22">
        <f t="shared" si="1"/>
        <v>13999</v>
      </c>
      <c r="I34" s="61"/>
      <c r="J34" s="129" t="s">
        <v>257</v>
      </c>
    </row>
    <row r="35" spans="1:10" ht="19.5" customHeight="1">
      <c r="A35" s="60">
        <v>28</v>
      </c>
      <c r="B35" s="73" t="s">
        <v>182</v>
      </c>
      <c r="C35" s="128">
        <v>101480012</v>
      </c>
      <c r="D35" s="23" t="s">
        <v>10</v>
      </c>
      <c r="E35" s="21">
        <v>1</v>
      </c>
      <c r="F35" s="22">
        <v>12000</v>
      </c>
      <c r="G35" s="21">
        <f>E35</f>
        <v>1</v>
      </c>
      <c r="H35" s="22">
        <f>F35</f>
        <v>12000</v>
      </c>
      <c r="I35" s="110" t="s">
        <v>272</v>
      </c>
      <c r="J35" s="102"/>
    </row>
    <row r="36" spans="1:9" ht="19.5" customHeight="1">
      <c r="A36" s="60">
        <v>29</v>
      </c>
      <c r="B36" s="73" t="s">
        <v>182</v>
      </c>
      <c r="C36" s="128">
        <v>101480013</v>
      </c>
      <c r="D36" s="23" t="s">
        <v>10</v>
      </c>
      <c r="E36" s="21">
        <v>1</v>
      </c>
      <c r="F36" s="22">
        <v>10700</v>
      </c>
      <c r="G36" s="21">
        <f>E36</f>
        <v>1</v>
      </c>
      <c r="H36" s="22">
        <f>F36</f>
        <v>10700</v>
      </c>
      <c r="I36" s="100" t="s">
        <v>259</v>
      </c>
    </row>
    <row r="37" spans="1:9" ht="19.5" customHeight="1">
      <c r="A37" s="60">
        <v>30</v>
      </c>
      <c r="B37" s="73" t="s">
        <v>182</v>
      </c>
      <c r="C37" s="128">
        <v>101480014</v>
      </c>
      <c r="D37" s="23" t="s">
        <v>10</v>
      </c>
      <c r="E37" s="21">
        <v>1</v>
      </c>
      <c r="F37" s="22">
        <v>10700</v>
      </c>
      <c r="G37" s="21">
        <v>1</v>
      </c>
      <c r="H37" s="22">
        <f>F37</f>
        <v>10700</v>
      </c>
      <c r="I37" s="100" t="s">
        <v>259</v>
      </c>
    </row>
    <row r="38" spans="1:9" ht="19.5" customHeight="1">
      <c r="A38" s="60">
        <v>31</v>
      </c>
      <c r="B38" s="73" t="s">
        <v>260</v>
      </c>
      <c r="C38" s="128">
        <v>101480015</v>
      </c>
      <c r="D38" s="23" t="s">
        <v>10</v>
      </c>
      <c r="E38" s="21">
        <v>1</v>
      </c>
      <c r="F38" s="22">
        <v>15450</v>
      </c>
      <c r="G38" s="21">
        <f>E38</f>
        <v>1</v>
      </c>
      <c r="H38" s="22">
        <f>F38</f>
        <v>15450</v>
      </c>
      <c r="I38" s="61"/>
    </row>
    <row r="39" spans="1:9" ht="19.5" customHeight="1">
      <c r="A39" s="60">
        <v>32</v>
      </c>
      <c r="B39" s="63" t="s">
        <v>261</v>
      </c>
      <c r="C39" s="128">
        <v>101480016</v>
      </c>
      <c r="D39" s="23" t="s">
        <v>10</v>
      </c>
      <c r="E39" s="21">
        <v>1</v>
      </c>
      <c r="F39" s="22">
        <v>16631</v>
      </c>
      <c r="G39" s="21">
        <f aca="true" t="shared" si="3" ref="G39:G63">E39</f>
        <v>1</v>
      </c>
      <c r="H39" s="22">
        <f aca="true" t="shared" si="4" ref="H39:H63">F39</f>
        <v>16631</v>
      </c>
      <c r="I39" s="61"/>
    </row>
    <row r="40" spans="1:9" ht="19.5" customHeight="1">
      <c r="A40" s="60">
        <v>33</v>
      </c>
      <c r="B40" s="62" t="s">
        <v>367</v>
      </c>
      <c r="C40" s="128">
        <v>101480017</v>
      </c>
      <c r="D40" s="23" t="s">
        <v>10</v>
      </c>
      <c r="E40" s="21">
        <v>1</v>
      </c>
      <c r="F40" s="22">
        <v>14350</v>
      </c>
      <c r="G40" s="21">
        <f aca="true" t="shared" si="5" ref="G40:G51">E40</f>
        <v>1</v>
      </c>
      <c r="H40" s="22">
        <f t="shared" si="4"/>
        <v>14350</v>
      </c>
      <c r="I40" s="100" t="s">
        <v>259</v>
      </c>
    </row>
    <row r="41" spans="1:9" ht="19.5" customHeight="1">
      <c r="A41" s="60">
        <v>34</v>
      </c>
      <c r="B41" s="62" t="s">
        <v>367</v>
      </c>
      <c r="C41" s="128">
        <v>101480018</v>
      </c>
      <c r="D41" s="23" t="s">
        <v>10</v>
      </c>
      <c r="E41" s="21">
        <v>1</v>
      </c>
      <c r="F41" s="22">
        <v>14350</v>
      </c>
      <c r="G41" s="21">
        <f t="shared" si="5"/>
        <v>1</v>
      </c>
      <c r="H41" s="22">
        <f t="shared" si="4"/>
        <v>14350</v>
      </c>
      <c r="I41" s="100" t="s">
        <v>259</v>
      </c>
    </row>
    <row r="42" spans="1:11" ht="19.5" customHeight="1">
      <c r="A42" s="60">
        <v>35</v>
      </c>
      <c r="B42" s="62" t="s">
        <v>451</v>
      </c>
      <c r="C42" s="128">
        <v>101480019</v>
      </c>
      <c r="D42" s="23" t="s">
        <v>10</v>
      </c>
      <c r="E42" s="21">
        <v>1</v>
      </c>
      <c r="F42" s="22">
        <v>6380</v>
      </c>
      <c r="G42" s="21">
        <f t="shared" si="5"/>
        <v>1</v>
      </c>
      <c r="H42" s="22">
        <f t="shared" si="4"/>
        <v>6380</v>
      </c>
      <c r="I42" s="100"/>
      <c r="K42" t="s">
        <v>453</v>
      </c>
    </row>
    <row r="43" spans="1:11" ht="19.5" customHeight="1">
      <c r="A43" s="60">
        <v>36</v>
      </c>
      <c r="B43" s="62" t="s">
        <v>452</v>
      </c>
      <c r="C43" s="128">
        <v>101490052</v>
      </c>
      <c r="D43" s="23" t="s">
        <v>10</v>
      </c>
      <c r="E43" s="21">
        <v>1</v>
      </c>
      <c r="F43" s="22">
        <v>6515</v>
      </c>
      <c r="G43" s="21">
        <f t="shared" si="5"/>
        <v>1</v>
      </c>
      <c r="H43" s="22">
        <f t="shared" si="4"/>
        <v>6515</v>
      </c>
      <c r="I43" s="100"/>
      <c r="K43" t="s">
        <v>453</v>
      </c>
    </row>
    <row r="44" spans="1:9" ht="19.5" customHeight="1">
      <c r="A44" s="60">
        <v>37</v>
      </c>
      <c r="B44" s="72" t="s">
        <v>154</v>
      </c>
      <c r="C44" s="139">
        <v>101640008</v>
      </c>
      <c r="D44" s="29" t="s">
        <v>10</v>
      </c>
      <c r="E44" s="26">
        <v>1</v>
      </c>
      <c r="F44" s="31">
        <v>9033</v>
      </c>
      <c r="G44" s="21">
        <f t="shared" si="5"/>
        <v>1</v>
      </c>
      <c r="H44" s="22">
        <f t="shared" si="4"/>
        <v>9033</v>
      </c>
      <c r="I44" s="140" t="s">
        <v>178</v>
      </c>
    </row>
    <row r="45" spans="1:9" ht="19.5" customHeight="1">
      <c r="A45" s="60">
        <v>38</v>
      </c>
      <c r="B45" s="138" t="s">
        <v>262</v>
      </c>
      <c r="C45" s="139">
        <v>101630000</v>
      </c>
      <c r="D45" s="29" t="s">
        <v>10</v>
      </c>
      <c r="E45" s="26">
        <v>1</v>
      </c>
      <c r="F45" s="31">
        <v>35020</v>
      </c>
      <c r="G45" s="21">
        <f t="shared" si="5"/>
        <v>1</v>
      </c>
      <c r="H45" s="22">
        <f t="shared" si="4"/>
        <v>35020</v>
      </c>
      <c r="I45" s="140" t="s">
        <v>178</v>
      </c>
    </row>
    <row r="46" spans="1:10" ht="19.5" customHeight="1">
      <c r="A46" s="60">
        <v>39</v>
      </c>
      <c r="B46" s="138" t="s">
        <v>263</v>
      </c>
      <c r="C46" s="139">
        <v>101820001</v>
      </c>
      <c r="D46" s="29" t="s">
        <v>10</v>
      </c>
      <c r="E46" s="26">
        <v>1</v>
      </c>
      <c r="F46" s="31">
        <v>12000</v>
      </c>
      <c r="G46" s="21">
        <f t="shared" si="5"/>
        <v>1</v>
      </c>
      <c r="H46" s="22">
        <f t="shared" si="4"/>
        <v>12000</v>
      </c>
      <c r="I46" s="140" t="s">
        <v>368</v>
      </c>
      <c r="J46" s="3"/>
    </row>
    <row r="47" spans="1:10" ht="19.5" customHeight="1">
      <c r="A47" s="60">
        <v>40</v>
      </c>
      <c r="B47" s="141" t="s">
        <v>264</v>
      </c>
      <c r="C47" s="139">
        <v>101820002</v>
      </c>
      <c r="D47" s="29" t="s">
        <v>10</v>
      </c>
      <c r="E47" s="26">
        <v>1</v>
      </c>
      <c r="F47" s="31">
        <v>8800</v>
      </c>
      <c r="G47" s="21">
        <f t="shared" si="5"/>
        <v>1</v>
      </c>
      <c r="H47" s="31">
        <f t="shared" si="4"/>
        <v>8800</v>
      </c>
      <c r="I47" s="140" t="s">
        <v>368</v>
      </c>
      <c r="J47" s="3"/>
    </row>
    <row r="48" spans="1:10" ht="19.5" customHeight="1">
      <c r="A48" s="60">
        <v>41</v>
      </c>
      <c r="B48" s="72" t="s">
        <v>15</v>
      </c>
      <c r="C48" s="115" t="s">
        <v>175</v>
      </c>
      <c r="D48" s="29" t="s">
        <v>10</v>
      </c>
      <c r="E48" s="26">
        <v>300</v>
      </c>
      <c r="F48" s="31">
        <v>8288</v>
      </c>
      <c r="G48" s="21">
        <f t="shared" si="5"/>
        <v>300</v>
      </c>
      <c r="H48" s="31">
        <f t="shared" si="4"/>
        <v>8288</v>
      </c>
      <c r="I48" s="140"/>
      <c r="J48" s="3"/>
    </row>
    <row r="49" spans="1:10" ht="19.5" customHeight="1">
      <c r="A49" s="60">
        <v>42</v>
      </c>
      <c r="B49" s="72" t="s">
        <v>16</v>
      </c>
      <c r="C49" s="29"/>
      <c r="D49" s="29" t="s">
        <v>10</v>
      </c>
      <c r="E49" s="26">
        <v>10</v>
      </c>
      <c r="F49" s="31">
        <v>1360</v>
      </c>
      <c r="G49" s="21">
        <f t="shared" si="5"/>
        <v>10</v>
      </c>
      <c r="H49" s="31">
        <f t="shared" si="4"/>
        <v>1360</v>
      </c>
      <c r="I49" s="140"/>
      <c r="J49" s="3"/>
    </row>
    <row r="50" spans="1:10" ht="19.5" customHeight="1">
      <c r="A50" s="60">
        <v>43</v>
      </c>
      <c r="B50" s="72" t="s">
        <v>17</v>
      </c>
      <c r="C50" s="29"/>
      <c r="D50" s="29" t="s">
        <v>10</v>
      </c>
      <c r="E50" s="26">
        <v>150</v>
      </c>
      <c r="F50" s="31">
        <v>8700</v>
      </c>
      <c r="G50" s="21">
        <f t="shared" si="5"/>
        <v>150</v>
      </c>
      <c r="H50" s="31">
        <f t="shared" si="4"/>
        <v>8700</v>
      </c>
      <c r="I50" s="140"/>
      <c r="J50" s="3"/>
    </row>
    <row r="51" spans="1:10" ht="19.5" customHeight="1">
      <c r="A51" s="60">
        <v>44</v>
      </c>
      <c r="B51" s="72" t="s">
        <v>18</v>
      </c>
      <c r="C51" s="29"/>
      <c r="D51" s="29" t="s">
        <v>10</v>
      </c>
      <c r="E51" s="26">
        <v>16</v>
      </c>
      <c r="F51" s="31">
        <v>8005</v>
      </c>
      <c r="G51" s="21">
        <f t="shared" si="5"/>
        <v>16</v>
      </c>
      <c r="H51" s="31">
        <f t="shared" si="4"/>
        <v>8005</v>
      </c>
      <c r="I51" s="85"/>
      <c r="J51" s="3"/>
    </row>
    <row r="52" spans="1:10" ht="19.5" customHeight="1">
      <c r="A52" s="60">
        <v>45</v>
      </c>
      <c r="B52" s="72" t="s">
        <v>19</v>
      </c>
      <c r="C52" s="29"/>
      <c r="D52" s="29" t="s">
        <v>10</v>
      </c>
      <c r="E52" s="26">
        <v>1</v>
      </c>
      <c r="F52" s="31">
        <v>7</v>
      </c>
      <c r="G52" s="26">
        <f t="shared" si="3"/>
        <v>1</v>
      </c>
      <c r="H52" s="31">
        <f t="shared" si="4"/>
        <v>7</v>
      </c>
      <c r="I52" s="85"/>
      <c r="J52" s="3"/>
    </row>
    <row r="53" spans="1:10" ht="19.5" customHeight="1">
      <c r="A53" s="60">
        <v>46</v>
      </c>
      <c r="B53" s="112" t="s">
        <v>20</v>
      </c>
      <c r="C53" s="29"/>
      <c r="D53" s="29" t="s">
        <v>10</v>
      </c>
      <c r="E53" s="26">
        <v>9</v>
      </c>
      <c r="F53" s="31">
        <v>1620</v>
      </c>
      <c r="G53" s="26">
        <f t="shared" si="3"/>
        <v>9</v>
      </c>
      <c r="H53" s="31">
        <f t="shared" si="4"/>
        <v>1620</v>
      </c>
      <c r="I53" s="85"/>
      <c r="J53" s="3"/>
    </row>
    <row r="54" spans="1:10" ht="19.5" customHeight="1">
      <c r="A54" s="60">
        <v>47</v>
      </c>
      <c r="B54" s="72" t="s">
        <v>21</v>
      </c>
      <c r="C54" s="29"/>
      <c r="D54" s="29" t="s">
        <v>10</v>
      </c>
      <c r="E54" s="26">
        <v>3</v>
      </c>
      <c r="F54" s="31">
        <v>123</v>
      </c>
      <c r="G54" s="26">
        <f t="shared" si="3"/>
        <v>3</v>
      </c>
      <c r="H54" s="31">
        <f t="shared" si="4"/>
        <v>123</v>
      </c>
      <c r="I54" s="85"/>
      <c r="J54" s="3"/>
    </row>
    <row r="55" spans="1:10" ht="19.5" customHeight="1">
      <c r="A55" s="60">
        <v>48</v>
      </c>
      <c r="B55" s="112" t="s">
        <v>22</v>
      </c>
      <c r="C55" s="29"/>
      <c r="D55" s="29" t="s">
        <v>10</v>
      </c>
      <c r="E55" s="26">
        <v>1</v>
      </c>
      <c r="F55" s="31">
        <v>23</v>
      </c>
      <c r="G55" s="26">
        <f t="shared" si="3"/>
        <v>1</v>
      </c>
      <c r="H55" s="31">
        <f t="shared" si="4"/>
        <v>23</v>
      </c>
      <c r="I55" s="85"/>
      <c r="J55" s="3"/>
    </row>
    <row r="56" spans="1:10" ht="19.5" customHeight="1">
      <c r="A56" s="60">
        <v>49</v>
      </c>
      <c r="B56" s="72" t="s">
        <v>156</v>
      </c>
      <c r="C56" s="29"/>
      <c r="D56" s="29" t="s">
        <v>10</v>
      </c>
      <c r="E56" s="26">
        <v>1</v>
      </c>
      <c r="F56" s="31">
        <v>7</v>
      </c>
      <c r="G56" s="26">
        <f t="shared" si="3"/>
        <v>1</v>
      </c>
      <c r="H56" s="31">
        <f t="shared" si="4"/>
        <v>7</v>
      </c>
      <c r="I56" s="85"/>
      <c r="J56" s="3"/>
    </row>
    <row r="57" spans="1:10" ht="19.5" customHeight="1">
      <c r="A57" s="60">
        <v>50</v>
      </c>
      <c r="B57" s="72" t="s">
        <v>23</v>
      </c>
      <c r="C57" s="29"/>
      <c r="D57" s="29" t="s">
        <v>10</v>
      </c>
      <c r="E57" s="26">
        <v>20</v>
      </c>
      <c r="F57" s="31">
        <v>100</v>
      </c>
      <c r="G57" s="26">
        <f t="shared" si="3"/>
        <v>20</v>
      </c>
      <c r="H57" s="31">
        <f t="shared" si="4"/>
        <v>100</v>
      </c>
      <c r="I57" s="85"/>
      <c r="J57" s="3"/>
    </row>
    <row r="58" spans="1:10" ht="19.5" customHeight="1">
      <c r="A58" s="60">
        <v>51</v>
      </c>
      <c r="B58" s="72" t="s">
        <v>155</v>
      </c>
      <c r="C58" s="29"/>
      <c r="D58" s="29" t="s">
        <v>10</v>
      </c>
      <c r="E58" s="26">
        <v>3</v>
      </c>
      <c r="F58" s="31">
        <v>66</v>
      </c>
      <c r="G58" s="26">
        <f t="shared" si="3"/>
        <v>3</v>
      </c>
      <c r="H58" s="31">
        <f t="shared" si="4"/>
        <v>66</v>
      </c>
      <c r="I58" s="85"/>
      <c r="J58" s="3"/>
    </row>
    <row r="59" spans="1:10" ht="19.5" customHeight="1">
      <c r="A59" s="60">
        <v>52</v>
      </c>
      <c r="B59" s="72" t="s">
        <v>24</v>
      </c>
      <c r="C59" s="29"/>
      <c r="D59" s="29" t="s">
        <v>10</v>
      </c>
      <c r="E59" s="26">
        <v>3</v>
      </c>
      <c r="F59" s="31">
        <v>63</v>
      </c>
      <c r="G59" s="26">
        <f t="shared" si="3"/>
        <v>3</v>
      </c>
      <c r="H59" s="31">
        <f t="shared" si="4"/>
        <v>63</v>
      </c>
      <c r="I59" s="85"/>
      <c r="J59" s="3"/>
    </row>
    <row r="60" spans="1:10" ht="19.5" customHeight="1">
      <c r="A60" s="60">
        <v>53</v>
      </c>
      <c r="B60" s="72" t="s">
        <v>157</v>
      </c>
      <c r="C60" s="29"/>
      <c r="D60" s="29" t="s">
        <v>10</v>
      </c>
      <c r="E60" s="26">
        <v>4</v>
      </c>
      <c r="F60" s="31">
        <v>372</v>
      </c>
      <c r="G60" s="26">
        <f t="shared" si="3"/>
        <v>4</v>
      </c>
      <c r="H60" s="31">
        <f t="shared" si="4"/>
        <v>372</v>
      </c>
      <c r="I60" s="85"/>
      <c r="J60" s="3"/>
    </row>
    <row r="61" spans="1:10" ht="19.5" customHeight="1">
      <c r="A61" s="60">
        <v>54</v>
      </c>
      <c r="B61" s="72" t="s">
        <v>25</v>
      </c>
      <c r="C61" s="29"/>
      <c r="D61" s="29" t="s">
        <v>10</v>
      </c>
      <c r="E61" s="26">
        <v>3</v>
      </c>
      <c r="F61" s="31">
        <v>30</v>
      </c>
      <c r="G61" s="26">
        <f t="shared" si="3"/>
        <v>3</v>
      </c>
      <c r="H61" s="31">
        <f t="shared" si="4"/>
        <v>30</v>
      </c>
      <c r="I61" s="85"/>
      <c r="J61" s="3"/>
    </row>
    <row r="62" spans="1:10" ht="19.5" customHeight="1">
      <c r="A62" s="60">
        <v>55</v>
      </c>
      <c r="B62" s="72" t="s">
        <v>26</v>
      </c>
      <c r="C62" s="26"/>
      <c r="D62" s="29" t="s">
        <v>10</v>
      </c>
      <c r="E62" s="26">
        <v>1</v>
      </c>
      <c r="F62" s="31">
        <v>14</v>
      </c>
      <c r="G62" s="26">
        <f t="shared" si="3"/>
        <v>1</v>
      </c>
      <c r="H62" s="31">
        <f t="shared" si="4"/>
        <v>14</v>
      </c>
      <c r="I62" s="85"/>
      <c r="J62" s="3"/>
    </row>
    <row r="63" spans="1:10" ht="19.5" customHeight="1">
      <c r="A63" s="60">
        <v>56</v>
      </c>
      <c r="B63" s="72" t="s">
        <v>27</v>
      </c>
      <c r="C63" s="26"/>
      <c r="D63" s="29" t="s">
        <v>10</v>
      </c>
      <c r="E63" s="26">
        <v>4</v>
      </c>
      <c r="F63" s="31">
        <v>136</v>
      </c>
      <c r="G63" s="26">
        <f t="shared" si="3"/>
        <v>4</v>
      </c>
      <c r="H63" s="31">
        <f t="shared" si="4"/>
        <v>136</v>
      </c>
      <c r="I63" s="85"/>
      <c r="J63" s="3"/>
    </row>
    <row r="64" spans="1:10" ht="19.5" customHeight="1">
      <c r="A64" s="60">
        <v>57</v>
      </c>
      <c r="B64" s="72" t="s">
        <v>28</v>
      </c>
      <c r="C64" s="26"/>
      <c r="D64" s="29" t="s">
        <v>10</v>
      </c>
      <c r="E64" s="26">
        <v>1</v>
      </c>
      <c r="F64" s="31">
        <v>1</v>
      </c>
      <c r="G64" s="26">
        <f aca="true" t="shared" si="6" ref="G64:G72">E64</f>
        <v>1</v>
      </c>
      <c r="H64" s="31">
        <f aca="true" t="shared" si="7" ref="H64:H72">F64</f>
        <v>1</v>
      </c>
      <c r="I64" s="85"/>
      <c r="J64" s="3"/>
    </row>
    <row r="65" spans="1:10" ht="19.5" customHeight="1">
      <c r="A65" s="60">
        <v>58</v>
      </c>
      <c r="B65" s="72" t="s">
        <v>29</v>
      </c>
      <c r="C65" s="26"/>
      <c r="D65" s="29" t="s">
        <v>10</v>
      </c>
      <c r="E65" s="26">
        <v>1</v>
      </c>
      <c r="F65" s="31">
        <v>31</v>
      </c>
      <c r="G65" s="26">
        <f t="shared" si="6"/>
        <v>1</v>
      </c>
      <c r="H65" s="31">
        <f t="shared" si="7"/>
        <v>31</v>
      </c>
      <c r="I65" s="85"/>
      <c r="J65" s="3"/>
    </row>
    <row r="66" spans="1:10" ht="19.5" customHeight="1">
      <c r="A66" s="60">
        <v>59</v>
      </c>
      <c r="B66" s="72" t="s">
        <v>50</v>
      </c>
      <c r="C66" s="26"/>
      <c r="D66" s="29" t="s">
        <v>10</v>
      </c>
      <c r="E66" s="26">
        <v>1</v>
      </c>
      <c r="F66" s="34">
        <v>35</v>
      </c>
      <c r="G66" s="26">
        <f t="shared" si="6"/>
        <v>1</v>
      </c>
      <c r="H66" s="31">
        <f t="shared" si="7"/>
        <v>35</v>
      </c>
      <c r="I66" s="85"/>
      <c r="J66" s="3"/>
    </row>
    <row r="67" spans="1:10" ht="19.5" customHeight="1">
      <c r="A67" s="60">
        <v>60</v>
      </c>
      <c r="B67" s="72" t="s">
        <v>30</v>
      </c>
      <c r="C67" s="26"/>
      <c r="D67" s="29" t="s">
        <v>10</v>
      </c>
      <c r="E67" s="26">
        <v>3</v>
      </c>
      <c r="F67" s="34">
        <v>21</v>
      </c>
      <c r="G67" s="26">
        <f t="shared" si="6"/>
        <v>3</v>
      </c>
      <c r="H67" s="31">
        <f t="shared" si="7"/>
        <v>21</v>
      </c>
      <c r="I67" s="85"/>
      <c r="J67" s="3"/>
    </row>
    <row r="68" spans="1:10" ht="19.5" customHeight="1">
      <c r="A68" s="60">
        <v>61</v>
      </c>
      <c r="B68" s="72" t="s">
        <v>31</v>
      </c>
      <c r="C68" s="26"/>
      <c r="D68" s="29" t="s">
        <v>10</v>
      </c>
      <c r="E68" s="26">
        <v>1</v>
      </c>
      <c r="F68" s="34">
        <v>18</v>
      </c>
      <c r="G68" s="26">
        <f t="shared" si="6"/>
        <v>1</v>
      </c>
      <c r="H68" s="31">
        <f t="shared" si="7"/>
        <v>18</v>
      </c>
      <c r="I68" s="85"/>
      <c r="J68" s="3"/>
    </row>
    <row r="69" spans="1:10" ht="19.5" customHeight="1">
      <c r="A69" s="60">
        <v>62</v>
      </c>
      <c r="B69" s="72" t="s">
        <v>32</v>
      </c>
      <c r="C69" s="26"/>
      <c r="D69" s="29" t="s">
        <v>10</v>
      </c>
      <c r="E69" s="26">
        <v>2</v>
      </c>
      <c r="F69" s="34">
        <v>8</v>
      </c>
      <c r="G69" s="26">
        <f t="shared" si="6"/>
        <v>2</v>
      </c>
      <c r="H69" s="31">
        <f t="shared" si="7"/>
        <v>8</v>
      </c>
      <c r="I69" s="85"/>
      <c r="J69" s="3"/>
    </row>
    <row r="70" spans="1:10" ht="19.5" customHeight="1">
      <c r="A70" s="60">
        <v>63</v>
      </c>
      <c r="B70" s="72" t="s">
        <v>184</v>
      </c>
      <c r="C70" s="26"/>
      <c r="D70" s="29" t="s">
        <v>10</v>
      </c>
      <c r="E70" s="26">
        <v>2</v>
      </c>
      <c r="F70" s="34">
        <v>530</v>
      </c>
      <c r="G70" s="26">
        <f t="shared" si="6"/>
        <v>2</v>
      </c>
      <c r="H70" s="31">
        <f t="shared" si="7"/>
        <v>530</v>
      </c>
      <c r="I70" s="85"/>
      <c r="J70" s="3"/>
    </row>
    <row r="71" spans="1:10" ht="19.5" customHeight="1">
      <c r="A71" s="60">
        <v>64</v>
      </c>
      <c r="B71" s="72" t="s">
        <v>34</v>
      </c>
      <c r="C71" s="26"/>
      <c r="D71" s="29" t="s">
        <v>10</v>
      </c>
      <c r="E71" s="26">
        <v>1</v>
      </c>
      <c r="F71" s="34">
        <v>2</v>
      </c>
      <c r="G71" s="26">
        <f t="shared" si="6"/>
        <v>1</v>
      </c>
      <c r="H71" s="31">
        <f t="shared" si="7"/>
        <v>2</v>
      </c>
      <c r="I71" s="85"/>
      <c r="J71" s="3"/>
    </row>
    <row r="72" spans="1:10" ht="19.5" customHeight="1">
      <c r="A72" s="60">
        <v>65</v>
      </c>
      <c r="B72" s="72" t="s">
        <v>35</v>
      </c>
      <c r="C72" s="26"/>
      <c r="D72" s="29" t="s">
        <v>10</v>
      </c>
      <c r="E72" s="26">
        <v>5</v>
      </c>
      <c r="F72" s="34">
        <v>35</v>
      </c>
      <c r="G72" s="26">
        <f t="shared" si="6"/>
        <v>5</v>
      </c>
      <c r="H72" s="31">
        <f t="shared" si="7"/>
        <v>35</v>
      </c>
      <c r="I72" s="85"/>
      <c r="J72" s="3"/>
    </row>
    <row r="73" spans="1:10" ht="19.5" customHeight="1">
      <c r="A73" s="77"/>
      <c r="B73" s="168"/>
      <c r="C73" s="171"/>
      <c r="D73" s="170"/>
      <c r="E73" s="171"/>
      <c r="F73" s="224"/>
      <c r="G73" s="26"/>
      <c r="H73" s="31"/>
      <c r="I73" s="85"/>
      <c r="J73" s="3"/>
    </row>
    <row r="74" spans="1:10" ht="19.5" customHeight="1" thickBot="1">
      <c r="A74" s="77"/>
      <c r="B74" s="142"/>
      <c r="C74" s="78"/>
      <c r="D74" s="87"/>
      <c r="E74" s="78"/>
      <c r="F74" s="143"/>
      <c r="G74" s="78"/>
      <c r="H74" s="91"/>
      <c r="I74" s="90"/>
      <c r="J74" s="3"/>
    </row>
    <row r="75" spans="1:10" ht="24.75" customHeight="1" thickBot="1">
      <c r="A75" s="144"/>
      <c r="B75" s="145" t="s">
        <v>33</v>
      </c>
      <c r="C75" s="145"/>
      <c r="D75" s="146"/>
      <c r="E75" s="147">
        <f>SUM(E8:E74)</f>
        <v>586</v>
      </c>
      <c r="F75" s="148">
        <f>SUM(F8:F74)</f>
        <v>1247901</v>
      </c>
      <c r="G75" s="147">
        <f>SUM(G8:G74)</f>
        <v>586</v>
      </c>
      <c r="H75" s="148">
        <f>SUM(H8:H74)</f>
        <v>1247901</v>
      </c>
      <c r="I75" s="149" t="s">
        <v>251</v>
      </c>
      <c r="J75" s="3"/>
    </row>
    <row r="76" spans="1:10" ht="15.75" customHeight="1" thickBot="1">
      <c r="A76" s="37"/>
      <c r="B76" s="105"/>
      <c r="C76" s="105"/>
      <c r="D76" s="37"/>
      <c r="E76" s="105"/>
      <c r="F76" s="150"/>
      <c r="G76" s="105"/>
      <c r="H76" s="150"/>
      <c r="I76" s="37"/>
      <c r="J76" s="3"/>
    </row>
    <row r="77" spans="1:10" ht="19.5" customHeight="1">
      <c r="A77" s="111"/>
      <c r="B77" s="151" t="s">
        <v>0</v>
      </c>
      <c r="C77" s="152" t="s">
        <v>164</v>
      </c>
      <c r="D77" s="151" t="s">
        <v>1</v>
      </c>
      <c r="E77" s="228" t="s">
        <v>166</v>
      </c>
      <c r="F77" s="229"/>
      <c r="G77" s="232" t="s">
        <v>2</v>
      </c>
      <c r="H77" s="233"/>
      <c r="I77" s="153" t="s">
        <v>168</v>
      </c>
      <c r="J77" s="3"/>
    </row>
    <row r="78" spans="1:10" ht="19.5" customHeight="1">
      <c r="A78" s="154" t="s">
        <v>3</v>
      </c>
      <c r="B78" s="155" t="s">
        <v>161</v>
      </c>
      <c r="C78" s="156"/>
      <c r="D78" s="155" t="s">
        <v>4</v>
      </c>
      <c r="E78" s="230"/>
      <c r="F78" s="231"/>
      <c r="G78" s="234" t="s">
        <v>5</v>
      </c>
      <c r="H78" s="235"/>
      <c r="I78" s="157" t="s">
        <v>169</v>
      </c>
      <c r="J78" s="3"/>
    </row>
    <row r="79" spans="1:10" ht="19.5" customHeight="1">
      <c r="A79" s="154" t="s">
        <v>6</v>
      </c>
      <c r="B79" s="155" t="s">
        <v>162</v>
      </c>
      <c r="C79" s="158" t="s">
        <v>165</v>
      </c>
      <c r="D79" s="155" t="s">
        <v>7</v>
      </c>
      <c r="E79" s="236" t="s">
        <v>8</v>
      </c>
      <c r="F79" s="238" t="s">
        <v>167</v>
      </c>
      <c r="G79" s="236" t="s">
        <v>8</v>
      </c>
      <c r="H79" s="238" t="s">
        <v>167</v>
      </c>
      <c r="I79" s="226" t="s">
        <v>170</v>
      </c>
      <c r="J79" s="3"/>
    </row>
    <row r="80" spans="1:10" ht="19.5" customHeight="1" thickBot="1">
      <c r="A80" s="159"/>
      <c r="B80" s="160" t="s">
        <v>171</v>
      </c>
      <c r="C80" s="161"/>
      <c r="D80" s="160"/>
      <c r="E80" s="237"/>
      <c r="F80" s="239"/>
      <c r="G80" s="237"/>
      <c r="H80" s="239"/>
      <c r="I80" s="227"/>
      <c r="J80" s="3"/>
    </row>
    <row r="81" spans="1:10" ht="19.5" customHeight="1" thickBot="1">
      <c r="A81" s="162">
        <v>1</v>
      </c>
      <c r="B81" s="163">
        <v>2</v>
      </c>
      <c r="C81" s="164">
        <v>3</v>
      </c>
      <c r="D81" s="163">
        <v>4</v>
      </c>
      <c r="E81" s="165">
        <v>5</v>
      </c>
      <c r="F81" s="166">
        <v>6</v>
      </c>
      <c r="G81" s="165">
        <v>7</v>
      </c>
      <c r="H81" s="166">
        <v>8</v>
      </c>
      <c r="I81" s="167">
        <v>9</v>
      </c>
      <c r="J81" s="3"/>
    </row>
    <row r="82" spans="1:10" ht="19.5" customHeight="1">
      <c r="A82" s="69">
        <v>66</v>
      </c>
      <c r="B82" s="168" t="s">
        <v>36</v>
      </c>
      <c r="C82" s="169"/>
      <c r="D82" s="170" t="s">
        <v>10</v>
      </c>
      <c r="E82" s="171">
        <v>7</v>
      </c>
      <c r="F82" s="172">
        <v>7</v>
      </c>
      <c r="G82" s="171">
        <f>E82</f>
        <v>7</v>
      </c>
      <c r="H82" s="172">
        <f>F82</f>
        <v>7</v>
      </c>
      <c r="I82" s="173"/>
      <c r="J82" s="3"/>
    </row>
    <row r="83" spans="1:10" ht="19.5" customHeight="1">
      <c r="A83" s="68">
        <v>67</v>
      </c>
      <c r="B83" s="72" t="s">
        <v>37</v>
      </c>
      <c r="C83" s="29"/>
      <c r="D83" s="29" t="s">
        <v>10</v>
      </c>
      <c r="E83" s="26">
        <v>1</v>
      </c>
      <c r="F83" s="31">
        <v>650</v>
      </c>
      <c r="G83" s="26">
        <f aca="true" t="shared" si="8" ref="G83:G124">E83</f>
        <v>1</v>
      </c>
      <c r="H83" s="31">
        <f aca="true" t="shared" si="9" ref="H83:H124">F83</f>
        <v>650</v>
      </c>
      <c r="I83" s="174"/>
      <c r="J83" s="3"/>
    </row>
    <row r="84" spans="1:10" ht="19.5" customHeight="1">
      <c r="A84" s="68">
        <v>68</v>
      </c>
      <c r="B84" s="72" t="s">
        <v>38</v>
      </c>
      <c r="C84" s="29"/>
      <c r="D84" s="29" t="s">
        <v>10</v>
      </c>
      <c r="E84" s="26">
        <v>1</v>
      </c>
      <c r="F84" s="31">
        <v>230</v>
      </c>
      <c r="G84" s="26">
        <f t="shared" si="8"/>
        <v>1</v>
      </c>
      <c r="H84" s="31">
        <f t="shared" si="9"/>
        <v>230</v>
      </c>
      <c r="I84" s="174"/>
      <c r="J84" s="3"/>
    </row>
    <row r="85" spans="1:10" ht="19.5" customHeight="1">
      <c r="A85" s="68">
        <v>69</v>
      </c>
      <c r="B85" s="72" t="s">
        <v>39</v>
      </c>
      <c r="C85" s="29"/>
      <c r="D85" s="29" t="s">
        <v>10</v>
      </c>
      <c r="E85" s="26">
        <v>2</v>
      </c>
      <c r="F85" s="31">
        <v>90</v>
      </c>
      <c r="G85" s="26">
        <f t="shared" si="8"/>
        <v>2</v>
      </c>
      <c r="H85" s="31">
        <f t="shared" si="9"/>
        <v>90</v>
      </c>
      <c r="I85" s="174"/>
      <c r="J85" s="3"/>
    </row>
    <row r="86" spans="1:10" ht="19.5" customHeight="1">
      <c r="A86" s="68">
        <v>70</v>
      </c>
      <c r="B86" s="72" t="s">
        <v>40</v>
      </c>
      <c r="C86" s="29"/>
      <c r="D86" s="29" t="s">
        <v>10</v>
      </c>
      <c r="E86" s="26">
        <v>1</v>
      </c>
      <c r="F86" s="31">
        <v>200</v>
      </c>
      <c r="G86" s="26">
        <f t="shared" si="8"/>
        <v>1</v>
      </c>
      <c r="H86" s="31">
        <f t="shared" si="9"/>
        <v>200</v>
      </c>
      <c r="I86" s="174"/>
      <c r="J86" s="3"/>
    </row>
    <row r="87" spans="1:10" ht="19.5" customHeight="1">
      <c r="A87" s="68">
        <v>71</v>
      </c>
      <c r="B87" s="72" t="s">
        <v>41</v>
      </c>
      <c r="C87" s="29"/>
      <c r="D87" s="29" t="s">
        <v>10</v>
      </c>
      <c r="E87" s="26">
        <v>1</v>
      </c>
      <c r="F87" s="31">
        <v>10</v>
      </c>
      <c r="G87" s="26">
        <f t="shared" si="8"/>
        <v>1</v>
      </c>
      <c r="H87" s="31">
        <f t="shared" si="9"/>
        <v>10</v>
      </c>
      <c r="I87" s="174"/>
      <c r="J87" s="3"/>
    </row>
    <row r="88" spans="1:10" ht="19.5" customHeight="1">
      <c r="A88" s="68">
        <v>72</v>
      </c>
      <c r="B88" s="112" t="s">
        <v>42</v>
      </c>
      <c r="C88" s="29"/>
      <c r="D88" s="29" t="s">
        <v>10</v>
      </c>
      <c r="E88" s="26">
        <v>3</v>
      </c>
      <c r="F88" s="31">
        <v>12</v>
      </c>
      <c r="G88" s="26">
        <f t="shared" si="8"/>
        <v>3</v>
      </c>
      <c r="H88" s="31">
        <f t="shared" si="9"/>
        <v>12</v>
      </c>
      <c r="I88" s="174"/>
      <c r="J88" s="3"/>
    </row>
    <row r="89" spans="1:10" ht="19.5" customHeight="1">
      <c r="A89" s="68">
        <v>73</v>
      </c>
      <c r="B89" s="72" t="s">
        <v>43</v>
      </c>
      <c r="C89" s="29"/>
      <c r="D89" s="29" t="s">
        <v>10</v>
      </c>
      <c r="E89" s="26">
        <v>1</v>
      </c>
      <c r="F89" s="31">
        <v>41</v>
      </c>
      <c r="G89" s="26">
        <f t="shared" si="8"/>
        <v>1</v>
      </c>
      <c r="H89" s="31">
        <f t="shared" si="9"/>
        <v>41</v>
      </c>
      <c r="I89" s="174"/>
      <c r="J89" s="3"/>
    </row>
    <row r="90" spans="1:10" ht="19.5" customHeight="1">
      <c r="A90" s="68">
        <v>74</v>
      </c>
      <c r="B90" s="112" t="s">
        <v>158</v>
      </c>
      <c r="C90" s="29"/>
      <c r="D90" s="29" t="s">
        <v>10</v>
      </c>
      <c r="E90" s="26">
        <v>1</v>
      </c>
      <c r="F90" s="31">
        <v>50</v>
      </c>
      <c r="G90" s="26">
        <f t="shared" si="8"/>
        <v>1</v>
      </c>
      <c r="H90" s="31">
        <f t="shared" si="9"/>
        <v>50</v>
      </c>
      <c r="I90" s="174"/>
      <c r="J90" s="3"/>
    </row>
    <row r="91" spans="1:10" ht="19.5" customHeight="1">
      <c r="A91" s="68">
        <v>75</v>
      </c>
      <c r="B91" s="72" t="s">
        <v>44</v>
      </c>
      <c r="C91" s="29"/>
      <c r="D91" s="29" t="s">
        <v>10</v>
      </c>
      <c r="E91" s="26">
        <v>3</v>
      </c>
      <c r="F91" s="31">
        <v>15</v>
      </c>
      <c r="G91" s="26">
        <f t="shared" si="8"/>
        <v>3</v>
      </c>
      <c r="H91" s="31">
        <f t="shared" si="9"/>
        <v>15</v>
      </c>
      <c r="I91" s="174"/>
      <c r="J91" s="3"/>
    </row>
    <row r="92" spans="1:14" ht="19.5" customHeight="1">
      <c r="A92" s="68">
        <v>76</v>
      </c>
      <c r="B92" s="72" t="s">
        <v>45</v>
      </c>
      <c r="C92" s="29"/>
      <c r="D92" s="29" t="s">
        <v>10</v>
      </c>
      <c r="E92" s="26">
        <v>13</v>
      </c>
      <c r="F92" s="31">
        <v>3679</v>
      </c>
      <c r="G92" s="26">
        <f t="shared" si="8"/>
        <v>13</v>
      </c>
      <c r="H92" s="31">
        <f t="shared" si="9"/>
        <v>3679</v>
      </c>
      <c r="I92" s="174"/>
      <c r="J92" s="3"/>
      <c r="K92" s="3"/>
      <c r="L92" s="3"/>
      <c r="M92" s="3"/>
      <c r="N92" s="3"/>
    </row>
    <row r="93" spans="1:10" ht="19.5" customHeight="1">
      <c r="A93" s="68">
        <v>77</v>
      </c>
      <c r="B93" s="72" t="s">
        <v>46</v>
      </c>
      <c r="C93" s="29"/>
      <c r="D93" s="29" t="s">
        <v>10</v>
      </c>
      <c r="E93" s="26">
        <v>13</v>
      </c>
      <c r="F93" s="31">
        <v>3432</v>
      </c>
      <c r="G93" s="26">
        <f t="shared" si="8"/>
        <v>13</v>
      </c>
      <c r="H93" s="31">
        <f t="shared" si="9"/>
        <v>3432</v>
      </c>
      <c r="I93" s="174"/>
      <c r="J93" s="3"/>
    </row>
    <row r="94" spans="1:10" ht="19.5" customHeight="1">
      <c r="A94" s="68">
        <v>78</v>
      </c>
      <c r="B94" s="72" t="s">
        <v>47</v>
      </c>
      <c r="C94" s="29"/>
      <c r="D94" s="29" t="s">
        <v>10</v>
      </c>
      <c r="E94" s="26">
        <v>1</v>
      </c>
      <c r="F94" s="31">
        <v>141</v>
      </c>
      <c r="G94" s="26">
        <f t="shared" si="8"/>
        <v>1</v>
      </c>
      <c r="H94" s="31">
        <f t="shared" si="9"/>
        <v>141</v>
      </c>
      <c r="I94" s="174"/>
      <c r="J94" s="3"/>
    </row>
    <row r="95" spans="1:10" ht="19.5" customHeight="1">
      <c r="A95" s="68">
        <v>79</v>
      </c>
      <c r="B95" s="72" t="s">
        <v>48</v>
      </c>
      <c r="C95" s="29"/>
      <c r="D95" s="29" t="s">
        <v>10</v>
      </c>
      <c r="E95" s="26">
        <v>7</v>
      </c>
      <c r="F95" s="31">
        <v>840</v>
      </c>
      <c r="G95" s="26">
        <f t="shared" si="8"/>
        <v>7</v>
      </c>
      <c r="H95" s="31">
        <f t="shared" si="9"/>
        <v>840</v>
      </c>
      <c r="I95" s="174"/>
      <c r="J95" s="3"/>
    </row>
    <row r="96" spans="1:10" ht="19.5" customHeight="1">
      <c r="A96" s="68">
        <v>80</v>
      </c>
      <c r="B96" s="72" t="s">
        <v>49</v>
      </c>
      <c r="C96" s="29"/>
      <c r="D96" s="29" t="s">
        <v>10</v>
      </c>
      <c r="E96" s="26">
        <v>1</v>
      </c>
      <c r="F96" s="31">
        <v>249</v>
      </c>
      <c r="G96" s="26">
        <f t="shared" si="8"/>
        <v>1</v>
      </c>
      <c r="H96" s="31">
        <f t="shared" si="9"/>
        <v>249</v>
      </c>
      <c r="I96" s="175"/>
      <c r="J96" s="3"/>
    </row>
    <row r="97" spans="1:10" ht="19.5" customHeight="1">
      <c r="A97" s="68">
        <v>81</v>
      </c>
      <c r="B97" s="72" t="s">
        <v>50</v>
      </c>
      <c r="C97" s="26"/>
      <c r="D97" s="29" t="s">
        <v>10</v>
      </c>
      <c r="E97" s="26">
        <v>2</v>
      </c>
      <c r="F97" s="31">
        <v>172</v>
      </c>
      <c r="G97" s="26">
        <f t="shared" si="8"/>
        <v>2</v>
      </c>
      <c r="H97" s="31">
        <f t="shared" si="9"/>
        <v>172</v>
      </c>
      <c r="I97" s="85"/>
      <c r="J97" s="3"/>
    </row>
    <row r="98" spans="1:10" ht="19.5" customHeight="1">
      <c r="A98" s="68">
        <v>82</v>
      </c>
      <c r="B98" s="72" t="s">
        <v>51</v>
      </c>
      <c r="C98" s="26"/>
      <c r="D98" s="29" t="s">
        <v>10</v>
      </c>
      <c r="E98" s="26">
        <v>2</v>
      </c>
      <c r="F98" s="31">
        <v>75</v>
      </c>
      <c r="G98" s="26">
        <f t="shared" si="8"/>
        <v>2</v>
      </c>
      <c r="H98" s="31">
        <f t="shared" si="9"/>
        <v>75</v>
      </c>
      <c r="I98" s="85"/>
      <c r="J98" s="3"/>
    </row>
    <row r="99" spans="1:10" ht="19.5" customHeight="1">
      <c r="A99" s="68">
        <v>83</v>
      </c>
      <c r="B99" s="72" t="s">
        <v>52</v>
      </c>
      <c r="C99" s="26"/>
      <c r="D99" s="29" t="s">
        <v>10</v>
      </c>
      <c r="E99" s="26">
        <v>2</v>
      </c>
      <c r="F99" s="31">
        <v>390</v>
      </c>
      <c r="G99" s="26">
        <f t="shared" si="8"/>
        <v>2</v>
      </c>
      <c r="H99" s="31">
        <f t="shared" si="9"/>
        <v>390</v>
      </c>
      <c r="I99" s="85"/>
      <c r="J99" s="3"/>
    </row>
    <row r="100" spans="1:10" ht="19.5" customHeight="1">
      <c r="A100" s="68">
        <v>84</v>
      </c>
      <c r="B100" s="72" t="s">
        <v>53</v>
      </c>
      <c r="C100" s="26"/>
      <c r="D100" s="29" t="s">
        <v>10</v>
      </c>
      <c r="E100" s="26">
        <v>18</v>
      </c>
      <c r="F100" s="31">
        <v>630</v>
      </c>
      <c r="G100" s="26">
        <f t="shared" si="8"/>
        <v>18</v>
      </c>
      <c r="H100" s="31">
        <f t="shared" si="9"/>
        <v>630</v>
      </c>
      <c r="I100" s="85"/>
      <c r="J100" s="3"/>
    </row>
    <row r="101" spans="1:10" ht="19.5" customHeight="1">
      <c r="A101" s="68">
        <v>85</v>
      </c>
      <c r="B101" s="72" t="s">
        <v>54</v>
      </c>
      <c r="C101" s="26"/>
      <c r="D101" s="29" t="s">
        <v>10</v>
      </c>
      <c r="E101" s="26">
        <v>1</v>
      </c>
      <c r="F101" s="34">
        <v>40</v>
      </c>
      <c r="G101" s="26">
        <f t="shared" si="8"/>
        <v>1</v>
      </c>
      <c r="H101" s="31">
        <f t="shared" si="9"/>
        <v>40</v>
      </c>
      <c r="I101" s="85"/>
      <c r="J101" s="3"/>
    </row>
    <row r="102" spans="1:10" ht="19.5" customHeight="1">
      <c r="A102" s="68">
        <v>86</v>
      </c>
      <c r="B102" s="72" t="s">
        <v>55</v>
      </c>
      <c r="C102" s="26"/>
      <c r="D102" s="29" t="s">
        <v>10</v>
      </c>
      <c r="E102" s="26">
        <v>20</v>
      </c>
      <c r="F102" s="34">
        <v>200</v>
      </c>
      <c r="G102" s="26">
        <f t="shared" si="8"/>
        <v>20</v>
      </c>
      <c r="H102" s="31">
        <f t="shared" si="9"/>
        <v>200</v>
      </c>
      <c r="I102" s="85"/>
      <c r="J102" s="3"/>
    </row>
    <row r="103" spans="1:10" ht="19.5" customHeight="1">
      <c r="A103" s="68">
        <v>87</v>
      </c>
      <c r="B103" s="72" t="s">
        <v>56</v>
      </c>
      <c r="C103" s="26"/>
      <c r="D103" s="29" t="s">
        <v>10</v>
      </c>
      <c r="E103" s="26">
        <v>13</v>
      </c>
      <c r="F103" s="34">
        <v>2821</v>
      </c>
      <c r="G103" s="26">
        <f t="shared" si="8"/>
        <v>13</v>
      </c>
      <c r="H103" s="31">
        <f t="shared" si="9"/>
        <v>2821</v>
      </c>
      <c r="I103" s="85"/>
      <c r="J103" s="3"/>
    </row>
    <row r="104" spans="1:10" ht="19.5" customHeight="1">
      <c r="A104" s="68">
        <v>88</v>
      </c>
      <c r="B104" s="72" t="s">
        <v>57</v>
      </c>
      <c r="C104" s="26"/>
      <c r="D104" s="29" t="s">
        <v>10</v>
      </c>
      <c r="E104" s="26">
        <v>1</v>
      </c>
      <c r="F104" s="34">
        <v>48</v>
      </c>
      <c r="G104" s="26">
        <f t="shared" si="8"/>
        <v>1</v>
      </c>
      <c r="H104" s="31">
        <f t="shared" si="9"/>
        <v>48</v>
      </c>
      <c r="I104" s="85"/>
      <c r="J104" s="3"/>
    </row>
    <row r="105" spans="1:10" ht="19.5" customHeight="1">
      <c r="A105" s="68">
        <v>89</v>
      </c>
      <c r="B105" s="72" t="s">
        <v>58</v>
      </c>
      <c r="C105" s="26"/>
      <c r="D105" s="29" t="s">
        <v>10</v>
      </c>
      <c r="E105" s="26">
        <v>1</v>
      </c>
      <c r="F105" s="34">
        <v>38</v>
      </c>
      <c r="G105" s="26">
        <f t="shared" si="8"/>
        <v>1</v>
      </c>
      <c r="H105" s="31">
        <f t="shared" si="9"/>
        <v>38</v>
      </c>
      <c r="I105" s="85"/>
      <c r="J105" s="3"/>
    </row>
    <row r="106" spans="1:10" ht="19.5" customHeight="1">
      <c r="A106" s="68">
        <v>90</v>
      </c>
      <c r="B106" s="72" t="s">
        <v>59</v>
      </c>
      <c r="C106" s="26"/>
      <c r="D106" s="29" t="s">
        <v>10</v>
      </c>
      <c r="E106" s="26">
        <v>8</v>
      </c>
      <c r="F106" s="34">
        <v>40</v>
      </c>
      <c r="G106" s="26">
        <f t="shared" si="8"/>
        <v>8</v>
      </c>
      <c r="H106" s="31">
        <f t="shared" si="9"/>
        <v>40</v>
      </c>
      <c r="I106" s="85"/>
      <c r="J106" s="3"/>
    </row>
    <row r="107" spans="1:10" ht="19.5" customHeight="1">
      <c r="A107" s="68">
        <v>91</v>
      </c>
      <c r="B107" s="72" t="s">
        <v>60</v>
      </c>
      <c r="C107" s="26"/>
      <c r="D107" s="29" t="s">
        <v>10</v>
      </c>
      <c r="E107" s="26">
        <v>1</v>
      </c>
      <c r="F107" s="34">
        <v>47</v>
      </c>
      <c r="G107" s="26">
        <f t="shared" si="8"/>
        <v>1</v>
      </c>
      <c r="H107" s="31">
        <f t="shared" si="9"/>
        <v>47</v>
      </c>
      <c r="I107" s="85"/>
      <c r="J107" s="3"/>
    </row>
    <row r="108" spans="1:10" ht="19.5" customHeight="1">
      <c r="A108" s="68">
        <v>92</v>
      </c>
      <c r="B108" s="72" t="s">
        <v>61</v>
      </c>
      <c r="C108" s="26"/>
      <c r="D108" s="29" t="s">
        <v>10</v>
      </c>
      <c r="E108" s="26">
        <v>1</v>
      </c>
      <c r="F108" s="34">
        <v>188</v>
      </c>
      <c r="G108" s="26">
        <f t="shared" si="8"/>
        <v>1</v>
      </c>
      <c r="H108" s="31">
        <f t="shared" si="9"/>
        <v>188</v>
      </c>
      <c r="I108" s="85"/>
      <c r="J108" s="3"/>
    </row>
    <row r="109" spans="1:10" ht="19.5" customHeight="1">
      <c r="A109" s="68">
        <v>93</v>
      </c>
      <c r="B109" s="72" t="s">
        <v>273</v>
      </c>
      <c r="C109" s="26"/>
      <c r="D109" s="29" t="s">
        <v>10</v>
      </c>
      <c r="E109" s="26">
        <v>7</v>
      </c>
      <c r="F109" s="34">
        <v>18377</v>
      </c>
      <c r="G109" s="26">
        <f t="shared" si="8"/>
        <v>7</v>
      </c>
      <c r="H109" s="31">
        <f t="shared" si="9"/>
        <v>18377</v>
      </c>
      <c r="I109" s="85"/>
      <c r="J109" s="3"/>
    </row>
    <row r="110" spans="1:10" ht="19.5" customHeight="1">
      <c r="A110" s="68">
        <v>94</v>
      </c>
      <c r="B110" s="72" t="s">
        <v>62</v>
      </c>
      <c r="C110" s="26"/>
      <c r="D110" s="29" t="s">
        <v>10</v>
      </c>
      <c r="E110" s="26">
        <v>6</v>
      </c>
      <c r="F110" s="31">
        <v>738</v>
      </c>
      <c r="G110" s="26">
        <f t="shared" si="8"/>
        <v>6</v>
      </c>
      <c r="H110" s="31">
        <f t="shared" si="9"/>
        <v>738</v>
      </c>
      <c r="I110" s="85"/>
      <c r="J110" s="3"/>
    </row>
    <row r="111" spans="1:10" ht="19.5" customHeight="1">
      <c r="A111" s="68">
        <v>95</v>
      </c>
      <c r="B111" s="72" t="s">
        <v>63</v>
      </c>
      <c r="C111" s="26"/>
      <c r="D111" s="29" t="s">
        <v>10</v>
      </c>
      <c r="E111" s="26">
        <v>2</v>
      </c>
      <c r="F111" s="31">
        <v>5097</v>
      </c>
      <c r="G111" s="26">
        <f t="shared" si="8"/>
        <v>2</v>
      </c>
      <c r="H111" s="31">
        <f t="shared" si="9"/>
        <v>5097</v>
      </c>
      <c r="I111" s="85"/>
      <c r="J111" s="3"/>
    </row>
    <row r="112" spans="1:10" ht="19.5" customHeight="1">
      <c r="A112" s="68">
        <v>96</v>
      </c>
      <c r="B112" s="72" t="s">
        <v>64</v>
      </c>
      <c r="C112" s="26"/>
      <c r="D112" s="29" t="s">
        <v>10</v>
      </c>
      <c r="E112" s="35">
        <v>6</v>
      </c>
      <c r="F112" s="66">
        <v>1380</v>
      </c>
      <c r="G112" s="26">
        <f t="shared" si="8"/>
        <v>6</v>
      </c>
      <c r="H112" s="31">
        <f t="shared" si="9"/>
        <v>1380</v>
      </c>
      <c r="I112" s="85"/>
      <c r="J112" s="3"/>
    </row>
    <row r="113" spans="1:10" ht="19.5" customHeight="1">
      <c r="A113" s="68">
        <v>97</v>
      </c>
      <c r="B113" s="72" t="s">
        <v>242</v>
      </c>
      <c r="C113" s="26"/>
      <c r="D113" s="29" t="s">
        <v>10</v>
      </c>
      <c r="E113" s="35">
        <v>8</v>
      </c>
      <c r="F113" s="30">
        <v>21967</v>
      </c>
      <c r="G113" s="26">
        <f t="shared" si="8"/>
        <v>8</v>
      </c>
      <c r="H113" s="31">
        <f t="shared" si="9"/>
        <v>21967</v>
      </c>
      <c r="I113" s="85"/>
      <c r="J113" s="3"/>
    </row>
    <row r="114" spans="1:10" ht="19.5" customHeight="1">
      <c r="A114" s="68">
        <v>98</v>
      </c>
      <c r="B114" s="72" t="s">
        <v>65</v>
      </c>
      <c r="C114" s="26"/>
      <c r="D114" s="29" t="s">
        <v>10</v>
      </c>
      <c r="E114" s="35">
        <v>1</v>
      </c>
      <c r="F114" s="66">
        <v>146</v>
      </c>
      <c r="G114" s="26">
        <f t="shared" si="8"/>
        <v>1</v>
      </c>
      <c r="H114" s="31">
        <f t="shared" si="9"/>
        <v>146</v>
      </c>
      <c r="I114" s="85"/>
      <c r="J114" s="3"/>
    </row>
    <row r="115" spans="1:10" ht="19.5" customHeight="1">
      <c r="A115" s="68">
        <v>99</v>
      </c>
      <c r="B115" s="72" t="s">
        <v>66</v>
      </c>
      <c r="C115" s="26"/>
      <c r="D115" s="29" t="s">
        <v>10</v>
      </c>
      <c r="E115" s="35">
        <v>1</v>
      </c>
      <c r="F115" s="66">
        <v>375</v>
      </c>
      <c r="G115" s="26">
        <f t="shared" si="8"/>
        <v>1</v>
      </c>
      <c r="H115" s="31">
        <f t="shared" si="9"/>
        <v>375</v>
      </c>
      <c r="I115" s="85"/>
      <c r="J115" s="3"/>
    </row>
    <row r="116" spans="1:10" ht="19.5" customHeight="1">
      <c r="A116" s="68">
        <v>100</v>
      </c>
      <c r="B116" s="72" t="s">
        <v>67</v>
      </c>
      <c r="C116" s="26"/>
      <c r="D116" s="29" t="s">
        <v>10</v>
      </c>
      <c r="E116" s="35">
        <v>2</v>
      </c>
      <c r="F116" s="66">
        <v>1684</v>
      </c>
      <c r="G116" s="26">
        <f t="shared" si="8"/>
        <v>2</v>
      </c>
      <c r="H116" s="31">
        <f t="shared" si="9"/>
        <v>1684</v>
      </c>
      <c r="I116" s="85"/>
      <c r="J116" s="3"/>
    </row>
    <row r="117" spans="1:10" ht="19.5" customHeight="1">
      <c r="A117" s="68">
        <v>101</v>
      </c>
      <c r="B117" s="72" t="s">
        <v>68</v>
      </c>
      <c r="C117" s="26"/>
      <c r="D117" s="29" t="s">
        <v>10</v>
      </c>
      <c r="E117" s="26">
        <v>1</v>
      </c>
      <c r="F117" s="66">
        <v>912</v>
      </c>
      <c r="G117" s="26">
        <f t="shared" si="8"/>
        <v>1</v>
      </c>
      <c r="H117" s="31">
        <f t="shared" si="9"/>
        <v>912</v>
      </c>
      <c r="I117" s="85"/>
      <c r="J117" s="3"/>
    </row>
    <row r="118" spans="1:12" ht="19.5" customHeight="1">
      <c r="A118" s="68">
        <v>102</v>
      </c>
      <c r="B118" s="72" t="s">
        <v>69</v>
      </c>
      <c r="C118" s="26"/>
      <c r="D118" s="29" t="s">
        <v>10</v>
      </c>
      <c r="E118" s="26">
        <v>2</v>
      </c>
      <c r="F118" s="66">
        <v>508</v>
      </c>
      <c r="G118" s="26">
        <f t="shared" si="8"/>
        <v>2</v>
      </c>
      <c r="H118" s="31">
        <f t="shared" si="9"/>
        <v>508</v>
      </c>
      <c r="I118" s="85"/>
      <c r="J118" s="3"/>
      <c r="K118" s="27"/>
      <c r="L118" s="36"/>
    </row>
    <row r="119" spans="1:12" ht="19.5" customHeight="1">
      <c r="A119" s="68">
        <v>103</v>
      </c>
      <c r="B119" s="72" t="s">
        <v>159</v>
      </c>
      <c r="C119" s="26"/>
      <c r="D119" s="29" t="s">
        <v>10</v>
      </c>
      <c r="E119" s="26">
        <v>1</v>
      </c>
      <c r="F119" s="66">
        <v>823</v>
      </c>
      <c r="G119" s="26">
        <f t="shared" si="8"/>
        <v>1</v>
      </c>
      <c r="H119" s="31">
        <f t="shared" si="9"/>
        <v>823</v>
      </c>
      <c r="I119" s="85"/>
      <c r="J119" s="3"/>
      <c r="K119" s="27"/>
      <c r="L119" s="36"/>
    </row>
    <row r="120" spans="1:12" ht="19.5" customHeight="1">
      <c r="A120" s="68">
        <v>104</v>
      </c>
      <c r="B120" s="72" t="s">
        <v>160</v>
      </c>
      <c r="C120" s="26"/>
      <c r="D120" s="29" t="s">
        <v>10</v>
      </c>
      <c r="E120" s="26">
        <v>1</v>
      </c>
      <c r="F120" s="66">
        <v>466</v>
      </c>
      <c r="G120" s="26">
        <f t="shared" si="8"/>
        <v>1</v>
      </c>
      <c r="H120" s="31">
        <f t="shared" si="9"/>
        <v>466</v>
      </c>
      <c r="I120" s="85"/>
      <c r="J120" s="3"/>
      <c r="K120" s="27"/>
      <c r="L120" s="36"/>
    </row>
    <row r="121" spans="1:12" ht="19.5" customHeight="1">
      <c r="A121" s="68">
        <v>105</v>
      </c>
      <c r="B121" s="72" t="s">
        <v>70</v>
      </c>
      <c r="C121" s="26"/>
      <c r="D121" s="29" t="s">
        <v>10</v>
      </c>
      <c r="E121" s="26">
        <v>1</v>
      </c>
      <c r="F121" s="66">
        <v>177</v>
      </c>
      <c r="G121" s="26">
        <f t="shared" si="8"/>
        <v>1</v>
      </c>
      <c r="H121" s="31">
        <f t="shared" si="9"/>
        <v>177</v>
      </c>
      <c r="I121" s="85"/>
      <c r="J121" s="3"/>
      <c r="K121" s="27"/>
      <c r="L121" s="36"/>
    </row>
    <row r="122" spans="1:12" ht="19.5" customHeight="1">
      <c r="A122" s="68">
        <v>106</v>
      </c>
      <c r="B122" s="72" t="s">
        <v>71</v>
      </c>
      <c r="C122" s="26"/>
      <c r="D122" s="29" t="s">
        <v>10</v>
      </c>
      <c r="E122" s="26">
        <v>1</v>
      </c>
      <c r="F122" s="66">
        <v>150</v>
      </c>
      <c r="G122" s="26">
        <f t="shared" si="8"/>
        <v>1</v>
      </c>
      <c r="H122" s="31">
        <f t="shared" si="9"/>
        <v>150</v>
      </c>
      <c r="I122" s="85"/>
      <c r="J122" s="3"/>
      <c r="K122" s="27"/>
      <c r="L122" s="36"/>
    </row>
    <row r="123" spans="1:12" ht="19.5" customHeight="1">
      <c r="A123" s="68">
        <v>107</v>
      </c>
      <c r="B123" s="96" t="s">
        <v>72</v>
      </c>
      <c r="C123" s="29"/>
      <c r="D123" s="29" t="s">
        <v>10</v>
      </c>
      <c r="E123" s="80">
        <v>18</v>
      </c>
      <c r="F123" s="67">
        <v>4230</v>
      </c>
      <c r="G123" s="26">
        <f t="shared" si="8"/>
        <v>18</v>
      </c>
      <c r="H123" s="31">
        <f t="shared" si="9"/>
        <v>4230</v>
      </c>
      <c r="I123" s="85"/>
      <c r="J123" s="3"/>
      <c r="K123" s="27"/>
      <c r="L123" s="36"/>
    </row>
    <row r="124" spans="1:12" ht="19.5" customHeight="1">
      <c r="A124" s="68">
        <v>108</v>
      </c>
      <c r="B124" s="96" t="s">
        <v>185</v>
      </c>
      <c r="C124" s="29"/>
      <c r="D124" s="29" t="s">
        <v>10</v>
      </c>
      <c r="E124" s="80">
        <v>1</v>
      </c>
      <c r="F124" s="67">
        <v>240</v>
      </c>
      <c r="G124" s="26">
        <f t="shared" si="8"/>
        <v>1</v>
      </c>
      <c r="H124" s="31">
        <f t="shared" si="9"/>
        <v>240</v>
      </c>
      <c r="I124" s="85"/>
      <c r="J124" s="3"/>
      <c r="K124" s="27"/>
      <c r="L124" s="36"/>
    </row>
    <row r="125" spans="1:12" ht="19.5" customHeight="1">
      <c r="A125" s="68">
        <v>109</v>
      </c>
      <c r="B125" s="96" t="s">
        <v>73</v>
      </c>
      <c r="C125" s="29"/>
      <c r="D125" s="29" t="s">
        <v>10</v>
      </c>
      <c r="E125" s="80">
        <v>3</v>
      </c>
      <c r="F125" s="67">
        <v>4780</v>
      </c>
      <c r="G125" s="26">
        <f aca="true" t="shared" si="10" ref="G125:H146">E125</f>
        <v>3</v>
      </c>
      <c r="H125" s="31">
        <f t="shared" si="10"/>
        <v>4780</v>
      </c>
      <c r="I125" s="85"/>
      <c r="J125" s="3"/>
      <c r="K125" s="27"/>
      <c r="L125" s="36"/>
    </row>
    <row r="126" spans="1:12" ht="19.5" customHeight="1">
      <c r="A126" s="68">
        <v>110</v>
      </c>
      <c r="B126" s="96" t="s">
        <v>74</v>
      </c>
      <c r="C126" s="29"/>
      <c r="D126" s="29" t="s">
        <v>10</v>
      </c>
      <c r="E126" s="80">
        <v>2</v>
      </c>
      <c r="F126" s="67">
        <v>48</v>
      </c>
      <c r="G126" s="26">
        <f t="shared" si="10"/>
        <v>2</v>
      </c>
      <c r="H126" s="31">
        <f t="shared" si="10"/>
        <v>48</v>
      </c>
      <c r="I126" s="85"/>
      <c r="J126" s="3"/>
      <c r="K126" s="27"/>
      <c r="L126" s="36"/>
    </row>
    <row r="127" spans="1:12" ht="19.5" customHeight="1">
      <c r="A127" s="68">
        <v>111</v>
      </c>
      <c r="B127" s="96" t="s">
        <v>75</v>
      </c>
      <c r="C127" s="29"/>
      <c r="D127" s="29" t="s">
        <v>10</v>
      </c>
      <c r="E127" s="80">
        <v>4</v>
      </c>
      <c r="F127" s="67">
        <v>146</v>
      </c>
      <c r="G127" s="26">
        <f t="shared" si="10"/>
        <v>4</v>
      </c>
      <c r="H127" s="31">
        <f t="shared" si="10"/>
        <v>146</v>
      </c>
      <c r="I127" s="85"/>
      <c r="J127" s="3"/>
      <c r="K127" s="27"/>
      <c r="L127" s="36"/>
    </row>
    <row r="128" spans="1:12" ht="19.5" customHeight="1">
      <c r="A128" s="68">
        <v>112</v>
      </c>
      <c r="B128" s="96" t="s">
        <v>76</v>
      </c>
      <c r="C128" s="29"/>
      <c r="D128" s="29" t="s">
        <v>10</v>
      </c>
      <c r="E128" s="80">
        <v>2</v>
      </c>
      <c r="F128" s="67">
        <v>230</v>
      </c>
      <c r="G128" s="26">
        <f t="shared" si="10"/>
        <v>2</v>
      </c>
      <c r="H128" s="31">
        <f t="shared" si="10"/>
        <v>230</v>
      </c>
      <c r="I128" s="85"/>
      <c r="J128" s="3"/>
      <c r="K128" s="27"/>
      <c r="L128" s="36"/>
    </row>
    <row r="129" spans="1:12" ht="19.5" customHeight="1">
      <c r="A129" s="68">
        <v>113</v>
      </c>
      <c r="B129" s="72" t="s">
        <v>186</v>
      </c>
      <c r="C129" s="26"/>
      <c r="D129" s="29" t="s">
        <v>77</v>
      </c>
      <c r="E129" s="26">
        <v>2</v>
      </c>
      <c r="F129" s="30">
        <v>834</v>
      </c>
      <c r="G129" s="26">
        <f t="shared" si="10"/>
        <v>2</v>
      </c>
      <c r="H129" s="31">
        <f t="shared" si="10"/>
        <v>834</v>
      </c>
      <c r="I129" s="85"/>
      <c r="J129" s="3"/>
      <c r="K129" s="27"/>
      <c r="L129" s="36"/>
    </row>
    <row r="130" spans="1:12" ht="19.5" customHeight="1">
      <c r="A130" s="68">
        <v>114</v>
      </c>
      <c r="B130" s="72" t="s">
        <v>187</v>
      </c>
      <c r="C130" s="26"/>
      <c r="D130" s="29" t="s">
        <v>10</v>
      </c>
      <c r="E130" s="26">
        <v>1</v>
      </c>
      <c r="F130" s="66">
        <v>15</v>
      </c>
      <c r="G130" s="26">
        <f t="shared" si="10"/>
        <v>1</v>
      </c>
      <c r="H130" s="31">
        <f t="shared" si="10"/>
        <v>15</v>
      </c>
      <c r="I130" s="85"/>
      <c r="J130" s="3"/>
      <c r="K130" s="32"/>
      <c r="L130" s="36"/>
    </row>
    <row r="131" spans="1:12" ht="19.5" customHeight="1">
      <c r="A131" s="68">
        <v>115</v>
      </c>
      <c r="B131" s="72" t="s">
        <v>265</v>
      </c>
      <c r="C131" s="26"/>
      <c r="D131" s="29" t="s">
        <v>10</v>
      </c>
      <c r="E131" s="26">
        <v>1</v>
      </c>
      <c r="F131" s="66">
        <v>3640</v>
      </c>
      <c r="G131" s="26">
        <f t="shared" si="10"/>
        <v>1</v>
      </c>
      <c r="H131" s="31">
        <f t="shared" si="10"/>
        <v>3640</v>
      </c>
      <c r="I131" s="85"/>
      <c r="J131" s="3"/>
      <c r="K131" s="32"/>
      <c r="L131" s="36"/>
    </row>
    <row r="132" spans="1:12" ht="19.5" customHeight="1">
      <c r="A132" s="68">
        <v>116</v>
      </c>
      <c r="B132" s="72" t="s">
        <v>394</v>
      </c>
      <c r="C132" s="26"/>
      <c r="D132" s="29" t="s">
        <v>10</v>
      </c>
      <c r="E132" s="26">
        <v>1</v>
      </c>
      <c r="F132" s="66">
        <v>527</v>
      </c>
      <c r="G132" s="26">
        <f t="shared" si="10"/>
        <v>1</v>
      </c>
      <c r="H132" s="31">
        <f t="shared" si="10"/>
        <v>527</v>
      </c>
      <c r="I132" s="85"/>
      <c r="J132" s="3"/>
      <c r="K132" s="27"/>
      <c r="L132" s="36"/>
    </row>
    <row r="133" spans="1:12" ht="19.5" customHeight="1">
      <c r="A133" s="68">
        <v>117</v>
      </c>
      <c r="B133" s="72" t="s">
        <v>78</v>
      </c>
      <c r="C133" s="26"/>
      <c r="D133" s="29" t="s">
        <v>10</v>
      </c>
      <c r="E133" s="35">
        <v>1</v>
      </c>
      <c r="F133" s="66">
        <v>352</v>
      </c>
      <c r="G133" s="26">
        <f t="shared" si="10"/>
        <v>1</v>
      </c>
      <c r="H133" s="31">
        <f t="shared" si="10"/>
        <v>352</v>
      </c>
      <c r="I133" s="85"/>
      <c r="J133" s="3"/>
      <c r="K133" s="27"/>
      <c r="L133" s="36"/>
    </row>
    <row r="134" spans="1:12" ht="19.5" customHeight="1">
      <c r="A134" s="68">
        <v>118</v>
      </c>
      <c r="B134" s="72" t="s">
        <v>395</v>
      </c>
      <c r="C134" s="26"/>
      <c r="D134" s="29" t="s">
        <v>10</v>
      </c>
      <c r="E134" s="35">
        <v>1</v>
      </c>
      <c r="F134" s="66">
        <v>571</v>
      </c>
      <c r="G134" s="26">
        <f t="shared" si="10"/>
        <v>1</v>
      </c>
      <c r="H134" s="31">
        <f t="shared" si="10"/>
        <v>571</v>
      </c>
      <c r="I134" s="85"/>
      <c r="J134" s="3"/>
      <c r="K134" s="27"/>
      <c r="L134" s="36"/>
    </row>
    <row r="135" spans="1:12" ht="19.5" customHeight="1">
      <c r="A135" s="68">
        <v>119</v>
      </c>
      <c r="B135" s="112" t="s">
        <v>396</v>
      </c>
      <c r="C135" s="26"/>
      <c r="D135" s="29" t="s">
        <v>10</v>
      </c>
      <c r="E135" s="35">
        <v>9</v>
      </c>
      <c r="F135" s="66">
        <v>825</v>
      </c>
      <c r="G135" s="26">
        <f t="shared" si="10"/>
        <v>9</v>
      </c>
      <c r="H135" s="31">
        <f t="shared" si="10"/>
        <v>825</v>
      </c>
      <c r="I135" s="85"/>
      <c r="J135" s="3"/>
      <c r="K135" s="27"/>
      <c r="L135" s="36"/>
    </row>
    <row r="136" spans="1:12" ht="19.5" customHeight="1">
      <c r="A136" s="68">
        <v>120</v>
      </c>
      <c r="B136" s="72" t="s">
        <v>85</v>
      </c>
      <c r="C136" s="26"/>
      <c r="D136" s="29" t="s">
        <v>10</v>
      </c>
      <c r="E136" s="35">
        <v>1</v>
      </c>
      <c r="F136" s="66">
        <v>1500</v>
      </c>
      <c r="G136" s="26">
        <f t="shared" si="10"/>
        <v>1</v>
      </c>
      <c r="H136" s="31">
        <f t="shared" si="10"/>
        <v>1500</v>
      </c>
      <c r="I136" s="85"/>
      <c r="J136" s="3"/>
      <c r="K136" s="27"/>
      <c r="L136" s="36"/>
    </row>
    <row r="137" spans="1:12" ht="19.5" customHeight="1">
      <c r="A137" s="68">
        <v>121</v>
      </c>
      <c r="B137" s="72" t="s">
        <v>397</v>
      </c>
      <c r="C137" s="26"/>
      <c r="D137" s="29" t="s">
        <v>10</v>
      </c>
      <c r="E137" s="26">
        <v>4</v>
      </c>
      <c r="F137" s="66">
        <v>9050</v>
      </c>
      <c r="G137" s="26">
        <f t="shared" si="10"/>
        <v>4</v>
      </c>
      <c r="H137" s="31">
        <f t="shared" si="10"/>
        <v>9050</v>
      </c>
      <c r="I137" s="85"/>
      <c r="J137" s="3"/>
      <c r="K137" s="27"/>
      <c r="L137" s="36"/>
    </row>
    <row r="138" spans="1:12" ht="19.5" customHeight="1">
      <c r="A138" s="68">
        <v>122</v>
      </c>
      <c r="B138" s="72" t="s">
        <v>398</v>
      </c>
      <c r="C138" s="26"/>
      <c r="D138" s="29" t="s">
        <v>10</v>
      </c>
      <c r="E138" s="26">
        <v>1</v>
      </c>
      <c r="F138" s="66">
        <v>242</v>
      </c>
      <c r="G138" s="26">
        <f t="shared" si="10"/>
        <v>1</v>
      </c>
      <c r="H138" s="31">
        <f t="shared" si="10"/>
        <v>242</v>
      </c>
      <c r="I138" s="85"/>
      <c r="J138" s="3"/>
      <c r="K138" s="27"/>
      <c r="L138" s="36"/>
    </row>
    <row r="139" spans="1:12" ht="19.5" customHeight="1">
      <c r="A139" s="68">
        <v>123</v>
      </c>
      <c r="B139" s="72" t="s">
        <v>399</v>
      </c>
      <c r="C139" s="26"/>
      <c r="D139" s="29" t="s">
        <v>10</v>
      </c>
      <c r="E139" s="26">
        <v>2</v>
      </c>
      <c r="F139" s="66">
        <v>2600</v>
      </c>
      <c r="G139" s="26">
        <f t="shared" si="10"/>
        <v>2</v>
      </c>
      <c r="H139" s="31">
        <f t="shared" si="10"/>
        <v>2600</v>
      </c>
      <c r="I139" s="85"/>
      <c r="J139" s="3"/>
      <c r="K139" s="27"/>
      <c r="L139" s="36"/>
    </row>
    <row r="140" spans="1:12" ht="19.5" customHeight="1">
      <c r="A140" s="68">
        <v>124</v>
      </c>
      <c r="B140" s="72" t="s">
        <v>400</v>
      </c>
      <c r="C140" s="26"/>
      <c r="D140" s="29" t="s">
        <v>10</v>
      </c>
      <c r="E140" s="26">
        <v>6</v>
      </c>
      <c r="F140" s="66">
        <v>30276</v>
      </c>
      <c r="G140" s="26">
        <f t="shared" si="10"/>
        <v>6</v>
      </c>
      <c r="H140" s="31">
        <f t="shared" si="10"/>
        <v>30276</v>
      </c>
      <c r="I140" s="85"/>
      <c r="J140" s="3"/>
      <c r="K140" s="27"/>
      <c r="L140" s="36"/>
    </row>
    <row r="141" spans="1:12" ht="19.5" customHeight="1">
      <c r="A141" s="68">
        <v>125</v>
      </c>
      <c r="B141" s="72" t="s">
        <v>401</v>
      </c>
      <c r="C141" s="26"/>
      <c r="D141" s="29" t="s">
        <v>10</v>
      </c>
      <c r="E141" s="26">
        <v>2</v>
      </c>
      <c r="F141" s="66">
        <v>400</v>
      </c>
      <c r="G141" s="26">
        <f t="shared" si="10"/>
        <v>2</v>
      </c>
      <c r="H141" s="31">
        <f t="shared" si="10"/>
        <v>400</v>
      </c>
      <c r="I141" s="85"/>
      <c r="J141" s="3"/>
      <c r="K141" s="27"/>
      <c r="L141" s="36"/>
    </row>
    <row r="142" spans="1:12" ht="19.5" customHeight="1">
      <c r="A142" s="68">
        <v>126</v>
      </c>
      <c r="B142" s="72" t="s">
        <v>402</v>
      </c>
      <c r="C142" s="26"/>
      <c r="D142" s="29" t="s">
        <v>10</v>
      </c>
      <c r="E142" s="26">
        <v>1</v>
      </c>
      <c r="F142" s="66">
        <v>200</v>
      </c>
      <c r="G142" s="26">
        <f t="shared" si="10"/>
        <v>1</v>
      </c>
      <c r="H142" s="31">
        <f t="shared" si="10"/>
        <v>200</v>
      </c>
      <c r="I142" s="85"/>
      <c r="J142" s="3"/>
      <c r="K142" s="27"/>
      <c r="L142" s="36"/>
    </row>
    <row r="143" spans="1:12" ht="19.5" customHeight="1">
      <c r="A143" s="68">
        <v>127</v>
      </c>
      <c r="B143" s="72" t="s">
        <v>403</v>
      </c>
      <c r="C143" s="26"/>
      <c r="D143" s="29" t="s">
        <v>10</v>
      </c>
      <c r="E143" s="26">
        <v>2</v>
      </c>
      <c r="F143" s="66">
        <v>400</v>
      </c>
      <c r="G143" s="26">
        <f t="shared" si="10"/>
        <v>2</v>
      </c>
      <c r="H143" s="31">
        <f t="shared" si="10"/>
        <v>400</v>
      </c>
      <c r="I143" s="85"/>
      <c r="J143" s="3"/>
      <c r="K143" s="27"/>
      <c r="L143" s="36"/>
    </row>
    <row r="144" spans="1:12" ht="19.5" customHeight="1">
      <c r="A144" s="68">
        <v>128</v>
      </c>
      <c r="B144" s="72" t="s">
        <v>404</v>
      </c>
      <c r="C144" s="26"/>
      <c r="D144" s="29" t="s">
        <v>10</v>
      </c>
      <c r="E144" s="26">
        <v>2</v>
      </c>
      <c r="F144" s="66">
        <v>400</v>
      </c>
      <c r="G144" s="26">
        <f t="shared" si="10"/>
        <v>2</v>
      </c>
      <c r="H144" s="31">
        <f t="shared" si="10"/>
        <v>400</v>
      </c>
      <c r="I144" s="85"/>
      <c r="J144" s="3"/>
      <c r="K144" s="33"/>
      <c r="L144" s="36"/>
    </row>
    <row r="145" spans="1:12" ht="19.5" customHeight="1">
      <c r="A145" s="68">
        <v>129</v>
      </c>
      <c r="B145" s="72" t="s">
        <v>405</v>
      </c>
      <c r="C145" s="26"/>
      <c r="D145" s="29" t="s">
        <v>10</v>
      </c>
      <c r="E145" s="26">
        <v>1</v>
      </c>
      <c r="F145" s="66">
        <v>1500</v>
      </c>
      <c r="G145" s="26">
        <f t="shared" si="10"/>
        <v>1</v>
      </c>
      <c r="H145" s="31">
        <f t="shared" si="10"/>
        <v>1500</v>
      </c>
      <c r="I145" s="85"/>
      <c r="J145" s="3"/>
      <c r="K145" s="33"/>
      <c r="L145" s="36"/>
    </row>
    <row r="146" spans="1:12" ht="19.5" customHeight="1">
      <c r="A146" s="68">
        <v>130</v>
      </c>
      <c r="B146" s="72" t="s">
        <v>406</v>
      </c>
      <c r="C146" s="26"/>
      <c r="D146" s="29" t="s">
        <v>10</v>
      </c>
      <c r="E146" s="26">
        <v>1</v>
      </c>
      <c r="F146" s="66">
        <v>2759</v>
      </c>
      <c r="G146" s="26">
        <f t="shared" si="10"/>
        <v>1</v>
      </c>
      <c r="H146" s="31">
        <f t="shared" si="10"/>
        <v>2759</v>
      </c>
      <c r="I146" s="85"/>
      <c r="J146" s="3"/>
      <c r="K146" s="33"/>
      <c r="L146" s="36"/>
    </row>
    <row r="147" spans="1:12" ht="19.5" customHeight="1">
      <c r="A147" s="68"/>
      <c r="B147" s="72"/>
      <c r="C147" s="26"/>
      <c r="D147" s="29"/>
      <c r="E147" s="26"/>
      <c r="F147" s="66"/>
      <c r="G147" s="26"/>
      <c r="H147" s="31"/>
      <c r="I147" s="85"/>
      <c r="J147" s="3"/>
      <c r="K147" s="33"/>
      <c r="L147" s="36"/>
    </row>
    <row r="148" spans="1:12" ht="19.5" customHeight="1" thickBot="1">
      <c r="A148" s="68"/>
      <c r="B148" s="72"/>
      <c r="C148" s="26"/>
      <c r="D148" s="29"/>
      <c r="E148" s="26"/>
      <c r="F148" s="66"/>
      <c r="G148" s="26"/>
      <c r="H148" s="31"/>
      <c r="I148" s="85"/>
      <c r="J148" s="3"/>
      <c r="K148" s="33"/>
      <c r="L148" s="36"/>
    </row>
    <row r="149" spans="1:12" ht="24.75" customHeight="1" thickBot="1">
      <c r="A149" s="103"/>
      <c r="B149" s="176" t="s">
        <v>33</v>
      </c>
      <c r="C149" s="176"/>
      <c r="D149" s="177"/>
      <c r="E149" s="178">
        <f>SUM(E82:E148)</f>
        <v>235</v>
      </c>
      <c r="F149" s="179">
        <f>SUM(F82:F148)</f>
        <v>132900</v>
      </c>
      <c r="G149" s="178">
        <f>SUM(G82:G148)</f>
        <v>235</v>
      </c>
      <c r="H149" s="179">
        <f>SUM(H82:H148)</f>
        <v>132900</v>
      </c>
      <c r="I149" s="180" t="s">
        <v>252</v>
      </c>
      <c r="J149" s="3"/>
      <c r="K149" s="33"/>
      <c r="L149" s="36"/>
    </row>
    <row r="150" spans="1:10" ht="19.5" customHeight="1">
      <c r="A150" s="111"/>
      <c r="B150" s="151" t="s">
        <v>0</v>
      </c>
      <c r="C150" s="152" t="s">
        <v>164</v>
      </c>
      <c r="D150" s="151" t="s">
        <v>1</v>
      </c>
      <c r="E150" s="228" t="s">
        <v>166</v>
      </c>
      <c r="F150" s="229"/>
      <c r="G150" s="232" t="s">
        <v>2</v>
      </c>
      <c r="H150" s="233"/>
      <c r="I150" s="153" t="s">
        <v>168</v>
      </c>
      <c r="J150" s="3"/>
    </row>
    <row r="151" spans="1:10" ht="19.5" customHeight="1">
      <c r="A151" s="154" t="s">
        <v>3</v>
      </c>
      <c r="B151" s="155" t="s">
        <v>161</v>
      </c>
      <c r="C151" s="156"/>
      <c r="D151" s="155" t="s">
        <v>4</v>
      </c>
      <c r="E151" s="230"/>
      <c r="F151" s="231"/>
      <c r="G151" s="234" t="s">
        <v>5</v>
      </c>
      <c r="H151" s="235"/>
      <c r="I151" s="157" t="s">
        <v>169</v>
      </c>
      <c r="J151" s="3"/>
    </row>
    <row r="152" spans="1:10" ht="19.5" customHeight="1">
      <c r="A152" s="154" t="s">
        <v>6</v>
      </c>
      <c r="B152" s="155" t="s">
        <v>162</v>
      </c>
      <c r="C152" s="158" t="s">
        <v>165</v>
      </c>
      <c r="D152" s="155" t="s">
        <v>7</v>
      </c>
      <c r="E152" s="236" t="s">
        <v>8</v>
      </c>
      <c r="F152" s="238" t="s">
        <v>167</v>
      </c>
      <c r="G152" s="236" t="s">
        <v>8</v>
      </c>
      <c r="H152" s="238" t="s">
        <v>167</v>
      </c>
      <c r="I152" s="226" t="s">
        <v>170</v>
      </c>
      <c r="J152" s="3"/>
    </row>
    <row r="153" spans="1:10" ht="19.5" customHeight="1" thickBot="1">
      <c r="A153" s="159"/>
      <c r="B153" s="160" t="s">
        <v>171</v>
      </c>
      <c r="C153" s="161"/>
      <c r="D153" s="160"/>
      <c r="E153" s="237"/>
      <c r="F153" s="239"/>
      <c r="G153" s="237"/>
      <c r="H153" s="239"/>
      <c r="I153" s="227"/>
      <c r="J153" s="3"/>
    </row>
    <row r="154" spans="1:10" ht="19.5" customHeight="1" thickBot="1">
      <c r="A154" s="162">
        <v>1</v>
      </c>
      <c r="B154" s="163">
        <v>2</v>
      </c>
      <c r="C154" s="164">
        <v>3</v>
      </c>
      <c r="D154" s="163">
        <v>4</v>
      </c>
      <c r="E154" s="165">
        <v>5</v>
      </c>
      <c r="F154" s="166">
        <v>6</v>
      </c>
      <c r="G154" s="165">
        <v>7</v>
      </c>
      <c r="H154" s="166">
        <v>8</v>
      </c>
      <c r="I154" s="167">
        <v>9</v>
      </c>
      <c r="J154" s="3"/>
    </row>
    <row r="155" spans="1:10" ht="19.5" customHeight="1">
      <c r="A155" s="69">
        <v>131</v>
      </c>
      <c r="B155" s="168" t="s">
        <v>416</v>
      </c>
      <c r="C155" s="171"/>
      <c r="D155" s="170" t="s">
        <v>10</v>
      </c>
      <c r="E155" s="171">
        <v>1</v>
      </c>
      <c r="F155" s="181">
        <v>3551</v>
      </c>
      <c r="G155" s="171">
        <f aca="true" t="shared" si="11" ref="G155:G169">E155</f>
        <v>1</v>
      </c>
      <c r="H155" s="172">
        <f aca="true" t="shared" si="12" ref="H155:H169">F155</f>
        <v>3551</v>
      </c>
      <c r="I155" s="173"/>
      <c r="J155" s="3"/>
    </row>
    <row r="156" spans="1:10" ht="19.5" customHeight="1">
      <c r="A156" s="68">
        <v>132</v>
      </c>
      <c r="B156" s="72" t="s">
        <v>417</v>
      </c>
      <c r="C156" s="26"/>
      <c r="D156" s="29" t="s">
        <v>10</v>
      </c>
      <c r="E156" s="26">
        <v>14</v>
      </c>
      <c r="F156" s="66">
        <v>35892</v>
      </c>
      <c r="G156" s="26">
        <f t="shared" si="11"/>
        <v>14</v>
      </c>
      <c r="H156" s="31">
        <f t="shared" si="12"/>
        <v>35892</v>
      </c>
      <c r="I156" s="174"/>
      <c r="J156" s="3"/>
    </row>
    <row r="157" spans="1:10" ht="19.5" customHeight="1">
      <c r="A157" s="68">
        <v>133</v>
      </c>
      <c r="B157" s="72" t="s">
        <v>418</v>
      </c>
      <c r="C157" s="26"/>
      <c r="D157" s="29" t="s">
        <v>10</v>
      </c>
      <c r="E157" s="26">
        <v>1</v>
      </c>
      <c r="F157" s="66">
        <v>2053</v>
      </c>
      <c r="G157" s="80">
        <f t="shared" si="11"/>
        <v>1</v>
      </c>
      <c r="H157" s="67">
        <f t="shared" si="12"/>
        <v>2053</v>
      </c>
      <c r="I157" s="174"/>
      <c r="J157" s="3"/>
    </row>
    <row r="158" spans="1:10" ht="19.5" customHeight="1">
      <c r="A158" s="68">
        <v>134</v>
      </c>
      <c r="B158" s="72" t="s">
        <v>419</v>
      </c>
      <c r="C158" s="26"/>
      <c r="D158" s="29" t="s">
        <v>10</v>
      </c>
      <c r="E158" s="26">
        <v>2</v>
      </c>
      <c r="F158" s="66">
        <v>4632</v>
      </c>
      <c r="G158" s="80">
        <f t="shared" si="11"/>
        <v>2</v>
      </c>
      <c r="H158" s="67">
        <f t="shared" si="12"/>
        <v>4632</v>
      </c>
      <c r="I158" s="174"/>
      <c r="J158" s="3"/>
    </row>
    <row r="159" spans="1:10" ht="19.5" customHeight="1">
      <c r="A159" s="68">
        <v>135</v>
      </c>
      <c r="B159" s="72" t="s">
        <v>420</v>
      </c>
      <c r="C159" s="26"/>
      <c r="D159" s="29" t="s">
        <v>10</v>
      </c>
      <c r="E159" s="26">
        <v>1</v>
      </c>
      <c r="F159" s="66">
        <v>3570</v>
      </c>
      <c r="G159" s="80">
        <f t="shared" si="11"/>
        <v>1</v>
      </c>
      <c r="H159" s="67">
        <f t="shared" si="12"/>
        <v>3570</v>
      </c>
      <c r="I159" s="174"/>
      <c r="J159" s="3"/>
    </row>
    <row r="160" spans="1:10" ht="19.5" customHeight="1">
      <c r="A160" s="68">
        <v>136</v>
      </c>
      <c r="B160" s="72" t="s">
        <v>421</v>
      </c>
      <c r="C160" s="26"/>
      <c r="D160" s="29" t="s">
        <v>10</v>
      </c>
      <c r="E160" s="26">
        <v>1</v>
      </c>
      <c r="F160" s="66">
        <v>1140</v>
      </c>
      <c r="G160" s="80">
        <f t="shared" si="11"/>
        <v>1</v>
      </c>
      <c r="H160" s="67">
        <f t="shared" si="12"/>
        <v>1140</v>
      </c>
      <c r="I160" s="174"/>
      <c r="J160" s="3"/>
    </row>
    <row r="161" spans="1:10" ht="19.5" customHeight="1">
      <c r="A161" s="68">
        <v>137</v>
      </c>
      <c r="B161" s="72" t="s">
        <v>422</v>
      </c>
      <c r="C161" s="26"/>
      <c r="D161" s="29" t="s">
        <v>10</v>
      </c>
      <c r="E161" s="26">
        <v>1</v>
      </c>
      <c r="F161" s="66">
        <v>1645</v>
      </c>
      <c r="G161" s="80">
        <f t="shared" si="11"/>
        <v>1</v>
      </c>
      <c r="H161" s="67">
        <f t="shared" si="12"/>
        <v>1645</v>
      </c>
      <c r="I161" s="174"/>
      <c r="J161" s="3"/>
    </row>
    <row r="162" spans="1:10" ht="19.5" customHeight="1">
      <c r="A162" s="68">
        <v>138</v>
      </c>
      <c r="B162" s="72" t="s">
        <v>423</v>
      </c>
      <c r="C162" s="26"/>
      <c r="D162" s="29" t="s">
        <v>10</v>
      </c>
      <c r="E162" s="26">
        <v>3</v>
      </c>
      <c r="F162" s="66">
        <v>9737</v>
      </c>
      <c r="G162" s="80">
        <f t="shared" si="11"/>
        <v>3</v>
      </c>
      <c r="H162" s="67">
        <f t="shared" si="12"/>
        <v>9737</v>
      </c>
      <c r="I162" s="174"/>
      <c r="J162" s="3"/>
    </row>
    <row r="163" spans="1:10" ht="19.5" customHeight="1">
      <c r="A163" s="68">
        <v>139</v>
      </c>
      <c r="B163" s="72" t="s">
        <v>424</v>
      </c>
      <c r="C163" s="26"/>
      <c r="D163" s="29" t="s">
        <v>10</v>
      </c>
      <c r="E163" s="26">
        <v>2</v>
      </c>
      <c r="F163" s="66">
        <v>2149</v>
      </c>
      <c r="G163" s="80">
        <f t="shared" si="11"/>
        <v>2</v>
      </c>
      <c r="H163" s="67">
        <f t="shared" si="12"/>
        <v>2149</v>
      </c>
      <c r="I163" s="174"/>
      <c r="J163" s="3"/>
    </row>
    <row r="164" spans="1:10" ht="19.5" customHeight="1">
      <c r="A164" s="68">
        <v>140</v>
      </c>
      <c r="B164" s="72" t="s">
        <v>425</v>
      </c>
      <c r="C164" s="26"/>
      <c r="D164" s="29" t="s">
        <v>10</v>
      </c>
      <c r="E164" s="26">
        <v>1</v>
      </c>
      <c r="F164" s="66">
        <v>3320</v>
      </c>
      <c r="G164" s="80">
        <f t="shared" si="11"/>
        <v>1</v>
      </c>
      <c r="H164" s="67">
        <f t="shared" si="12"/>
        <v>3320</v>
      </c>
      <c r="I164" s="174"/>
      <c r="J164" s="3"/>
    </row>
    <row r="165" spans="1:10" ht="19.5" customHeight="1">
      <c r="A165" s="68">
        <v>141</v>
      </c>
      <c r="B165" s="112" t="s">
        <v>426</v>
      </c>
      <c r="C165" s="26"/>
      <c r="D165" s="29" t="s">
        <v>10</v>
      </c>
      <c r="E165" s="26">
        <v>1</v>
      </c>
      <c r="F165" s="66">
        <v>2109</v>
      </c>
      <c r="G165" s="26">
        <f t="shared" si="11"/>
        <v>1</v>
      </c>
      <c r="H165" s="31">
        <f t="shared" si="12"/>
        <v>2109</v>
      </c>
      <c r="I165" s="174"/>
      <c r="J165" s="3"/>
    </row>
    <row r="166" spans="1:10" ht="19.5" customHeight="1">
      <c r="A166" s="68">
        <v>142</v>
      </c>
      <c r="B166" s="72" t="s">
        <v>427</v>
      </c>
      <c r="C166" s="26"/>
      <c r="D166" s="29" t="s">
        <v>10</v>
      </c>
      <c r="E166" s="26">
        <v>2</v>
      </c>
      <c r="F166" s="66">
        <v>14889</v>
      </c>
      <c r="G166" s="26">
        <f t="shared" si="11"/>
        <v>2</v>
      </c>
      <c r="H166" s="31">
        <f t="shared" si="12"/>
        <v>14889</v>
      </c>
      <c r="I166" s="174"/>
      <c r="J166" s="3"/>
    </row>
    <row r="167" spans="1:10" ht="19.5" customHeight="1">
      <c r="A167" s="68">
        <v>143</v>
      </c>
      <c r="B167" s="72" t="s">
        <v>428</v>
      </c>
      <c r="C167" s="26"/>
      <c r="D167" s="29" t="s">
        <v>10</v>
      </c>
      <c r="E167" s="26">
        <v>2</v>
      </c>
      <c r="F167" s="66">
        <v>2618</v>
      </c>
      <c r="G167" s="26">
        <f t="shared" si="11"/>
        <v>2</v>
      </c>
      <c r="H167" s="31">
        <f t="shared" si="12"/>
        <v>2618</v>
      </c>
      <c r="I167" s="174"/>
      <c r="J167" s="3"/>
    </row>
    <row r="168" spans="1:13" ht="19.5" customHeight="1">
      <c r="A168" s="68">
        <v>144</v>
      </c>
      <c r="B168" s="72" t="s">
        <v>429</v>
      </c>
      <c r="C168" s="26"/>
      <c r="D168" s="29" t="s">
        <v>10</v>
      </c>
      <c r="E168" s="26">
        <v>2</v>
      </c>
      <c r="F168" s="66">
        <v>2208</v>
      </c>
      <c r="G168" s="26">
        <f t="shared" si="11"/>
        <v>2</v>
      </c>
      <c r="H168" s="31">
        <f t="shared" si="12"/>
        <v>2208</v>
      </c>
      <c r="I168" s="174"/>
      <c r="J168" s="3"/>
      <c r="K168" s="3"/>
      <c r="L168" s="3"/>
      <c r="M168" s="3"/>
    </row>
    <row r="169" spans="1:10" ht="19.5" customHeight="1">
      <c r="A169" s="68">
        <v>145</v>
      </c>
      <c r="B169" s="72" t="s">
        <v>430</v>
      </c>
      <c r="C169" s="26"/>
      <c r="D169" s="29" t="s">
        <v>10</v>
      </c>
      <c r="E169" s="26">
        <v>1</v>
      </c>
      <c r="F169" s="30">
        <v>5900</v>
      </c>
      <c r="G169" s="26">
        <f t="shared" si="11"/>
        <v>1</v>
      </c>
      <c r="H169" s="31">
        <f t="shared" si="12"/>
        <v>5900</v>
      </c>
      <c r="I169" s="175"/>
      <c r="J169" s="3"/>
    </row>
    <row r="170" spans="1:10" ht="19.5" customHeight="1">
      <c r="A170" s="68">
        <v>146</v>
      </c>
      <c r="B170" s="72" t="s">
        <v>431</v>
      </c>
      <c r="C170" s="26"/>
      <c r="D170" s="29" t="s">
        <v>10</v>
      </c>
      <c r="E170" s="26">
        <v>32</v>
      </c>
      <c r="F170" s="30">
        <v>38496</v>
      </c>
      <c r="G170" s="26">
        <f aca="true" t="shared" si="13" ref="G170:G224">E170</f>
        <v>32</v>
      </c>
      <c r="H170" s="31">
        <f aca="true" t="shared" si="14" ref="H170:H224">F170</f>
        <v>38496</v>
      </c>
      <c r="I170" s="182" t="s">
        <v>272</v>
      </c>
      <c r="J170" s="3"/>
    </row>
    <row r="171" spans="1:10" ht="19.5" customHeight="1">
      <c r="A171" s="68">
        <v>147</v>
      </c>
      <c r="B171" s="72" t="s">
        <v>432</v>
      </c>
      <c r="C171" s="26"/>
      <c r="D171" s="29" t="s">
        <v>10</v>
      </c>
      <c r="E171" s="26">
        <v>1</v>
      </c>
      <c r="F171" s="30">
        <v>1693</v>
      </c>
      <c r="G171" s="26">
        <f t="shared" si="13"/>
        <v>1</v>
      </c>
      <c r="H171" s="31">
        <f t="shared" si="14"/>
        <v>1693</v>
      </c>
      <c r="I171" s="182" t="s">
        <v>272</v>
      </c>
      <c r="J171" s="3"/>
    </row>
    <row r="172" spans="1:10" ht="19.5" customHeight="1">
      <c r="A172" s="68">
        <v>148</v>
      </c>
      <c r="B172" s="72" t="s">
        <v>54</v>
      </c>
      <c r="C172" s="26"/>
      <c r="D172" s="29" t="s">
        <v>10</v>
      </c>
      <c r="E172" s="26">
        <v>1</v>
      </c>
      <c r="F172" s="30">
        <v>1674</v>
      </c>
      <c r="G172" s="26">
        <f t="shared" si="13"/>
        <v>1</v>
      </c>
      <c r="H172" s="31">
        <f t="shared" si="14"/>
        <v>1674</v>
      </c>
      <c r="I172" s="85"/>
      <c r="J172" s="3"/>
    </row>
    <row r="173" spans="1:10" ht="19.5" customHeight="1">
      <c r="A173" s="68">
        <v>149</v>
      </c>
      <c r="B173" s="72" t="s">
        <v>433</v>
      </c>
      <c r="C173" s="26"/>
      <c r="D173" s="29" t="s">
        <v>10</v>
      </c>
      <c r="E173" s="26">
        <v>1</v>
      </c>
      <c r="F173" s="66">
        <v>1</v>
      </c>
      <c r="G173" s="26">
        <f t="shared" si="13"/>
        <v>1</v>
      </c>
      <c r="H173" s="31">
        <f t="shared" si="14"/>
        <v>1</v>
      </c>
      <c r="I173" s="85"/>
      <c r="J173" s="3"/>
    </row>
    <row r="174" spans="1:10" ht="19.5" customHeight="1">
      <c r="A174" s="68">
        <v>150</v>
      </c>
      <c r="B174" s="225" t="s">
        <v>434</v>
      </c>
      <c r="C174" s="26"/>
      <c r="D174" s="29" t="s">
        <v>10</v>
      </c>
      <c r="E174" s="26">
        <v>1</v>
      </c>
      <c r="F174" s="66">
        <v>625</v>
      </c>
      <c r="G174" s="26">
        <f t="shared" si="13"/>
        <v>1</v>
      </c>
      <c r="H174" s="31">
        <f t="shared" si="14"/>
        <v>625</v>
      </c>
      <c r="I174" s="85"/>
      <c r="J174" s="3"/>
    </row>
    <row r="175" spans="1:10" ht="19.5" customHeight="1">
      <c r="A175" s="68">
        <v>151</v>
      </c>
      <c r="B175" s="96" t="s">
        <v>435</v>
      </c>
      <c r="C175" s="29"/>
      <c r="D175" s="29" t="s">
        <v>10</v>
      </c>
      <c r="E175" s="80">
        <v>6</v>
      </c>
      <c r="F175" s="67">
        <v>3120</v>
      </c>
      <c r="G175" s="26">
        <f t="shared" si="13"/>
        <v>6</v>
      </c>
      <c r="H175" s="31">
        <f t="shared" si="14"/>
        <v>3120</v>
      </c>
      <c r="I175" s="85"/>
      <c r="J175" s="3"/>
    </row>
    <row r="176" spans="1:10" ht="19.5" customHeight="1">
      <c r="A176" s="68">
        <v>152</v>
      </c>
      <c r="B176" s="183" t="s">
        <v>436</v>
      </c>
      <c r="C176" s="170"/>
      <c r="D176" s="170" t="s">
        <v>10</v>
      </c>
      <c r="E176" s="184">
        <v>10</v>
      </c>
      <c r="F176" s="185">
        <v>2310</v>
      </c>
      <c r="G176" s="26">
        <f t="shared" si="13"/>
        <v>10</v>
      </c>
      <c r="H176" s="31">
        <f t="shared" si="14"/>
        <v>2310</v>
      </c>
      <c r="I176" s="85"/>
      <c r="J176" s="3"/>
    </row>
    <row r="177" spans="1:10" ht="19.5" customHeight="1">
      <c r="A177" s="68">
        <v>153</v>
      </c>
      <c r="B177" s="183" t="s">
        <v>437</v>
      </c>
      <c r="C177" s="170"/>
      <c r="D177" s="170" t="s">
        <v>10</v>
      </c>
      <c r="E177" s="184">
        <v>10</v>
      </c>
      <c r="F177" s="185">
        <v>6000</v>
      </c>
      <c r="G177" s="26">
        <f t="shared" si="13"/>
        <v>10</v>
      </c>
      <c r="H177" s="31">
        <f t="shared" si="14"/>
        <v>6000</v>
      </c>
      <c r="I177" s="85"/>
      <c r="J177" s="3"/>
    </row>
    <row r="178" spans="1:10" ht="19.5" customHeight="1">
      <c r="A178" s="68">
        <v>154</v>
      </c>
      <c r="B178" s="96" t="s">
        <v>438</v>
      </c>
      <c r="C178" s="29"/>
      <c r="D178" s="170" t="s">
        <v>10</v>
      </c>
      <c r="E178" s="80">
        <v>2</v>
      </c>
      <c r="F178" s="67">
        <v>3690</v>
      </c>
      <c r="G178" s="26">
        <f t="shared" si="13"/>
        <v>2</v>
      </c>
      <c r="H178" s="31">
        <f t="shared" si="14"/>
        <v>3690</v>
      </c>
      <c r="I178" s="85"/>
      <c r="J178" s="3"/>
    </row>
    <row r="179" spans="1:10" ht="19.5" customHeight="1">
      <c r="A179" s="68">
        <v>155</v>
      </c>
      <c r="B179" s="186" t="s">
        <v>439</v>
      </c>
      <c r="C179" s="101"/>
      <c r="D179" s="170" t="s">
        <v>10</v>
      </c>
      <c r="E179" s="171">
        <v>1</v>
      </c>
      <c r="F179" s="187">
        <v>1330</v>
      </c>
      <c r="G179" s="26">
        <f t="shared" si="13"/>
        <v>1</v>
      </c>
      <c r="H179" s="31">
        <f t="shared" si="14"/>
        <v>1330</v>
      </c>
      <c r="I179" s="85"/>
      <c r="J179" s="3"/>
    </row>
    <row r="180" spans="1:10" ht="19.5" customHeight="1">
      <c r="A180" s="68">
        <v>156</v>
      </c>
      <c r="B180" s="188" t="s">
        <v>431</v>
      </c>
      <c r="C180" s="26"/>
      <c r="D180" s="170" t="s">
        <v>10</v>
      </c>
      <c r="E180" s="26">
        <v>29</v>
      </c>
      <c r="F180" s="189">
        <v>30450</v>
      </c>
      <c r="G180" s="26">
        <f t="shared" si="13"/>
        <v>29</v>
      </c>
      <c r="H180" s="31">
        <f t="shared" si="14"/>
        <v>30450</v>
      </c>
      <c r="I180" s="182" t="s">
        <v>272</v>
      </c>
      <c r="J180" s="3"/>
    </row>
    <row r="181" spans="1:10" ht="19.5" customHeight="1">
      <c r="A181" s="68">
        <v>157</v>
      </c>
      <c r="B181" s="188" t="s">
        <v>440</v>
      </c>
      <c r="C181" s="26"/>
      <c r="D181" s="170" t="s">
        <v>10</v>
      </c>
      <c r="E181" s="26">
        <v>2</v>
      </c>
      <c r="F181" s="189">
        <v>3600</v>
      </c>
      <c r="G181" s="26">
        <f t="shared" si="13"/>
        <v>2</v>
      </c>
      <c r="H181" s="31">
        <f t="shared" si="14"/>
        <v>3600</v>
      </c>
      <c r="I181" s="125" t="s">
        <v>259</v>
      </c>
      <c r="J181" s="3"/>
    </row>
    <row r="182" spans="1:10" ht="19.5" customHeight="1">
      <c r="A182" s="68">
        <v>158</v>
      </c>
      <c r="B182" s="188" t="s">
        <v>441</v>
      </c>
      <c r="C182" s="26"/>
      <c r="D182" s="170" t="s">
        <v>10</v>
      </c>
      <c r="E182" s="26">
        <v>4</v>
      </c>
      <c r="F182" s="189">
        <v>2448</v>
      </c>
      <c r="G182" s="26">
        <f t="shared" si="13"/>
        <v>4</v>
      </c>
      <c r="H182" s="31">
        <f t="shared" si="14"/>
        <v>2448</v>
      </c>
      <c r="I182" s="125" t="s">
        <v>259</v>
      </c>
      <c r="J182" s="3"/>
    </row>
    <row r="183" spans="1:10" ht="19.5" customHeight="1">
      <c r="A183" s="68">
        <v>159</v>
      </c>
      <c r="B183" s="188" t="s">
        <v>442</v>
      </c>
      <c r="C183" s="26"/>
      <c r="D183" s="170" t="s">
        <v>10</v>
      </c>
      <c r="E183" s="26">
        <v>1</v>
      </c>
      <c r="F183" s="189">
        <v>2655</v>
      </c>
      <c r="G183" s="26">
        <f t="shared" si="13"/>
        <v>1</v>
      </c>
      <c r="H183" s="31">
        <f t="shared" si="14"/>
        <v>2655</v>
      </c>
      <c r="I183" s="125" t="s">
        <v>259</v>
      </c>
      <c r="J183" s="3"/>
    </row>
    <row r="184" spans="1:14" ht="19.5" customHeight="1">
      <c r="A184" s="68">
        <v>160</v>
      </c>
      <c r="B184" s="188" t="s">
        <v>443</v>
      </c>
      <c r="C184" s="26"/>
      <c r="D184" s="170" t="s">
        <v>10</v>
      </c>
      <c r="E184" s="26">
        <v>1</v>
      </c>
      <c r="F184" s="189">
        <v>1024</v>
      </c>
      <c r="G184" s="26">
        <f t="shared" si="13"/>
        <v>1</v>
      </c>
      <c r="H184" s="31">
        <f t="shared" si="14"/>
        <v>1024</v>
      </c>
      <c r="I184" s="182" t="s">
        <v>272</v>
      </c>
      <c r="J184" s="3"/>
      <c r="K184" s="27"/>
      <c r="L184" s="38"/>
      <c r="M184" s="27"/>
      <c r="N184" s="39"/>
    </row>
    <row r="185" spans="1:14" ht="19.5" customHeight="1">
      <c r="A185" s="68">
        <v>161</v>
      </c>
      <c r="B185" s="188" t="s">
        <v>444</v>
      </c>
      <c r="C185" s="26"/>
      <c r="D185" s="170" t="s">
        <v>10</v>
      </c>
      <c r="E185" s="26">
        <v>2</v>
      </c>
      <c r="F185" s="189">
        <v>3155</v>
      </c>
      <c r="G185" s="26">
        <f t="shared" si="13"/>
        <v>2</v>
      </c>
      <c r="H185" s="31">
        <f t="shared" si="14"/>
        <v>3155</v>
      </c>
      <c r="I185" s="182" t="s">
        <v>272</v>
      </c>
      <c r="J185" s="3"/>
      <c r="K185" s="27"/>
      <c r="L185" s="38"/>
      <c r="M185" s="27"/>
      <c r="N185" s="40"/>
    </row>
    <row r="186" spans="1:14" ht="19.5" customHeight="1">
      <c r="A186" s="68">
        <v>162</v>
      </c>
      <c r="B186" s="188" t="s">
        <v>445</v>
      </c>
      <c r="C186" s="26"/>
      <c r="D186" s="170" t="s">
        <v>10</v>
      </c>
      <c r="E186" s="26">
        <v>1</v>
      </c>
      <c r="F186" s="189">
        <v>4875</v>
      </c>
      <c r="G186" s="26">
        <f t="shared" si="13"/>
        <v>1</v>
      </c>
      <c r="H186" s="31">
        <f t="shared" si="14"/>
        <v>4875</v>
      </c>
      <c r="I186" s="182" t="s">
        <v>272</v>
      </c>
      <c r="J186" s="3"/>
      <c r="K186" s="27"/>
      <c r="L186" s="38"/>
      <c r="M186" s="27"/>
      <c r="N186" s="40"/>
    </row>
    <row r="187" spans="1:14" ht="19.5" customHeight="1">
      <c r="A187" s="68">
        <v>163</v>
      </c>
      <c r="B187" s="190" t="s">
        <v>446</v>
      </c>
      <c r="C187" s="116"/>
      <c r="D187" s="170" t="s">
        <v>10</v>
      </c>
      <c r="E187" s="26">
        <v>1</v>
      </c>
      <c r="F187" s="191">
        <v>3099</v>
      </c>
      <c r="G187" s="26">
        <f t="shared" si="13"/>
        <v>1</v>
      </c>
      <c r="H187" s="31">
        <f t="shared" si="14"/>
        <v>3099</v>
      </c>
      <c r="I187" s="182"/>
      <c r="J187" s="3"/>
      <c r="K187" s="27"/>
      <c r="L187" s="38"/>
      <c r="M187" s="27"/>
      <c r="N187" s="40"/>
    </row>
    <row r="188" spans="1:14" ht="19.5" customHeight="1">
      <c r="A188" s="68">
        <v>164</v>
      </c>
      <c r="B188" s="188" t="s">
        <v>447</v>
      </c>
      <c r="C188" s="26"/>
      <c r="D188" s="170" t="s">
        <v>10</v>
      </c>
      <c r="E188" s="26">
        <v>1</v>
      </c>
      <c r="F188" s="189">
        <v>5900</v>
      </c>
      <c r="G188" s="26">
        <f t="shared" si="13"/>
        <v>1</v>
      </c>
      <c r="H188" s="31">
        <f t="shared" si="14"/>
        <v>5900</v>
      </c>
      <c r="I188" s="182"/>
      <c r="J188" s="3"/>
      <c r="K188" s="27"/>
      <c r="L188" s="38"/>
      <c r="M188" s="27"/>
      <c r="N188" s="40"/>
    </row>
    <row r="189" spans="1:14" ht="19.5" customHeight="1">
      <c r="A189" s="68">
        <v>165</v>
      </c>
      <c r="B189" s="188" t="s">
        <v>448</v>
      </c>
      <c r="C189" s="26"/>
      <c r="D189" s="170" t="s">
        <v>10</v>
      </c>
      <c r="E189" s="26">
        <v>1</v>
      </c>
      <c r="F189" s="189">
        <v>1899</v>
      </c>
      <c r="G189" s="26">
        <f t="shared" si="13"/>
        <v>1</v>
      </c>
      <c r="H189" s="31">
        <f t="shared" si="14"/>
        <v>1899</v>
      </c>
      <c r="I189" s="182"/>
      <c r="J189" s="3"/>
      <c r="K189" s="27"/>
      <c r="L189" s="38"/>
      <c r="M189" s="27"/>
      <c r="N189" s="40"/>
    </row>
    <row r="190" spans="1:14" ht="19.5" customHeight="1">
      <c r="A190" s="68">
        <v>166</v>
      </c>
      <c r="B190" s="188" t="s">
        <v>449</v>
      </c>
      <c r="C190" s="26"/>
      <c r="D190" s="170" t="s">
        <v>10</v>
      </c>
      <c r="E190" s="26">
        <v>1</v>
      </c>
      <c r="F190" s="189">
        <v>26</v>
      </c>
      <c r="G190" s="26">
        <f t="shared" si="13"/>
        <v>1</v>
      </c>
      <c r="H190" s="31">
        <f t="shared" si="14"/>
        <v>26</v>
      </c>
      <c r="I190" s="182"/>
      <c r="J190" s="3"/>
      <c r="K190" s="27"/>
      <c r="L190" s="38"/>
      <c r="M190" s="27"/>
      <c r="N190" s="40"/>
    </row>
    <row r="191" spans="1:14" ht="19.5" customHeight="1">
      <c r="A191" s="68">
        <v>167</v>
      </c>
      <c r="B191" s="188" t="s">
        <v>266</v>
      </c>
      <c r="C191" s="26"/>
      <c r="D191" s="170" t="s">
        <v>10</v>
      </c>
      <c r="E191" s="26">
        <v>26</v>
      </c>
      <c r="F191" s="30">
        <v>18200</v>
      </c>
      <c r="G191" s="26">
        <f t="shared" si="13"/>
        <v>26</v>
      </c>
      <c r="H191" s="31">
        <f t="shared" si="14"/>
        <v>18200</v>
      </c>
      <c r="I191" s="182" t="s">
        <v>272</v>
      </c>
      <c r="J191" s="3"/>
      <c r="K191" s="27"/>
      <c r="L191" s="38"/>
      <c r="M191" s="27"/>
      <c r="N191" s="40"/>
    </row>
    <row r="192" spans="1:14" ht="19.5" customHeight="1">
      <c r="A192" s="68">
        <v>168</v>
      </c>
      <c r="B192" s="192" t="s">
        <v>267</v>
      </c>
      <c r="C192" s="26"/>
      <c r="D192" s="170" t="s">
        <v>10</v>
      </c>
      <c r="E192" s="26">
        <v>26</v>
      </c>
      <c r="F192" s="30">
        <v>14040</v>
      </c>
      <c r="G192" s="26">
        <f t="shared" si="13"/>
        <v>26</v>
      </c>
      <c r="H192" s="31">
        <f t="shared" si="14"/>
        <v>14040</v>
      </c>
      <c r="I192" s="182" t="s">
        <v>272</v>
      </c>
      <c r="J192" s="3"/>
      <c r="K192" s="27"/>
      <c r="L192" s="38"/>
      <c r="M192" s="27"/>
      <c r="N192" s="39"/>
    </row>
    <row r="193" spans="1:14" ht="19.5" customHeight="1">
      <c r="A193" s="68">
        <v>169</v>
      </c>
      <c r="B193" s="96" t="s">
        <v>268</v>
      </c>
      <c r="C193" s="29"/>
      <c r="D193" s="170" t="s">
        <v>10</v>
      </c>
      <c r="E193" s="80">
        <v>1</v>
      </c>
      <c r="F193" s="67">
        <v>3300</v>
      </c>
      <c r="G193" s="26">
        <f t="shared" si="13"/>
        <v>1</v>
      </c>
      <c r="H193" s="31">
        <f t="shared" si="14"/>
        <v>3300</v>
      </c>
      <c r="I193" s="182" t="s">
        <v>272</v>
      </c>
      <c r="J193" s="3"/>
      <c r="K193" s="27"/>
      <c r="L193" s="38"/>
      <c r="M193" s="27"/>
      <c r="N193" s="39"/>
    </row>
    <row r="194" spans="1:14" ht="19.5" customHeight="1">
      <c r="A194" s="68">
        <v>170</v>
      </c>
      <c r="B194" s="96" t="s">
        <v>269</v>
      </c>
      <c r="C194" s="29"/>
      <c r="D194" s="170" t="s">
        <v>10</v>
      </c>
      <c r="E194" s="80">
        <v>1</v>
      </c>
      <c r="F194" s="67">
        <v>3000</v>
      </c>
      <c r="G194" s="26">
        <f t="shared" si="13"/>
        <v>1</v>
      </c>
      <c r="H194" s="31">
        <f t="shared" si="14"/>
        <v>3000</v>
      </c>
      <c r="I194" s="182" t="s">
        <v>272</v>
      </c>
      <c r="J194" s="3"/>
      <c r="K194" s="27"/>
      <c r="L194" s="38"/>
      <c r="M194" s="27"/>
      <c r="N194" s="39"/>
    </row>
    <row r="195" spans="1:14" ht="19.5" customHeight="1">
      <c r="A195" s="68">
        <v>171</v>
      </c>
      <c r="B195" s="96" t="s">
        <v>270</v>
      </c>
      <c r="C195" s="29"/>
      <c r="D195" s="170" t="s">
        <v>10</v>
      </c>
      <c r="E195" s="80">
        <v>1</v>
      </c>
      <c r="F195" s="67">
        <v>901</v>
      </c>
      <c r="G195" s="26">
        <f t="shared" si="13"/>
        <v>1</v>
      </c>
      <c r="H195" s="31">
        <f t="shared" si="14"/>
        <v>901</v>
      </c>
      <c r="I195" s="182" t="s">
        <v>272</v>
      </c>
      <c r="J195" s="3"/>
      <c r="K195" s="27"/>
      <c r="L195" s="38"/>
      <c r="M195" s="27"/>
      <c r="N195" s="39"/>
    </row>
    <row r="196" spans="1:14" ht="19.5" customHeight="1">
      <c r="A196" s="68">
        <v>172</v>
      </c>
      <c r="B196" s="96" t="s">
        <v>271</v>
      </c>
      <c r="C196" s="29"/>
      <c r="D196" s="170" t="s">
        <v>10</v>
      </c>
      <c r="E196" s="80">
        <v>1</v>
      </c>
      <c r="F196" s="67">
        <v>425</v>
      </c>
      <c r="G196" s="26">
        <f t="shared" si="13"/>
        <v>1</v>
      </c>
      <c r="H196" s="31">
        <f t="shared" si="14"/>
        <v>425</v>
      </c>
      <c r="I196" s="182" t="s">
        <v>272</v>
      </c>
      <c r="J196" s="3"/>
      <c r="K196" s="27"/>
      <c r="L196" s="38"/>
      <c r="M196" s="27"/>
      <c r="N196" s="39"/>
    </row>
    <row r="197" spans="1:14" ht="19.5" customHeight="1">
      <c r="A197" s="68">
        <v>173</v>
      </c>
      <c r="B197" s="96" t="s">
        <v>369</v>
      </c>
      <c r="C197" s="29"/>
      <c r="D197" s="170" t="s">
        <v>10</v>
      </c>
      <c r="E197" s="80">
        <v>3</v>
      </c>
      <c r="F197" s="67">
        <v>15999</v>
      </c>
      <c r="G197" s="26">
        <f t="shared" si="13"/>
        <v>3</v>
      </c>
      <c r="H197" s="31">
        <f t="shared" si="14"/>
        <v>15999</v>
      </c>
      <c r="I197" s="182"/>
      <c r="J197" s="3"/>
      <c r="K197" s="27"/>
      <c r="L197" s="38"/>
      <c r="M197" s="27"/>
      <c r="N197" s="39"/>
    </row>
    <row r="198" spans="1:14" ht="19.5" customHeight="1">
      <c r="A198" s="68">
        <v>174</v>
      </c>
      <c r="B198" s="98" t="s">
        <v>408</v>
      </c>
      <c r="C198" s="29"/>
      <c r="D198" s="170" t="s">
        <v>10</v>
      </c>
      <c r="E198" s="80">
        <v>1</v>
      </c>
      <c r="F198" s="67">
        <v>990</v>
      </c>
      <c r="G198" s="26">
        <f t="shared" si="13"/>
        <v>1</v>
      </c>
      <c r="H198" s="31">
        <f t="shared" si="14"/>
        <v>990</v>
      </c>
      <c r="I198" s="85"/>
      <c r="J198" s="3"/>
      <c r="K198" s="27"/>
      <c r="L198" s="38"/>
      <c r="M198" s="27"/>
      <c r="N198" s="39"/>
    </row>
    <row r="199" spans="1:14" ht="19.5" customHeight="1">
      <c r="A199" s="68">
        <v>175</v>
      </c>
      <c r="B199" s="98" t="s">
        <v>409</v>
      </c>
      <c r="C199" s="29"/>
      <c r="D199" s="170" t="s">
        <v>10</v>
      </c>
      <c r="E199" s="80">
        <v>1</v>
      </c>
      <c r="F199" s="67">
        <v>16640</v>
      </c>
      <c r="G199" s="26">
        <f t="shared" si="13"/>
        <v>1</v>
      </c>
      <c r="H199" s="31">
        <f t="shared" si="14"/>
        <v>16640</v>
      </c>
      <c r="I199" s="182" t="s">
        <v>272</v>
      </c>
      <c r="J199" s="3"/>
      <c r="K199" s="27"/>
      <c r="L199" s="38"/>
      <c r="M199" s="27"/>
      <c r="N199" s="39"/>
    </row>
    <row r="200" spans="1:14" ht="19.5" customHeight="1">
      <c r="A200" s="68">
        <v>176</v>
      </c>
      <c r="B200" s="193" t="s">
        <v>410</v>
      </c>
      <c r="C200" s="29"/>
      <c r="D200" s="170" t="s">
        <v>10</v>
      </c>
      <c r="E200" s="80">
        <v>1</v>
      </c>
      <c r="F200" s="67">
        <v>2850</v>
      </c>
      <c r="G200" s="26">
        <f t="shared" si="13"/>
        <v>1</v>
      </c>
      <c r="H200" s="31">
        <f t="shared" si="14"/>
        <v>2850</v>
      </c>
      <c r="I200" s="85"/>
      <c r="J200" s="3"/>
      <c r="K200" s="27"/>
      <c r="L200" s="38"/>
      <c r="M200" s="27"/>
      <c r="N200" s="39"/>
    </row>
    <row r="201" spans="1:14" ht="19.5" customHeight="1">
      <c r="A201" s="68">
        <v>177</v>
      </c>
      <c r="B201" s="136" t="s">
        <v>411</v>
      </c>
      <c r="C201" s="29"/>
      <c r="D201" s="170" t="s">
        <v>10</v>
      </c>
      <c r="E201" s="80">
        <v>1</v>
      </c>
      <c r="F201" s="67">
        <v>2600</v>
      </c>
      <c r="G201" s="26">
        <f t="shared" si="13"/>
        <v>1</v>
      </c>
      <c r="H201" s="31">
        <f t="shared" si="14"/>
        <v>2600</v>
      </c>
      <c r="I201" s="85"/>
      <c r="J201" s="3"/>
      <c r="K201" s="27"/>
      <c r="L201" s="38"/>
      <c r="M201" s="27"/>
      <c r="N201" s="39"/>
    </row>
    <row r="202" spans="1:14" ht="19.5" customHeight="1">
      <c r="A202" s="68">
        <v>178</v>
      </c>
      <c r="B202" s="136" t="s">
        <v>412</v>
      </c>
      <c r="C202" s="29"/>
      <c r="D202" s="170" t="s">
        <v>10</v>
      </c>
      <c r="E202" s="80">
        <v>1</v>
      </c>
      <c r="F202" s="67">
        <v>1700</v>
      </c>
      <c r="G202" s="26">
        <f t="shared" si="13"/>
        <v>1</v>
      </c>
      <c r="H202" s="31">
        <f t="shared" si="14"/>
        <v>1700</v>
      </c>
      <c r="I202" s="85"/>
      <c r="J202" s="3"/>
      <c r="K202" s="36"/>
      <c r="L202" s="36"/>
      <c r="M202" s="36"/>
      <c r="N202" s="36"/>
    </row>
    <row r="203" spans="1:10" ht="19.5" customHeight="1">
      <c r="A203" s="68">
        <v>179</v>
      </c>
      <c r="B203" s="136" t="s">
        <v>413</v>
      </c>
      <c r="C203" s="29"/>
      <c r="D203" s="170" t="s">
        <v>10</v>
      </c>
      <c r="E203" s="80">
        <v>16</v>
      </c>
      <c r="F203" s="67">
        <v>23168</v>
      </c>
      <c r="G203" s="26">
        <f t="shared" si="13"/>
        <v>16</v>
      </c>
      <c r="H203" s="31">
        <f t="shared" si="14"/>
        <v>23168</v>
      </c>
      <c r="I203" s="85"/>
      <c r="J203" s="3"/>
    </row>
    <row r="204" spans="1:10" ht="19.5" customHeight="1">
      <c r="A204" s="68">
        <v>180</v>
      </c>
      <c r="B204" s="136" t="s">
        <v>414</v>
      </c>
      <c r="C204" s="26"/>
      <c r="D204" s="170" t="s">
        <v>10</v>
      </c>
      <c r="E204" s="26">
        <v>1</v>
      </c>
      <c r="F204" s="66">
        <v>2603</v>
      </c>
      <c r="G204" s="26">
        <f t="shared" si="13"/>
        <v>1</v>
      </c>
      <c r="H204" s="31">
        <f t="shared" si="14"/>
        <v>2603</v>
      </c>
      <c r="I204" s="85"/>
      <c r="J204" s="3"/>
    </row>
    <row r="205" spans="1:10" ht="19.5" customHeight="1">
      <c r="A205" s="68">
        <v>181</v>
      </c>
      <c r="B205" s="186" t="s">
        <v>80</v>
      </c>
      <c r="C205" s="101" t="s">
        <v>79</v>
      </c>
      <c r="D205" s="155" t="s">
        <v>10</v>
      </c>
      <c r="E205" s="171">
        <v>1</v>
      </c>
      <c r="F205" s="187">
        <v>5</v>
      </c>
      <c r="G205" s="26">
        <f t="shared" si="13"/>
        <v>1</v>
      </c>
      <c r="H205" s="31">
        <f t="shared" si="14"/>
        <v>5</v>
      </c>
      <c r="I205" s="85"/>
      <c r="J205" s="3"/>
    </row>
    <row r="206" spans="1:10" ht="19.5" customHeight="1">
      <c r="A206" s="68">
        <v>182</v>
      </c>
      <c r="B206" s="188" t="s">
        <v>81</v>
      </c>
      <c r="C206" s="26"/>
      <c r="D206" s="194" t="s">
        <v>10</v>
      </c>
      <c r="E206" s="26">
        <v>1</v>
      </c>
      <c r="F206" s="189">
        <v>11</v>
      </c>
      <c r="G206" s="26">
        <f t="shared" si="13"/>
        <v>1</v>
      </c>
      <c r="H206" s="31">
        <f t="shared" si="14"/>
        <v>11</v>
      </c>
      <c r="I206" s="85"/>
      <c r="J206" s="3"/>
    </row>
    <row r="207" spans="1:10" ht="19.5" customHeight="1">
      <c r="A207" s="68">
        <v>183</v>
      </c>
      <c r="B207" s="188" t="s">
        <v>82</v>
      </c>
      <c r="C207" s="26"/>
      <c r="D207" s="194" t="s">
        <v>10</v>
      </c>
      <c r="E207" s="26">
        <v>1</v>
      </c>
      <c r="F207" s="189">
        <v>39</v>
      </c>
      <c r="G207" s="26">
        <f t="shared" si="13"/>
        <v>1</v>
      </c>
      <c r="H207" s="31">
        <f t="shared" si="14"/>
        <v>39</v>
      </c>
      <c r="I207" s="85"/>
      <c r="J207" s="3"/>
    </row>
    <row r="208" spans="1:10" ht="19.5" customHeight="1">
      <c r="A208" s="68">
        <v>184</v>
      </c>
      <c r="B208" s="188" t="s">
        <v>415</v>
      </c>
      <c r="C208" s="26"/>
      <c r="D208" s="194" t="s">
        <v>10</v>
      </c>
      <c r="E208" s="26">
        <v>1</v>
      </c>
      <c r="F208" s="189">
        <v>10</v>
      </c>
      <c r="G208" s="26">
        <f t="shared" si="13"/>
        <v>1</v>
      </c>
      <c r="H208" s="31">
        <f t="shared" si="14"/>
        <v>10</v>
      </c>
      <c r="I208" s="85"/>
      <c r="J208" s="3"/>
    </row>
    <row r="209" spans="1:10" ht="19.5" customHeight="1">
      <c r="A209" s="68">
        <v>185</v>
      </c>
      <c r="B209" s="188" t="s">
        <v>83</v>
      </c>
      <c r="C209" s="26"/>
      <c r="D209" s="194" t="s">
        <v>10</v>
      </c>
      <c r="E209" s="26">
        <v>8</v>
      </c>
      <c r="F209" s="189">
        <v>736</v>
      </c>
      <c r="G209" s="26">
        <f t="shared" si="13"/>
        <v>8</v>
      </c>
      <c r="H209" s="31">
        <f t="shared" si="14"/>
        <v>736</v>
      </c>
      <c r="I209" s="85"/>
      <c r="J209" s="3"/>
    </row>
    <row r="210" spans="1:10" ht="19.5" customHeight="1">
      <c r="A210" s="68">
        <v>186</v>
      </c>
      <c r="B210" s="188" t="s">
        <v>84</v>
      </c>
      <c r="C210" s="26"/>
      <c r="D210" s="194" t="s">
        <v>10</v>
      </c>
      <c r="E210" s="26">
        <v>4</v>
      </c>
      <c r="F210" s="189">
        <v>16</v>
      </c>
      <c r="G210" s="26">
        <f t="shared" si="13"/>
        <v>4</v>
      </c>
      <c r="H210" s="31">
        <f t="shared" si="14"/>
        <v>16</v>
      </c>
      <c r="I210" s="85"/>
      <c r="J210" s="3"/>
    </row>
    <row r="211" spans="1:10" ht="19.5" customHeight="1">
      <c r="A211" s="68">
        <v>187</v>
      </c>
      <c r="B211" s="188" t="s">
        <v>85</v>
      </c>
      <c r="C211" s="26"/>
      <c r="D211" s="194" t="s">
        <v>10</v>
      </c>
      <c r="E211" s="26">
        <v>1</v>
      </c>
      <c r="F211" s="189">
        <v>82</v>
      </c>
      <c r="G211" s="26">
        <f t="shared" si="13"/>
        <v>1</v>
      </c>
      <c r="H211" s="31">
        <f t="shared" si="14"/>
        <v>82</v>
      </c>
      <c r="I211" s="85"/>
      <c r="J211" s="3"/>
    </row>
    <row r="212" spans="1:10" ht="19.5" customHeight="1">
      <c r="A212" s="68">
        <v>188</v>
      </c>
      <c r="B212" s="188" t="s">
        <v>86</v>
      </c>
      <c r="C212" s="26"/>
      <c r="D212" s="194" t="s">
        <v>10</v>
      </c>
      <c r="E212" s="26">
        <v>4</v>
      </c>
      <c r="F212" s="189">
        <v>32</v>
      </c>
      <c r="G212" s="26">
        <f t="shared" si="13"/>
        <v>4</v>
      </c>
      <c r="H212" s="31">
        <f t="shared" si="14"/>
        <v>32</v>
      </c>
      <c r="I212" s="85"/>
      <c r="J212" s="3"/>
    </row>
    <row r="213" spans="1:10" ht="19.5" customHeight="1">
      <c r="A213" s="68">
        <v>189</v>
      </c>
      <c r="B213" s="190" t="s">
        <v>87</v>
      </c>
      <c r="C213" s="116"/>
      <c r="D213" s="29" t="s">
        <v>10</v>
      </c>
      <c r="E213" s="26">
        <v>4</v>
      </c>
      <c r="F213" s="191">
        <v>536</v>
      </c>
      <c r="G213" s="26">
        <f t="shared" si="13"/>
        <v>4</v>
      </c>
      <c r="H213" s="31">
        <f t="shared" si="14"/>
        <v>536</v>
      </c>
      <c r="I213" s="85"/>
      <c r="J213" s="3"/>
    </row>
    <row r="214" spans="1:10" ht="19.5" customHeight="1">
      <c r="A214" s="68">
        <v>190</v>
      </c>
      <c r="B214" s="188" t="s">
        <v>88</v>
      </c>
      <c r="C214" s="26"/>
      <c r="D214" s="194" t="s">
        <v>10</v>
      </c>
      <c r="E214" s="26">
        <v>2</v>
      </c>
      <c r="F214" s="189">
        <v>612</v>
      </c>
      <c r="G214" s="26">
        <f t="shared" si="13"/>
        <v>2</v>
      </c>
      <c r="H214" s="31">
        <f t="shared" si="14"/>
        <v>612</v>
      </c>
      <c r="I214" s="85"/>
      <c r="J214" s="3"/>
    </row>
    <row r="215" spans="1:10" ht="19.5" customHeight="1">
      <c r="A215" s="68">
        <v>191</v>
      </c>
      <c r="B215" s="188" t="s">
        <v>89</v>
      </c>
      <c r="C215" s="26"/>
      <c r="D215" s="29" t="s">
        <v>10</v>
      </c>
      <c r="E215" s="26">
        <v>4</v>
      </c>
      <c r="F215" s="189">
        <v>200</v>
      </c>
      <c r="G215" s="26">
        <f t="shared" si="13"/>
        <v>4</v>
      </c>
      <c r="H215" s="31">
        <f t="shared" si="14"/>
        <v>200</v>
      </c>
      <c r="I215" s="85"/>
      <c r="J215" s="3"/>
    </row>
    <row r="216" spans="1:10" ht="19.5" customHeight="1">
      <c r="A216" s="68">
        <v>192</v>
      </c>
      <c r="B216" s="188" t="s">
        <v>90</v>
      </c>
      <c r="C216" s="26"/>
      <c r="D216" s="194" t="s">
        <v>10</v>
      </c>
      <c r="E216" s="26">
        <v>6</v>
      </c>
      <c r="F216" s="189">
        <v>36</v>
      </c>
      <c r="G216" s="26">
        <f t="shared" si="13"/>
        <v>6</v>
      </c>
      <c r="H216" s="31">
        <f t="shared" si="14"/>
        <v>36</v>
      </c>
      <c r="I216" s="85"/>
      <c r="J216" s="3"/>
    </row>
    <row r="217" spans="1:10" ht="19.5" customHeight="1">
      <c r="A217" s="68">
        <v>193</v>
      </c>
      <c r="B217" s="188" t="s">
        <v>91</v>
      </c>
      <c r="C217" s="26"/>
      <c r="D217" s="29" t="s">
        <v>10</v>
      </c>
      <c r="E217" s="26">
        <v>4</v>
      </c>
      <c r="F217" s="30">
        <v>960</v>
      </c>
      <c r="G217" s="26">
        <f t="shared" si="13"/>
        <v>4</v>
      </c>
      <c r="H217" s="31">
        <f t="shared" si="14"/>
        <v>960</v>
      </c>
      <c r="I217" s="85"/>
      <c r="J217" s="3"/>
    </row>
    <row r="218" spans="1:10" ht="19.5" customHeight="1">
      <c r="A218" s="68">
        <v>194</v>
      </c>
      <c r="B218" s="192" t="s">
        <v>360</v>
      </c>
      <c r="C218" s="26"/>
      <c r="D218" s="29" t="s">
        <v>10</v>
      </c>
      <c r="E218" s="26">
        <v>12</v>
      </c>
      <c r="F218" s="30">
        <v>2288</v>
      </c>
      <c r="G218" s="26">
        <f t="shared" si="13"/>
        <v>12</v>
      </c>
      <c r="H218" s="31">
        <f t="shared" si="14"/>
        <v>2288</v>
      </c>
      <c r="I218" s="85"/>
      <c r="J218" s="3"/>
    </row>
    <row r="219" spans="1:10" ht="19.5" customHeight="1">
      <c r="A219" s="68">
        <v>195</v>
      </c>
      <c r="B219" s="72" t="s">
        <v>110</v>
      </c>
      <c r="C219" s="74" t="s">
        <v>243</v>
      </c>
      <c r="D219" s="29" t="s">
        <v>10</v>
      </c>
      <c r="E219" s="26">
        <v>8</v>
      </c>
      <c r="F219" s="66">
        <v>40</v>
      </c>
      <c r="G219" s="26">
        <f t="shared" si="13"/>
        <v>8</v>
      </c>
      <c r="H219" s="31">
        <f t="shared" si="14"/>
        <v>40</v>
      </c>
      <c r="I219" s="85"/>
      <c r="J219" s="3"/>
    </row>
    <row r="220" spans="1:10" ht="19.5" customHeight="1">
      <c r="A220" s="68">
        <v>196</v>
      </c>
      <c r="B220" s="195" t="s">
        <v>111</v>
      </c>
      <c r="C220" s="26"/>
      <c r="D220" s="29" t="s">
        <v>10</v>
      </c>
      <c r="E220" s="26">
        <v>2</v>
      </c>
      <c r="F220" s="30">
        <v>12</v>
      </c>
      <c r="G220" s="26">
        <f t="shared" si="13"/>
        <v>2</v>
      </c>
      <c r="H220" s="31">
        <f t="shared" si="14"/>
        <v>12</v>
      </c>
      <c r="I220" s="85"/>
      <c r="J220" s="3"/>
    </row>
    <row r="221" spans="1:10" ht="19.5" customHeight="1">
      <c r="A221" s="68">
        <v>197</v>
      </c>
      <c r="B221" s="188" t="s">
        <v>112</v>
      </c>
      <c r="C221" s="26"/>
      <c r="D221" s="29" t="s">
        <v>10</v>
      </c>
      <c r="E221" s="26">
        <v>2</v>
      </c>
      <c r="F221" s="196">
        <v>10</v>
      </c>
      <c r="G221" s="26">
        <f aca="true" t="shared" si="15" ref="G221:H223">E221</f>
        <v>2</v>
      </c>
      <c r="H221" s="31">
        <f t="shared" si="15"/>
        <v>10</v>
      </c>
      <c r="I221" s="85"/>
      <c r="J221" s="3"/>
    </row>
    <row r="222" spans="1:10" ht="19.5" customHeight="1">
      <c r="A222" s="68">
        <v>198</v>
      </c>
      <c r="B222" s="188" t="s">
        <v>113</v>
      </c>
      <c r="C222" s="26"/>
      <c r="D222" s="29" t="s">
        <v>10</v>
      </c>
      <c r="E222" s="26">
        <v>2</v>
      </c>
      <c r="F222" s="196">
        <v>24</v>
      </c>
      <c r="G222" s="26">
        <f t="shared" si="15"/>
        <v>2</v>
      </c>
      <c r="H222" s="31">
        <f t="shared" si="15"/>
        <v>24</v>
      </c>
      <c r="I222" s="85"/>
      <c r="J222" s="3"/>
    </row>
    <row r="223" spans="1:10" ht="19.5" customHeight="1">
      <c r="A223" s="68">
        <v>199</v>
      </c>
      <c r="B223" s="188" t="s">
        <v>188</v>
      </c>
      <c r="C223" s="26"/>
      <c r="D223" s="29" t="s">
        <v>10</v>
      </c>
      <c r="E223" s="35">
        <v>1</v>
      </c>
      <c r="F223" s="189">
        <v>107</v>
      </c>
      <c r="G223" s="26">
        <f t="shared" si="15"/>
        <v>1</v>
      </c>
      <c r="H223" s="31">
        <f t="shared" si="15"/>
        <v>107</v>
      </c>
      <c r="I223" s="85"/>
      <c r="J223" s="3"/>
    </row>
    <row r="224" spans="1:10" ht="19.5" customHeight="1" thickBot="1">
      <c r="A224" s="68">
        <v>200</v>
      </c>
      <c r="B224" s="72" t="s">
        <v>407</v>
      </c>
      <c r="C224" s="74" t="s">
        <v>244</v>
      </c>
      <c r="D224" s="29" t="s">
        <v>10</v>
      </c>
      <c r="E224" s="26">
        <v>1</v>
      </c>
      <c r="F224" s="66">
        <v>71</v>
      </c>
      <c r="G224" s="26">
        <f t="shared" si="13"/>
        <v>1</v>
      </c>
      <c r="H224" s="31">
        <f t="shared" si="14"/>
        <v>71</v>
      </c>
      <c r="I224" s="85"/>
      <c r="J224" s="3"/>
    </row>
    <row r="225" spans="1:10" ht="24.75" customHeight="1" thickBot="1">
      <c r="A225" s="103"/>
      <c r="B225" s="176" t="s">
        <v>33</v>
      </c>
      <c r="C225" s="176"/>
      <c r="D225" s="177"/>
      <c r="E225" s="178">
        <f>SUM(E155:E224)</f>
        <v>294</v>
      </c>
      <c r="F225" s="179">
        <f>SUM(F155:F224)</f>
        <v>325726</v>
      </c>
      <c r="G225" s="178">
        <f>SUM(G155:G224)</f>
        <v>294</v>
      </c>
      <c r="H225" s="179">
        <f>SUM(H155:H224)</f>
        <v>325726</v>
      </c>
      <c r="I225" s="180" t="s">
        <v>253</v>
      </c>
      <c r="J225" s="3"/>
    </row>
    <row r="226" spans="1:10" ht="19.5" customHeight="1" thickBot="1">
      <c r="A226" s="37"/>
      <c r="B226" s="105"/>
      <c r="C226" s="105"/>
      <c r="D226" s="37"/>
      <c r="E226" s="105"/>
      <c r="F226" s="150"/>
      <c r="G226" s="105"/>
      <c r="H226" s="150"/>
      <c r="I226" s="197"/>
      <c r="J226" s="3"/>
    </row>
    <row r="227" spans="1:10" ht="19.5" customHeight="1">
      <c r="A227" s="198"/>
      <c r="B227" s="151" t="s">
        <v>0</v>
      </c>
      <c r="C227" s="152" t="s">
        <v>164</v>
      </c>
      <c r="D227" s="151" t="s">
        <v>1</v>
      </c>
      <c r="E227" s="228" t="s">
        <v>166</v>
      </c>
      <c r="F227" s="229"/>
      <c r="G227" s="232" t="s">
        <v>2</v>
      </c>
      <c r="H227" s="233"/>
      <c r="I227" s="153" t="s">
        <v>168</v>
      </c>
      <c r="J227" s="3"/>
    </row>
    <row r="228" spans="1:10" ht="19.5" customHeight="1">
      <c r="A228" s="154" t="s">
        <v>3</v>
      </c>
      <c r="B228" s="155" t="s">
        <v>161</v>
      </c>
      <c r="C228" s="156"/>
      <c r="D228" s="155" t="s">
        <v>4</v>
      </c>
      <c r="E228" s="230"/>
      <c r="F228" s="231"/>
      <c r="G228" s="234" t="s">
        <v>5</v>
      </c>
      <c r="H228" s="235"/>
      <c r="I228" s="157" t="s">
        <v>169</v>
      </c>
      <c r="J228" s="3"/>
    </row>
    <row r="229" spans="1:10" ht="19.5" customHeight="1">
      <c r="A229" s="154" t="s">
        <v>6</v>
      </c>
      <c r="B229" s="155" t="s">
        <v>162</v>
      </c>
      <c r="C229" s="158" t="s">
        <v>165</v>
      </c>
      <c r="D229" s="155" t="s">
        <v>7</v>
      </c>
      <c r="E229" s="236" t="s">
        <v>8</v>
      </c>
      <c r="F229" s="238" t="s">
        <v>167</v>
      </c>
      <c r="G229" s="236" t="s">
        <v>8</v>
      </c>
      <c r="H229" s="238" t="s">
        <v>167</v>
      </c>
      <c r="I229" s="226" t="s">
        <v>170</v>
      </c>
      <c r="J229" s="3"/>
    </row>
    <row r="230" spans="1:10" ht="19.5" customHeight="1" thickBot="1">
      <c r="A230" s="199"/>
      <c r="B230" s="160" t="s">
        <v>163</v>
      </c>
      <c r="C230" s="161"/>
      <c r="D230" s="160"/>
      <c r="E230" s="237"/>
      <c r="F230" s="239"/>
      <c r="G230" s="237"/>
      <c r="H230" s="239"/>
      <c r="I230" s="227"/>
      <c r="J230" s="3"/>
    </row>
    <row r="231" spans="1:10" ht="19.5" customHeight="1" thickBot="1">
      <c r="A231" s="111">
        <v>1</v>
      </c>
      <c r="B231" s="151">
        <v>2</v>
      </c>
      <c r="C231" s="152">
        <v>3</v>
      </c>
      <c r="D231" s="151">
        <v>4</v>
      </c>
      <c r="E231" s="200">
        <v>5</v>
      </c>
      <c r="F231" s="201">
        <v>6</v>
      </c>
      <c r="G231" s="200">
        <v>7</v>
      </c>
      <c r="H231" s="201">
        <v>8</v>
      </c>
      <c r="I231" s="202">
        <v>9</v>
      </c>
      <c r="J231" s="3"/>
    </row>
    <row r="232" spans="1:10" ht="19.5" customHeight="1">
      <c r="A232" s="109">
        <v>201</v>
      </c>
      <c r="B232" s="113" t="s">
        <v>93</v>
      </c>
      <c r="C232" s="114" t="s">
        <v>92</v>
      </c>
      <c r="D232" s="81" t="s">
        <v>10</v>
      </c>
      <c r="E232" s="203">
        <v>4</v>
      </c>
      <c r="F232" s="204">
        <v>36</v>
      </c>
      <c r="G232" s="82">
        <f aca="true" t="shared" si="16" ref="G232:H238">E232</f>
        <v>4</v>
      </c>
      <c r="H232" s="83">
        <f t="shared" si="16"/>
        <v>36</v>
      </c>
      <c r="I232" s="84"/>
      <c r="J232" s="3"/>
    </row>
    <row r="233" spans="1:10" ht="19.5" customHeight="1">
      <c r="A233" s="68">
        <v>202</v>
      </c>
      <c r="B233" s="72" t="s">
        <v>94</v>
      </c>
      <c r="C233" s="26"/>
      <c r="D233" s="29" t="s">
        <v>10</v>
      </c>
      <c r="E233" s="26">
        <v>4</v>
      </c>
      <c r="F233" s="66">
        <v>76</v>
      </c>
      <c r="G233" s="80">
        <f t="shared" si="16"/>
        <v>4</v>
      </c>
      <c r="H233" s="67">
        <f t="shared" si="16"/>
        <v>76</v>
      </c>
      <c r="I233" s="174"/>
      <c r="J233" s="3"/>
    </row>
    <row r="234" spans="1:10" ht="19.5" customHeight="1">
      <c r="A234" s="68">
        <v>203</v>
      </c>
      <c r="B234" s="72" t="s">
        <v>95</v>
      </c>
      <c r="C234" s="26"/>
      <c r="D234" s="29" t="s">
        <v>10</v>
      </c>
      <c r="E234" s="26">
        <v>4</v>
      </c>
      <c r="F234" s="66">
        <v>46</v>
      </c>
      <c r="G234" s="80">
        <f t="shared" si="16"/>
        <v>4</v>
      </c>
      <c r="H234" s="67">
        <f t="shared" si="16"/>
        <v>46</v>
      </c>
      <c r="I234" s="174"/>
      <c r="J234" s="3"/>
    </row>
    <row r="235" spans="1:10" ht="19.5" customHeight="1">
      <c r="A235" s="68">
        <v>204</v>
      </c>
      <c r="B235" s="72" t="s">
        <v>450</v>
      </c>
      <c r="C235" s="26"/>
      <c r="D235" s="29" t="s">
        <v>10</v>
      </c>
      <c r="E235" s="35">
        <v>1</v>
      </c>
      <c r="F235" s="66">
        <v>91</v>
      </c>
      <c r="G235" s="80">
        <f t="shared" si="16"/>
        <v>1</v>
      </c>
      <c r="H235" s="67">
        <f t="shared" si="16"/>
        <v>91</v>
      </c>
      <c r="I235" s="174"/>
      <c r="J235" s="3"/>
    </row>
    <row r="236" spans="1:10" ht="19.5" customHeight="1">
      <c r="A236" s="68">
        <v>205</v>
      </c>
      <c r="B236" s="72" t="s">
        <v>96</v>
      </c>
      <c r="C236" s="26"/>
      <c r="D236" s="29" t="s">
        <v>10</v>
      </c>
      <c r="E236" s="35">
        <v>1</v>
      </c>
      <c r="F236" s="66">
        <v>63</v>
      </c>
      <c r="G236" s="26">
        <f t="shared" si="16"/>
        <v>1</v>
      </c>
      <c r="H236" s="66">
        <f t="shared" si="16"/>
        <v>63</v>
      </c>
      <c r="I236" s="174"/>
      <c r="J236" s="3"/>
    </row>
    <row r="237" spans="1:10" ht="19.5" customHeight="1">
      <c r="A237" s="68">
        <v>206</v>
      </c>
      <c r="B237" s="72" t="s">
        <v>97</v>
      </c>
      <c r="C237" s="26"/>
      <c r="D237" s="29" t="s">
        <v>10</v>
      </c>
      <c r="E237" s="35">
        <v>6</v>
      </c>
      <c r="F237" s="66">
        <v>46</v>
      </c>
      <c r="G237" s="26">
        <f t="shared" si="16"/>
        <v>6</v>
      </c>
      <c r="H237" s="66">
        <f t="shared" si="16"/>
        <v>46</v>
      </c>
      <c r="I237" s="174"/>
      <c r="J237" s="3"/>
    </row>
    <row r="238" spans="1:10" ht="19.5" customHeight="1">
      <c r="A238" s="68">
        <v>207</v>
      </c>
      <c r="B238" s="72" t="s">
        <v>98</v>
      </c>
      <c r="C238" s="26"/>
      <c r="D238" s="29" t="s">
        <v>10</v>
      </c>
      <c r="E238" s="26">
        <v>10</v>
      </c>
      <c r="F238" s="66">
        <v>670</v>
      </c>
      <c r="G238" s="26">
        <f t="shared" si="16"/>
        <v>10</v>
      </c>
      <c r="H238" s="66">
        <f t="shared" si="16"/>
        <v>670</v>
      </c>
      <c r="I238" s="174"/>
      <c r="J238" s="3"/>
    </row>
    <row r="239" spans="1:10" ht="19.5" customHeight="1">
      <c r="A239" s="68">
        <v>208</v>
      </c>
      <c r="B239" s="72" t="s">
        <v>101</v>
      </c>
      <c r="C239" s="26"/>
      <c r="D239" s="29" t="s">
        <v>10</v>
      </c>
      <c r="E239" s="26">
        <v>12</v>
      </c>
      <c r="F239" s="66">
        <v>792</v>
      </c>
      <c r="G239" s="26">
        <f aca="true" t="shared" si="17" ref="G239:G277">E239</f>
        <v>12</v>
      </c>
      <c r="H239" s="66">
        <f aca="true" t="shared" si="18" ref="H239:H277">F239</f>
        <v>792</v>
      </c>
      <c r="I239" s="174"/>
      <c r="J239" s="3"/>
    </row>
    <row r="240" spans="1:10" ht="19.5" customHeight="1">
      <c r="A240" s="68">
        <v>209</v>
      </c>
      <c r="B240" s="72" t="s">
        <v>99</v>
      </c>
      <c r="C240" s="26"/>
      <c r="D240" s="29" t="s">
        <v>10</v>
      </c>
      <c r="E240" s="26">
        <v>1</v>
      </c>
      <c r="F240" s="66">
        <v>2</v>
      </c>
      <c r="G240" s="26">
        <f t="shared" si="17"/>
        <v>1</v>
      </c>
      <c r="H240" s="66">
        <f t="shared" si="18"/>
        <v>2</v>
      </c>
      <c r="I240" s="174"/>
      <c r="J240" s="3"/>
    </row>
    <row r="241" spans="1:10" ht="19.5" customHeight="1">
      <c r="A241" s="68">
        <v>210</v>
      </c>
      <c r="B241" s="72" t="s">
        <v>100</v>
      </c>
      <c r="C241" s="26"/>
      <c r="D241" s="29" t="s">
        <v>10</v>
      </c>
      <c r="E241" s="26">
        <v>5</v>
      </c>
      <c r="F241" s="66">
        <v>85</v>
      </c>
      <c r="G241" s="26">
        <f t="shared" si="17"/>
        <v>5</v>
      </c>
      <c r="H241" s="66">
        <f t="shared" si="18"/>
        <v>85</v>
      </c>
      <c r="I241" s="174"/>
      <c r="J241" s="3"/>
    </row>
    <row r="242" spans="1:10" ht="19.5" customHeight="1">
      <c r="A242" s="68">
        <v>211</v>
      </c>
      <c r="B242" s="72" t="s">
        <v>41</v>
      </c>
      <c r="C242" s="26"/>
      <c r="D242" s="29" t="s">
        <v>10</v>
      </c>
      <c r="E242" s="26">
        <v>2</v>
      </c>
      <c r="F242" s="66">
        <v>35</v>
      </c>
      <c r="G242" s="26">
        <f t="shared" si="17"/>
        <v>2</v>
      </c>
      <c r="H242" s="66">
        <f t="shared" si="18"/>
        <v>35</v>
      </c>
      <c r="I242" s="174"/>
      <c r="J242" s="3"/>
    </row>
    <row r="243" spans="1:10" ht="19.5" customHeight="1">
      <c r="A243" s="68">
        <v>212</v>
      </c>
      <c r="B243" s="72" t="s">
        <v>108</v>
      </c>
      <c r="C243" s="26"/>
      <c r="D243" s="29" t="s">
        <v>10</v>
      </c>
      <c r="E243" s="26">
        <v>5</v>
      </c>
      <c r="F243" s="66">
        <v>325</v>
      </c>
      <c r="G243" s="26">
        <f t="shared" si="17"/>
        <v>5</v>
      </c>
      <c r="H243" s="66">
        <f t="shared" si="18"/>
        <v>325</v>
      </c>
      <c r="I243" s="174"/>
      <c r="J243" s="3"/>
    </row>
    <row r="244" spans="1:10" ht="19.5" customHeight="1">
      <c r="A244" s="68">
        <v>213</v>
      </c>
      <c r="B244" s="72" t="s">
        <v>102</v>
      </c>
      <c r="C244" s="26"/>
      <c r="D244" s="29" t="s">
        <v>10</v>
      </c>
      <c r="E244" s="26">
        <v>18</v>
      </c>
      <c r="F244" s="66">
        <v>72</v>
      </c>
      <c r="G244" s="26">
        <f t="shared" si="17"/>
        <v>18</v>
      </c>
      <c r="H244" s="66">
        <f t="shared" si="18"/>
        <v>72</v>
      </c>
      <c r="I244" s="174"/>
      <c r="J244" s="3"/>
    </row>
    <row r="245" spans="1:10" ht="19.5" customHeight="1">
      <c r="A245" s="68">
        <v>214</v>
      </c>
      <c r="B245" s="72" t="s">
        <v>103</v>
      </c>
      <c r="C245" s="26"/>
      <c r="D245" s="29" t="s">
        <v>10</v>
      </c>
      <c r="E245" s="26">
        <v>1</v>
      </c>
      <c r="F245" s="66">
        <v>150</v>
      </c>
      <c r="G245" s="26">
        <f t="shared" si="17"/>
        <v>1</v>
      </c>
      <c r="H245" s="66">
        <f t="shared" si="18"/>
        <v>150</v>
      </c>
      <c r="I245" s="174"/>
      <c r="J245" s="3"/>
    </row>
    <row r="246" spans="1:10" ht="19.5" customHeight="1">
      <c r="A246" s="68">
        <v>215</v>
      </c>
      <c r="B246" s="72" t="s">
        <v>104</v>
      </c>
      <c r="C246" s="26"/>
      <c r="D246" s="29" t="s">
        <v>10</v>
      </c>
      <c r="E246" s="26">
        <v>1</v>
      </c>
      <c r="F246" s="66">
        <v>131</v>
      </c>
      <c r="G246" s="26">
        <f t="shared" si="17"/>
        <v>1</v>
      </c>
      <c r="H246" s="66">
        <f t="shared" si="18"/>
        <v>131</v>
      </c>
      <c r="I246" s="85"/>
      <c r="J246" s="3"/>
    </row>
    <row r="247" spans="1:10" ht="19.5" customHeight="1">
      <c r="A247" s="68">
        <v>216</v>
      </c>
      <c r="B247" s="72" t="s">
        <v>176</v>
      </c>
      <c r="C247" s="26"/>
      <c r="D247" s="29" t="s">
        <v>10</v>
      </c>
      <c r="E247" s="26">
        <v>1</v>
      </c>
      <c r="F247" s="66">
        <v>436</v>
      </c>
      <c r="G247" s="26">
        <f t="shared" si="17"/>
        <v>1</v>
      </c>
      <c r="H247" s="66">
        <f t="shared" si="18"/>
        <v>436</v>
      </c>
      <c r="I247" s="85"/>
      <c r="J247" s="3"/>
    </row>
    <row r="248" spans="1:10" ht="19.5" customHeight="1">
      <c r="A248" s="68">
        <v>217</v>
      </c>
      <c r="B248" s="72" t="s">
        <v>105</v>
      </c>
      <c r="C248" s="26"/>
      <c r="D248" s="29" t="s">
        <v>10</v>
      </c>
      <c r="E248" s="26">
        <v>1</v>
      </c>
      <c r="F248" s="66">
        <v>197</v>
      </c>
      <c r="G248" s="26">
        <f t="shared" si="17"/>
        <v>1</v>
      </c>
      <c r="H248" s="66">
        <f t="shared" si="18"/>
        <v>197</v>
      </c>
      <c r="I248" s="85"/>
      <c r="J248" s="3"/>
    </row>
    <row r="249" spans="1:10" ht="19.5" customHeight="1">
      <c r="A249" s="68">
        <v>218</v>
      </c>
      <c r="B249" s="72" t="s">
        <v>106</v>
      </c>
      <c r="C249" s="26"/>
      <c r="D249" s="29" t="s">
        <v>10</v>
      </c>
      <c r="E249" s="26">
        <v>1</v>
      </c>
      <c r="F249" s="66">
        <v>893</v>
      </c>
      <c r="G249" s="26">
        <f t="shared" si="17"/>
        <v>1</v>
      </c>
      <c r="H249" s="66">
        <f t="shared" si="18"/>
        <v>893</v>
      </c>
      <c r="I249" s="85"/>
      <c r="J249" s="3"/>
    </row>
    <row r="250" spans="1:10" ht="19.5" customHeight="1">
      <c r="A250" s="68">
        <v>219</v>
      </c>
      <c r="B250" s="72" t="s">
        <v>274</v>
      </c>
      <c r="C250" s="26"/>
      <c r="D250" s="29" t="s">
        <v>10</v>
      </c>
      <c r="E250" s="26">
        <v>1</v>
      </c>
      <c r="F250" s="66">
        <v>243</v>
      </c>
      <c r="G250" s="26">
        <f t="shared" si="17"/>
        <v>1</v>
      </c>
      <c r="H250" s="66">
        <f t="shared" si="18"/>
        <v>243</v>
      </c>
      <c r="I250" s="85"/>
      <c r="J250" s="3"/>
    </row>
    <row r="251" spans="1:10" ht="19.5" customHeight="1">
      <c r="A251" s="68">
        <v>220</v>
      </c>
      <c r="B251" s="112" t="s">
        <v>107</v>
      </c>
      <c r="C251" s="26"/>
      <c r="D251" s="29" t="s">
        <v>10</v>
      </c>
      <c r="E251" s="26">
        <v>1</v>
      </c>
      <c r="F251" s="66">
        <v>229</v>
      </c>
      <c r="G251" s="26">
        <f t="shared" si="17"/>
        <v>1</v>
      </c>
      <c r="H251" s="66">
        <f t="shared" si="18"/>
        <v>229</v>
      </c>
      <c r="I251" s="85"/>
      <c r="J251" s="3"/>
    </row>
    <row r="252" spans="1:10" ht="19.5" customHeight="1">
      <c r="A252" s="68">
        <v>221</v>
      </c>
      <c r="B252" s="72" t="s">
        <v>374</v>
      </c>
      <c r="C252" s="26"/>
      <c r="D252" s="29" t="s">
        <v>10</v>
      </c>
      <c r="E252" s="26">
        <v>1</v>
      </c>
      <c r="F252" s="66">
        <v>285</v>
      </c>
      <c r="G252" s="26">
        <f t="shared" si="17"/>
        <v>1</v>
      </c>
      <c r="H252" s="31">
        <f t="shared" si="18"/>
        <v>285</v>
      </c>
      <c r="I252" s="85"/>
      <c r="J252" s="3"/>
    </row>
    <row r="253" spans="1:10" ht="19.5" customHeight="1">
      <c r="A253" s="68">
        <v>222</v>
      </c>
      <c r="B253" s="72" t="s">
        <v>375</v>
      </c>
      <c r="C253" s="26"/>
      <c r="D253" s="29" t="s">
        <v>10</v>
      </c>
      <c r="E253" s="26">
        <v>4</v>
      </c>
      <c r="F253" s="66">
        <v>55</v>
      </c>
      <c r="G253" s="26">
        <f t="shared" si="17"/>
        <v>4</v>
      </c>
      <c r="H253" s="31">
        <f t="shared" si="18"/>
        <v>55</v>
      </c>
      <c r="I253" s="85"/>
      <c r="J253" s="3"/>
    </row>
    <row r="254" spans="1:10" ht="19.5" customHeight="1">
      <c r="A254" s="68">
        <v>223</v>
      </c>
      <c r="B254" s="72" t="s">
        <v>109</v>
      </c>
      <c r="C254" s="26"/>
      <c r="D254" s="29" t="s">
        <v>10</v>
      </c>
      <c r="E254" s="26">
        <v>1</v>
      </c>
      <c r="F254" s="66">
        <v>15</v>
      </c>
      <c r="G254" s="26">
        <f t="shared" si="17"/>
        <v>1</v>
      </c>
      <c r="H254" s="31">
        <f t="shared" si="18"/>
        <v>15</v>
      </c>
      <c r="I254" s="85"/>
      <c r="J254" s="3"/>
    </row>
    <row r="255" spans="1:10" ht="19.5" customHeight="1">
      <c r="A255" s="68">
        <v>224</v>
      </c>
      <c r="B255" s="72" t="s">
        <v>376</v>
      </c>
      <c r="C255" s="26"/>
      <c r="D255" s="29" t="s">
        <v>10</v>
      </c>
      <c r="E255" s="26">
        <v>1</v>
      </c>
      <c r="F255" s="66">
        <v>50</v>
      </c>
      <c r="G255" s="26">
        <f t="shared" si="17"/>
        <v>1</v>
      </c>
      <c r="H255" s="31">
        <f t="shared" si="18"/>
        <v>50</v>
      </c>
      <c r="I255" s="85"/>
      <c r="J255" s="3"/>
    </row>
    <row r="256" spans="1:10" ht="19.5" customHeight="1">
      <c r="A256" s="68">
        <v>225</v>
      </c>
      <c r="B256" s="72" t="s">
        <v>377</v>
      </c>
      <c r="C256" s="26"/>
      <c r="D256" s="29" t="s">
        <v>10</v>
      </c>
      <c r="E256" s="26">
        <v>1</v>
      </c>
      <c r="F256" s="66">
        <v>135</v>
      </c>
      <c r="G256" s="26">
        <f t="shared" si="17"/>
        <v>1</v>
      </c>
      <c r="H256" s="31">
        <f t="shared" si="18"/>
        <v>135</v>
      </c>
      <c r="I256" s="85"/>
      <c r="J256" s="3"/>
    </row>
    <row r="257" spans="1:10" ht="19.5" customHeight="1">
      <c r="A257" s="68">
        <v>226</v>
      </c>
      <c r="B257" s="72" t="s">
        <v>378</v>
      </c>
      <c r="C257" s="26"/>
      <c r="D257" s="29" t="s">
        <v>10</v>
      </c>
      <c r="E257" s="26">
        <v>3</v>
      </c>
      <c r="F257" s="66">
        <v>12</v>
      </c>
      <c r="G257" s="26">
        <f t="shared" si="17"/>
        <v>3</v>
      </c>
      <c r="H257" s="31">
        <f t="shared" si="18"/>
        <v>12</v>
      </c>
      <c r="I257" s="85"/>
      <c r="J257" s="3"/>
    </row>
    <row r="258" spans="1:10" ht="19.5" customHeight="1">
      <c r="A258" s="68">
        <v>227</v>
      </c>
      <c r="B258" s="72" t="s">
        <v>379</v>
      </c>
      <c r="C258" s="26"/>
      <c r="D258" s="29" t="s">
        <v>10</v>
      </c>
      <c r="E258" s="26">
        <v>1</v>
      </c>
      <c r="F258" s="66">
        <v>10</v>
      </c>
      <c r="G258" s="26">
        <f t="shared" si="17"/>
        <v>1</v>
      </c>
      <c r="H258" s="31">
        <f t="shared" si="18"/>
        <v>10</v>
      </c>
      <c r="I258" s="85"/>
      <c r="J258" s="3"/>
    </row>
    <row r="259" spans="1:10" ht="19.5" customHeight="1">
      <c r="A259" s="68">
        <v>228</v>
      </c>
      <c r="B259" s="72" t="s">
        <v>380</v>
      </c>
      <c r="C259" s="75" t="s">
        <v>245</v>
      </c>
      <c r="D259" s="29" t="s">
        <v>10</v>
      </c>
      <c r="E259" s="26">
        <v>1</v>
      </c>
      <c r="F259" s="66">
        <v>49</v>
      </c>
      <c r="G259" s="26">
        <f t="shared" si="17"/>
        <v>1</v>
      </c>
      <c r="H259" s="31">
        <f t="shared" si="18"/>
        <v>49</v>
      </c>
      <c r="I259" s="85"/>
      <c r="J259" s="3"/>
    </row>
    <row r="260" spans="1:10" ht="19.5" customHeight="1">
      <c r="A260" s="68">
        <v>229</v>
      </c>
      <c r="B260" s="72" t="s">
        <v>381</v>
      </c>
      <c r="C260" s="205"/>
      <c r="D260" s="29" t="s">
        <v>10</v>
      </c>
      <c r="E260" s="26">
        <v>80</v>
      </c>
      <c r="F260" s="66">
        <v>80</v>
      </c>
      <c r="G260" s="26">
        <f t="shared" si="17"/>
        <v>80</v>
      </c>
      <c r="H260" s="31">
        <f t="shared" si="18"/>
        <v>80</v>
      </c>
      <c r="I260" s="85"/>
      <c r="J260" s="3"/>
    </row>
    <row r="261" spans="1:10" ht="19.5" customHeight="1">
      <c r="A261" s="68">
        <v>230</v>
      </c>
      <c r="B261" s="112" t="s">
        <v>382</v>
      </c>
      <c r="C261" s="205"/>
      <c r="D261" s="29" t="s">
        <v>10</v>
      </c>
      <c r="E261" s="26">
        <v>1</v>
      </c>
      <c r="F261" s="66">
        <v>62</v>
      </c>
      <c r="G261" s="26">
        <f t="shared" si="17"/>
        <v>1</v>
      </c>
      <c r="H261" s="31">
        <f t="shared" si="18"/>
        <v>62</v>
      </c>
      <c r="I261" s="85"/>
      <c r="J261" s="37"/>
    </row>
    <row r="262" spans="1:10" ht="19.5" customHeight="1">
      <c r="A262" s="68">
        <v>231</v>
      </c>
      <c r="B262" s="112" t="s">
        <v>114</v>
      </c>
      <c r="C262" s="205"/>
      <c r="D262" s="29" t="s">
        <v>10</v>
      </c>
      <c r="E262" s="26">
        <v>15</v>
      </c>
      <c r="F262" s="66">
        <v>15</v>
      </c>
      <c r="G262" s="26">
        <f t="shared" si="17"/>
        <v>15</v>
      </c>
      <c r="H262" s="31">
        <f t="shared" si="18"/>
        <v>15</v>
      </c>
      <c r="I262" s="85"/>
      <c r="J262" s="37"/>
    </row>
    <row r="263" spans="1:10" ht="19.5" customHeight="1">
      <c r="A263" s="68">
        <v>232</v>
      </c>
      <c r="B263" s="72" t="s">
        <v>115</v>
      </c>
      <c r="C263" s="205"/>
      <c r="D263" s="29" t="s">
        <v>10</v>
      </c>
      <c r="E263" s="26">
        <v>2</v>
      </c>
      <c r="F263" s="66">
        <v>2</v>
      </c>
      <c r="G263" s="26">
        <f t="shared" si="17"/>
        <v>2</v>
      </c>
      <c r="H263" s="31">
        <f t="shared" si="18"/>
        <v>2</v>
      </c>
      <c r="I263" s="85"/>
      <c r="J263" s="37"/>
    </row>
    <row r="264" spans="1:10" ht="19.5" customHeight="1">
      <c r="A264" s="68">
        <v>233</v>
      </c>
      <c r="B264" s="72" t="s">
        <v>117</v>
      </c>
      <c r="C264" s="75" t="s">
        <v>116</v>
      </c>
      <c r="D264" s="29" t="s">
        <v>10</v>
      </c>
      <c r="E264" s="26">
        <v>8</v>
      </c>
      <c r="F264" s="66">
        <v>2920</v>
      </c>
      <c r="G264" s="26">
        <f t="shared" si="17"/>
        <v>8</v>
      </c>
      <c r="H264" s="31">
        <f t="shared" si="18"/>
        <v>2920</v>
      </c>
      <c r="I264" s="85"/>
      <c r="J264" s="37"/>
    </row>
    <row r="265" spans="1:10" ht="19.5" customHeight="1">
      <c r="A265" s="68">
        <v>234</v>
      </c>
      <c r="B265" s="72" t="s">
        <v>383</v>
      </c>
      <c r="C265" s="205"/>
      <c r="D265" s="29" t="s">
        <v>10</v>
      </c>
      <c r="E265" s="26">
        <v>1</v>
      </c>
      <c r="F265" s="66">
        <v>90</v>
      </c>
      <c r="G265" s="26">
        <f t="shared" si="17"/>
        <v>1</v>
      </c>
      <c r="H265" s="31">
        <f t="shared" si="18"/>
        <v>90</v>
      </c>
      <c r="I265" s="85"/>
      <c r="J265" s="37"/>
    </row>
    <row r="266" spans="1:10" ht="19.5" customHeight="1">
      <c r="A266" s="68">
        <v>235</v>
      </c>
      <c r="B266" s="72" t="s">
        <v>384</v>
      </c>
      <c r="C266" s="75" t="s">
        <v>246</v>
      </c>
      <c r="D266" s="29" t="s">
        <v>10</v>
      </c>
      <c r="E266" s="26">
        <v>2</v>
      </c>
      <c r="F266" s="66">
        <v>268</v>
      </c>
      <c r="G266" s="26">
        <f t="shared" si="17"/>
        <v>2</v>
      </c>
      <c r="H266" s="31">
        <f t="shared" si="18"/>
        <v>268</v>
      </c>
      <c r="I266" s="85"/>
      <c r="J266" s="37"/>
    </row>
    <row r="267" spans="1:10" ht="19.5" customHeight="1">
      <c r="A267" s="68">
        <v>236</v>
      </c>
      <c r="B267" s="72" t="s">
        <v>385</v>
      </c>
      <c r="C267" s="205"/>
      <c r="D267" s="29" t="s">
        <v>10</v>
      </c>
      <c r="E267" s="26">
        <v>1</v>
      </c>
      <c r="F267" s="66">
        <v>65</v>
      </c>
      <c r="G267" s="26">
        <f t="shared" si="17"/>
        <v>1</v>
      </c>
      <c r="H267" s="31">
        <f t="shared" si="18"/>
        <v>65</v>
      </c>
      <c r="I267" s="85"/>
      <c r="J267" s="37"/>
    </row>
    <row r="268" spans="1:10" ht="19.5" customHeight="1">
      <c r="A268" s="68">
        <v>237</v>
      </c>
      <c r="B268" s="72" t="s">
        <v>386</v>
      </c>
      <c r="C268" s="26"/>
      <c r="D268" s="29" t="s">
        <v>10</v>
      </c>
      <c r="E268" s="26">
        <v>1</v>
      </c>
      <c r="F268" s="66">
        <v>44</v>
      </c>
      <c r="G268" s="26">
        <f t="shared" si="17"/>
        <v>1</v>
      </c>
      <c r="H268" s="31">
        <f t="shared" si="18"/>
        <v>44</v>
      </c>
      <c r="I268" s="85"/>
      <c r="J268" s="41"/>
    </row>
    <row r="269" spans="1:10" ht="19.5" customHeight="1">
      <c r="A269" s="68">
        <v>238</v>
      </c>
      <c r="B269" s="72" t="s">
        <v>387</v>
      </c>
      <c r="C269" s="26"/>
      <c r="D269" s="29" t="s">
        <v>10</v>
      </c>
      <c r="E269" s="26">
        <v>1</v>
      </c>
      <c r="F269" s="66">
        <v>175</v>
      </c>
      <c r="G269" s="26">
        <f t="shared" si="17"/>
        <v>1</v>
      </c>
      <c r="H269" s="31">
        <f t="shared" si="18"/>
        <v>175</v>
      </c>
      <c r="I269" s="85"/>
      <c r="J269" s="37"/>
    </row>
    <row r="270" spans="1:10" ht="19.5" customHeight="1">
      <c r="A270" s="68">
        <v>239</v>
      </c>
      <c r="B270" s="72" t="s">
        <v>118</v>
      </c>
      <c r="C270" s="26"/>
      <c r="D270" s="29" t="s">
        <v>10</v>
      </c>
      <c r="E270" s="26">
        <v>1</v>
      </c>
      <c r="F270" s="66">
        <v>117</v>
      </c>
      <c r="G270" s="26">
        <f t="shared" si="17"/>
        <v>1</v>
      </c>
      <c r="H270" s="31">
        <f t="shared" si="18"/>
        <v>117</v>
      </c>
      <c r="I270" s="85"/>
      <c r="J270" s="37"/>
    </row>
    <row r="271" spans="1:10" ht="19.5" customHeight="1">
      <c r="A271" s="68">
        <v>240</v>
      </c>
      <c r="B271" s="72" t="s">
        <v>119</v>
      </c>
      <c r="C271" s="26"/>
      <c r="D271" s="29" t="s">
        <v>10</v>
      </c>
      <c r="E271" s="26">
        <v>1</v>
      </c>
      <c r="F271" s="66">
        <v>30</v>
      </c>
      <c r="G271" s="26">
        <f t="shared" si="17"/>
        <v>1</v>
      </c>
      <c r="H271" s="31">
        <f t="shared" si="18"/>
        <v>30</v>
      </c>
      <c r="I271" s="85"/>
      <c r="J271" s="37"/>
    </row>
    <row r="272" spans="1:10" ht="19.5" customHeight="1">
      <c r="A272" s="68">
        <v>241</v>
      </c>
      <c r="B272" s="72" t="s">
        <v>388</v>
      </c>
      <c r="C272" s="26"/>
      <c r="D272" s="29" t="s">
        <v>10</v>
      </c>
      <c r="E272" s="26">
        <v>1</v>
      </c>
      <c r="F272" s="66">
        <v>22</v>
      </c>
      <c r="G272" s="26">
        <f t="shared" si="17"/>
        <v>1</v>
      </c>
      <c r="H272" s="31">
        <f t="shared" si="18"/>
        <v>22</v>
      </c>
      <c r="I272" s="85"/>
      <c r="J272" s="37"/>
    </row>
    <row r="273" spans="1:10" ht="19.5" customHeight="1">
      <c r="A273" s="68">
        <v>242</v>
      </c>
      <c r="B273" s="72" t="s">
        <v>389</v>
      </c>
      <c r="C273" s="26"/>
      <c r="D273" s="29" t="s">
        <v>10</v>
      </c>
      <c r="E273" s="26">
        <v>1</v>
      </c>
      <c r="F273" s="66">
        <v>24</v>
      </c>
      <c r="G273" s="26">
        <f t="shared" si="17"/>
        <v>1</v>
      </c>
      <c r="H273" s="31">
        <f t="shared" si="18"/>
        <v>24</v>
      </c>
      <c r="I273" s="85"/>
      <c r="J273" s="37"/>
    </row>
    <row r="274" spans="1:10" ht="19.5" customHeight="1">
      <c r="A274" s="68">
        <v>243</v>
      </c>
      <c r="B274" s="72" t="s">
        <v>390</v>
      </c>
      <c r="C274" s="26"/>
      <c r="D274" s="29" t="s">
        <v>10</v>
      </c>
      <c r="E274" s="26">
        <v>1</v>
      </c>
      <c r="F274" s="30">
        <v>24</v>
      </c>
      <c r="G274" s="26">
        <f t="shared" si="17"/>
        <v>1</v>
      </c>
      <c r="H274" s="31">
        <f t="shared" si="18"/>
        <v>24</v>
      </c>
      <c r="I274" s="85"/>
      <c r="J274" s="37"/>
    </row>
    <row r="275" spans="1:10" ht="19.5" customHeight="1">
      <c r="A275" s="68">
        <v>244</v>
      </c>
      <c r="B275" s="72" t="s">
        <v>391</v>
      </c>
      <c r="C275" s="26"/>
      <c r="D275" s="29" t="s">
        <v>10</v>
      </c>
      <c r="E275" s="26">
        <v>2</v>
      </c>
      <c r="F275" s="30">
        <v>1782</v>
      </c>
      <c r="G275" s="26">
        <f t="shared" si="17"/>
        <v>2</v>
      </c>
      <c r="H275" s="31">
        <f t="shared" si="18"/>
        <v>1782</v>
      </c>
      <c r="I275" s="85"/>
      <c r="J275" s="37"/>
    </row>
    <row r="276" spans="1:10" ht="19.5" customHeight="1">
      <c r="A276" s="68">
        <v>245</v>
      </c>
      <c r="B276" s="72" t="s">
        <v>121</v>
      </c>
      <c r="C276" s="79" t="s">
        <v>120</v>
      </c>
      <c r="D276" s="29" t="s">
        <v>10</v>
      </c>
      <c r="E276" s="26">
        <v>1</v>
      </c>
      <c r="F276" s="66">
        <v>30</v>
      </c>
      <c r="G276" s="26">
        <f t="shared" si="17"/>
        <v>1</v>
      </c>
      <c r="H276" s="31">
        <f t="shared" si="18"/>
        <v>30</v>
      </c>
      <c r="I276" s="85"/>
      <c r="J276" s="37"/>
    </row>
    <row r="277" spans="1:10" ht="19.5" customHeight="1">
      <c r="A277" s="68">
        <v>246</v>
      </c>
      <c r="B277" s="72" t="s">
        <v>122</v>
      </c>
      <c r="C277" s="26"/>
      <c r="D277" s="29" t="s">
        <v>10</v>
      </c>
      <c r="E277" s="26">
        <v>5</v>
      </c>
      <c r="F277" s="66">
        <v>10</v>
      </c>
      <c r="G277" s="26">
        <f t="shared" si="17"/>
        <v>5</v>
      </c>
      <c r="H277" s="31">
        <f t="shared" si="18"/>
        <v>10</v>
      </c>
      <c r="I277" s="85"/>
      <c r="J277" s="37"/>
    </row>
    <row r="278" spans="1:10" ht="19.5" customHeight="1">
      <c r="A278" s="68">
        <v>247</v>
      </c>
      <c r="B278" s="72" t="s">
        <v>123</v>
      </c>
      <c r="C278" s="26"/>
      <c r="D278" s="29" t="s">
        <v>10</v>
      </c>
      <c r="E278" s="26">
        <v>1</v>
      </c>
      <c r="F278" s="66">
        <v>91</v>
      </c>
      <c r="G278" s="26">
        <f>E278</f>
        <v>1</v>
      </c>
      <c r="H278" s="31">
        <f>F278</f>
        <v>91</v>
      </c>
      <c r="I278" s="85"/>
      <c r="J278" s="37"/>
    </row>
    <row r="279" spans="1:10" ht="19.5" customHeight="1">
      <c r="A279" s="68">
        <v>248</v>
      </c>
      <c r="B279" s="72" t="s">
        <v>135</v>
      </c>
      <c r="C279" s="75" t="s">
        <v>134</v>
      </c>
      <c r="D279" s="29" t="s">
        <v>10</v>
      </c>
      <c r="E279" s="26">
        <v>1</v>
      </c>
      <c r="F279" s="66">
        <v>19</v>
      </c>
      <c r="G279" s="26">
        <f>E279</f>
        <v>1</v>
      </c>
      <c r="H279" s="31">
        <f>F279</f>
        <v>19</v>
      </c>
      <c r="I279" s="85"/>
      <c r="J279" s="206"/>
    </row>
    <row r="280" spans="1:10" ht="19.5" customHeight="1">
      <c r="A280" s="68">
        <v>249</v>
      </c>
      <c r="B280" s="72" t="s">
        <v>393</v>
      </c>
      <c r="C280" s="26"/>
      <c r="D280" s="29" t="s">
        <v>10</v>
      </c>
      <c r="E280" s="26">
        <v>1</v>
      </c>
      <c r="F280" s="66">
        <v>79</v>
      </c>
      <c r="G280" s="26">
        <f aca="true" t="shared" si="19" ref="G280:G299">E280</f>
        <v>1</v>
      </c>
      <c r="H280" s="31">
        <f aca="true" t="shared" si="20" ref="H280:H299">F280</f>
        <v>79</v>
      </c>
      <c r="I280" s="85"/>
      <c r="J280" s="206"/>
    </row>
    <row r="281" spans="1:10" ht="19.5" customHeight="1">
      <c r="A281" s="68">
        <v>250</v>
      </c>
      <c r="B281" s="72" t="s">
        <v>392</v>
      </c>
      <c r="C281" s="79" t="s">
        <v>136</v>
      </c>
      <c r="D281" s="29" t="s">
        <v>10</v>
      </c>
      <c r="E281" s="26">
        <v>2</v>
      </c>
      <c r="F281" s="66">
        <v>214</v>
      </c>
      <c r="G281" s="26">
        <f t="shared" si="19"/>
        <v>2</v>
      </c>
      <c r="H281" s="31">
        <f t="shared" si="20"/>
        <v>214</v>
      </c>
      <c r="I281" s="85"/>
      <c r="J281" s="206"/>
    </row>
    <row r="282" spans="1:10" ht="19.5" customHeight="1">
      <c r="A282" s="68">
        <v>251</v>
      </c>
      <c r="B282" s="112" t="s">
        <v>137</v>
      </c>
      <c r="C282" s="26"/>
      <c r="D282" s="29" t="s">
        <v>10</v>
      </c>
      <c r="E282" s="26">
        <v>2</v>
      </c>
      <c r="F282" s="66">
        <v>214</v>
      </c>
      <c r="G282" s="26">
        <f t="shared" si="19"/>
        <v>2</v>
      </c>
      <c r="H282" s="31">
        <f t="shared" si="20"/>
        <v>214</v>
      </c>
      <c r="I282" s="85"/>
      <c r="J282" s="206"/>
    </row>
    <row r="283" spans="1:10" ht="19.5" customHeight="1">
      <c r="A283" s="68">
        <v>252</v>
      </c>
      <c r="B283" s="72" t="s">
        <v>138</v>
      </c>
      <c r="C283" s="26"/>
      <c r="D283" s="29" t="s">
        <v>10</v>
      </c>
      <c r="E283" s="26">
        <v>1</v>
      </c>
      <c r="F283" s="66">
        <v>15</v>
      </c>
      <c r="G283" s="26">
        <f t="shared" si="19"/>
        <v>1</v>
      </c>
      <c r="H283" s="31">
        <f t="shared" si="20"/>
        <v>15</v>
      </c>
      <c r="I283" s="85"/>
      <c r="J283" s="206"/>
    </row>
    <row r="284" spans="1:10" ht="19.5" customHeight="1">
      <c r="A284" s="68">
        <v>253</v>
      </c>
      <c r="B284" s="96" t="s">
        <v>145</v>
      </c>
      <c r="C284" s="75" t="s">
        <v>144</v>
      </c>
      <c r="D284" s="29" t="s">
        <v>141</v>
      </c>
      <c r="E284" s="35">
        <v>3</v>
      </c>
      <c r="F284" s="44">
        <v>255</v>
      </c>
      <c r="G284" s="26">
        <f t="shared" si="19"/>
        <v>3</v>
      </c>
      <c r="H284" s="31">
        <f t="shared" si="20"/>
        <v>255</v>
      </c>
      <c r="I284" s="85"/>
      <c r="J284" s="206"/>
    </row>
    <row r="285" spans="1:10" ht="19.5" customHeight="1">
      <c r="A285" s="68">
        <v>254</v>
      </c>
      <c r="B285" s="96" t="s">
        <v>146</v>
      </c>
      <c r="C285" s="26"/>
      <c r="D285" s="29" t="s">
        <v>141</v>
      </c>
      <c r="E285" s="35">
        <v>1</v>
      </c>
      <c r="F285" s="44">
        <v>165</v>
      </c>
      <c r="G285" s="26">
        <f t="shared" si="19"/>
        <v>1</v>
      </c>
      <c r="H285" s="31">
        <f t="shared" si="20"/>
        <v>165</v>
      </c>
      <c r="I285" s="85"/>
      <c r="J285" s="206"/>
    </row>
    <row r="286" spans="1:10" ht="19.5" customHeight="1">
      <c r="A286" s="68">
        <v>255</v>
      </c>
      <c r="B286" s="96" t="s">
        <v>147</v>
      </c>
      <c r="C286" s="26"/>
      <c r="D286" s="29" t="s">
        <v>141</v>
      </c>
      <c r="E286" s="35">
        <v>1</v>
      </c>
      <c r="F286" s="44">
        <v>95</v>
      </c>
      <c r="G286" s="26">
        <f t="shared" si="19"/>
        <v>1</v>
      </c>
      <c r="H286" s="31">
        <f t="shared" si="20"/>
        <v>95</v>
      </c>
      <c r="I286" s="85"/>
      <c r="J286" s="206"/>
    </row>
    <row r="287" spans="1:10" ht="19.5" customHeight="1">
      <c r="A287" s="68">
        <v>256</v>
      </c>
      <c r="B287" s="96" t="s">
        <v>148</v>
      </c>
      <c r="C287" s="26"/>
      <c r="D287" s="29" t="s">
        <v>141</v>
      </c>
      <c r="E287" s="35">
        <v>15</v>
      </c>
      <c r="F287" s="44">
        <v>120</v>
      </c>
      <c r="G287" s="26">
        <f t="shared" si="19"/>
        <v>15</v>
      </c>
      <c r="H287" s="31">
        <f t="shared" si="20"/>
        <v>120</v>
      </c>
      <c r="I287" s="85"/>
      <c r="J287" s="206"/>
    </row>
    <row r="288" spans="1:10" ht="19.5" customHeight="1">
      <c r="A288" s="68">
        <v>257</v>
      </c>
      <c r="B288" s="96" t="s">
        <v>32</v>
      </c>
      <c r="C288" s="26"/>
      <c r="D288" s="29" t="s">
        <v>141</v>
      </c>
      <c r="E288" s="35">
        <v>1</v>
      </c>
      <c r="F288" s="44">
        <v>40</v>
      </c>
      <c r="G288" s="26">
        <f t="shared" si="19"/>
        <v>1</v>
      </c>
      <c r="H288" s="31">
        <f t="shared" si="20"/>
        <v>40</v>
      </c>
      <c r="I288" s="85"/>
      <c r="J288" s="206"/>
    </row>
    <row r="289" spans="1:10" ht="19.5" customHeight="1">
      <c r="A289" s="68">
        <v>258</v>
      </c>
      <c r="B289" s="96" t="s">
        <v>149</v>
      </c>
      <c r="C289" s="43"/>
      <c r="D289" s="29" t="s">
        <v>141</v>
      </c>
      <c r="E289" s="35">
        <v>1</v>
      </c>
      <c r="F289" s="44">
        <v>835</v>
      </c>
      <c r="G289" s="26">
        <f t="shared" si="19"/>
        <v>1</v>
      </c>
      <c r="H289" s="31">
        <f t="shared" si="20"/>
        <v>835</v>
      </c>
      <c r="I289" s="85"/>
      <c r="J289" s="206"/>
    </row>
    <row r="290" spans="1:10" ht="19.5" customHeight="1">
      <c r="A290" s="68">
        <v>259</v>
      </c>
      <c r="B290" s="72" t="s">
        <v>125</v>
      </c>
      <c r="C290" s="75" t="s">
        <v>124</v>
      </c>
      <c r="D290" s="29" t="s">
        <v>10</v>
      </c>
      <c r="E290" s="26">
        <v>4</v>
      </c>
      <c r="F290" s="66">
        <v>8</v>
      </c>
      <c r="G290" s="26">
        <f t="shared" si="19"/>
        <v>4</v>
      </c>
      <c r="H290" s="31">
        <f t="shared" si="20"/>
        <v>8</v>
      </c>
      <c r="I290" s="85"/>
      <c r="J290" s="206"/>
    </row>
    <row r="291" spans="1:10" ht="19.5" customHeight="1">
      <c r="A291" s="68">
        <v>260</v>
      </c>
      <c r="B291" s="72" t="s">
        <v>126</v>
      </c>
      <c r="C291" s="26"/>
      <c r="D291" s="29" t="s">
        <v>10</v>
      </c>
      <c r="E291" s="26">
        <v>1</v>
      </c>
      <c r="F291" s="66">
        <v>11</v>
      </c>
      <c r="G291" s="26">
        <f t="shared" si="19"/>
        <v>1</v>
      </c>
      <c r="H291" s="31">
        <f t="shared" si="20"/>
        <v>11</v>
      </c>
      <c r="I291" s="85"/>
      <c r="J291" s="206"/>
    </row>
    <row r="292" spans="1:10" ht="19.5" customHeight="1">
      <c r="A292" s="68">
        <v>261</v>
      </c>
      <c r="B292" s="72" t="s">
        <v>127</v>
      </c>
      <c r="C292" s="26"/>
      <c r="D292" s="29" t="s">
        <v>10</v>
      </c>
      <c r="E292" s="26">
        <v>1</v>
      </c>
      <c r="F292" s="66">
        <v>39</v>
      </c>
      <c r="G292" s="26">
        <f t="shared" si="19"/>
        <v>1</v>
      </c>
      <c r="H292" s="31">
        <f t="shared" si="20"/>
        <v>39</v>
      </c>
      <c r="I292" s="85"/>
      <c r="J292" s="206"/>
    </row>
    <row r="293" spans="1:10" ht="19.5" customHeight="1">
      <c r="A293" s="68">
        <v>262</v>
      </c>
      <c r="B293" s="72" t="s">
        <v>128</v>
      </c>
      <c r="C293" s="26"/>
      <c r="D293" s="29" t="s">
        <v>10</v>
      </c>
      <c r="E293" s="26">
        <v>4</v>
      </c>
      <c r="F293" s="66">
        <v>12</v>
      </c>
      <c r="G293" s="26">
        <f t="shared" si="19"/>
        <v>4</v>
      </c>
      <c r="H293" s="31">
        <f t="shared" si="20"/>
        <v>12</v>
      </c>
      <c r="I293" s="85"/>
      <c r="J293" s="206"/>
    </row>
    <row r="294" spans="1:10" ht="19.5" customHeight="1">
      <c r="A294" s="68">
        <v>263</v>
      </c>
      <c r="B294" s="72" t="s">
        <v>129</v>
      </c>
      <c r="C294" s="26"/>
      <c r="D294" s="29" t="s">
        <v>10</v>
      </c>
      <c r="E294" s="35">
        <v>11</v>
      </c>
      <c r="F294" s="66">
        <v>506</v>
      </c>
      <c r="G294" s="26">
        <f t="shared" si="19"/>
        <v>11</v>
      </c>
      <c r="H294" s="31">
        <f t="shared" si="20"/>
        <v>506</v>
      </c>
      <c r="I294" s="85"/>
      <c r="J294" s="206"/>
    </row>
    <row r="295" spans="1:10" ht="19.5" customHeight="1">
      <c r="A295" s="68">
        <v>264</v>
      </c>
      <c r="B295" s="72" t="s">
        <v>130</v>
      </c>
      <c r="C295" s="26"/>
      <c r="D295" s="29" t="s">
        <v>10</v>
      </c>
      <c r="E295" s="26">
        <v>1</v>
      </c>
      <c r="F295" s="66">
        <v>69</v>
      </c>
      <c r="G295" s="26">
        <f t="shared" si="19"/>
        <v>1</v>
      </c>
      <c r="H295" s="31">
        <f t="shared" si="20"/>
        <v>69</v>
      </c>
      <c r="I295" s="85"/>
      <c r="J295" s="206"/>
    </row>
    <row r="296" spans="1:10" ht="19.5" customHeight="1">
      <c r="A296" s="68">
        <v>265</v>
      </c>
      <c r="B296" s="72" t="s">
        <v>131</v>
      </c>
      <c r="C296" s="26"/>
      <c r="D296" s="29" t="s">
        <v>10</v>
      </c>
      <c r="E296" s="26">
        <v>1</v>
      </c>
      <c r="F296" s="66">
        <v>29</v>
      </c>
      <c r="G296" s="26">
        <f t="shared" si="19"/>
        <v>1</v>
      </c>
      <c r="H296" s="31">
        <f t="shared" si="20"/>
        <v>29</v>
      </c>
      <c r="I296" s="85"/>
      <c r="J296" s="3"/>
    </row>
    <row r="297" spans="1:10" ht="19.5" customHeight="1">
      <c r="A297" s="68">
        <v>266</v>
      </c>
      <c r="B297" s="72" t="s">
        <v>132</v>
      </c>
      <c r="C297" s="26"/>
      <c r="D297" s="29" t="s">
        <v>10</v>
      </c>
      <c r="E297" s="26">
        <v>1</v>
      </c>
      <c r="F297" s="66">
        <v>76</v>
      </c>
      <c r="G297" s="26">
        <f t="shared" si="19"/>
        <v>1</v>
      </c>
      <c r="H297" s="31">
        <f t="shared" si="20"/>
        <v>76</v>
      </c>
      <c r="I297" s="85"/>
      <c r="J297" s="3"/>
    </row>
    <row r="298" spans="1:10" ht="19.5" customHeight="1">
      <c r="A298" s="68">
        <v>267</v>
      </c>
      <c r="B298" s="72" t="s">
        <v>133</v>
      </c>
      <c r="C298" s="26"/>
      <c r="D298" s="29" t="s">
        <v>10</v>
      </c>
      <c r="E298" s="26">
        <v>1</v>
      </c>
      <c r="F298" s="66">
        <v>59</v>
      </c>
      <c r="G298" s="26">
        <f t="shared" si="19"/>
        <v>1</v>
      </c>
      <c r="H298" s="31">
        <f t="shared" si="20"/>
        <v>59</v>
      </c>
      <c r="I298" s="85"/>
      <c r="J298" s="3"/>
    </row>
    <row r="299" spans="1:10" ht="19.5" customHeight="1">
      <c r="A299" s="68">
        <v>268</v>
      </c>
      <c r="B299" s="72" t="s">
        <v>140</v>
      </c>
      <c r="C299" s="75" t="s">
        <v>139</v>
      </c>
      <c r="D299" s="29" t="s">
        <v>141</v>
      </c>
      <c r="E299" s="26">
        <v>1</v>
      </c>
      <c r="F299" s="66">
        <v>170</v>
      </c>
      <c r="G299" s="26">
        <f t="shared" si="19"/>
        <v>1</v>
      </c>
      <c r="H299" s="31">
        <f t="shared" si="20"/>
        <v>170</v>
      </c>
      <c r="I299" s="85"/>
      <c r="J299" s="3"/>
    </row>
    <row r="300" spans="1:10" ht="19.5" customHeight="1">
      <c r="A300" s="68">
        <v>269</v>
      </c>
      <c r="B300" s="72" t="s">
        <v>142</v>
      </c>
      <c r="C300" s="75" t="s">
        <v>247</v>
      </c>
      <c r="D300" s="29" t="s">
        <v>10</v>
      </c>
      <c r="E300" s="26">
        <v>1</v>
      </c>
      <c r="F300" s="66">
        <v>161</v>
      </c>
      <c r="G300" s="26">
        <f>E300</f>
        <v>1</v>
      </c>
      <c r="H300" s="31">
        <f>F300</f>
        <v>161</v>
      </c>
      <c r="I300" s="85"/>
      <c r="J300" s="3"/>
    </row>
    <row r="301" spans="1:10" ht="19.5" customHeight="1" thickBot="1">
      <c r="A301" s="68">
        <v>270</v>
      </c>
      <c r="B301" s="142" t="s">
        <v>143</v>
      </c>
      <c r="C301" s="78"/>
      <c r="D301" s="87" t="s">
        <v>10</v>
      </c>
      <c r="E301" s="78">
        <v>1</v>
      </c>
      <c r="F301" s="207">
        <v>200</v>
      </c>
      <c r="G301" s="78">
        <f>E301</f>
        <v>1</v>
      </c>
      <c r="H301" s="91">
        <f>F301</f>
        <v>200</v>
      </c>
      <c r="I301" s="90"/>
      <c r="J301" s="3"/>
    </row>
    <row r="302" spans="1:10" ht="24.75" customHeight="1" thickBot="1">
      <c r="A302" s="144"/>
      <c r="B302" s="208" t="s">
        <v>33</v>
      </c>
      <c r="C302" s="145"/>
      <c r="D302" s="146"/>
      <c r="E302" s="147">
        <f>SUM(E232:E301)</f>
        <v>276</v>
      </c>
      <c r="F302" s="148">
        <f>SUM(F232:F301)</f>
        <v>14471</v>
      </c>
      <c r="G302" s="147">
        <f>SUM(G232:G301)</f>
        <v>276</v>
      </c>
      <c r="H302" s="148">
        <f>SUM(H232:H301)</f>
        <v>14471</v>
      </c>
      <c r="I302" s="149" t="s">
        <v>254</v>
      </c>
      <c r="J302" s="3"/>
    </row>
    <row r="303" spans="1:10" ht="19.5" customHeight="1" thickBot="1">
      <c r="A303" s="37"/>
      <c r="B303" s="105"/>
      <c r="C303" s="105"/>
      <c r="D303" s="37"/>
      <c r="E303" s="105"/>
      <c r="F303" s="150"/>
      <c r="G303" s="105"/>
      <c r="H303" s="150"/>
      <c r="I303" s="37"/>
      <c r="J303" s="3"/>
    </row>
    <row r="304" spans="1:10" ht="19.5" customHeight="1">
      <c r="A304" s="198"/>
      <c r="B304" s="151" t="s">
        <v>0</v>
      </c>
      <c r="C304" s="152" t="s">
        <v>164</v>
      </c>
      <c r="D304" s="151" t="s">
        <v>1</v>
      </c>
      <c r="E304" s="228" t="s">
        <v>166</v>
      </c>
      <c r="F304" s="229"/>
      <c r="G304" s="232" t="s">
        <v>2</v>
      </c>
      <c r="H304" s="233"/>
      <c r="I304" s="153" t="s">
        <v>168</v>
      </c>
      <c r="J304" s="3"/>
    </row>
    <row r="305" spans="1:10" ht="19.5" customHeight="1">
      <c r="A305" s="154" t="s">
        <v>3</v>
      </c>
      <c r="B305" s="155" t="s">
        <v>161</v>
      </c>
      <c r="C305" s="156"/>
      <c r="D305" s="155" t="s">
        <v>4</v>
      </c>
      <c r="E305" s="230"/>
      <c r="F305" s="231"/>
      <c r="G305" s="234" t="s">
        <v>5</v>
      </c>
      <c r="H305" s="235"/>
      <c r="I305" s="157" t="s">
        <v>169</v>
      </c>
      <c r="J305" s="3"/>
    </row>
    <row r="306" spans="1:10" ht="19.5" customHeight="1">
      <c r="A306" s="154" t="s">
        <v>6</v>
      </c>
      <c r="B306" s="155" t="s">
        <v>162</v>
      </c>
      <c r="C306" s="158" t="s">
        <v>165</v>
      </c>
      <c r="D306" s="155" t="s">
        <v>7</v>
      </c>
      <c r="E306" s="236" t="s">
        <v>8</v>
      </c>
      <c r="F306" s="238" t="s">
        <v>167</v>
      </c>
      <c r="G306" s="236" t="s">
        <v>8</v>
      </c>
      <c r="H306" s="238" t="s">
        <v>167</v>
      </c>
      <c r="I306" s="226" t="s">
        <v>170</v>
      </c>
      <c r="J306" s="3"/>
    </row>
    <row r="307" spans="1:10" ht="19.5" customHeight="1" thickBot="1">
      <c r="A307" s="199"/>
      <c r="B307" s="160" t="s">
        <v>163</v>
      </c>
      <c r="C307" s="161"/>
      <c r="D307" s="160"/>
      <c r="E307" s="237"/>
      <c r="F307" s="239"/>
      <c r="G307" s="237"/>
      <c r="H307" s="239"/>
      <c r="I307" s="227"/>
      <c r="J307" s="3"/>
    </row>
    <row r="308" spans="1:10" ht="19.5" customHeight="1" thickBot="1">
      <c r="A308" s="111">
        <v>1</v>
      </c>
      <c r="B308" s="151">
        <v>2</v>
      </c>
      <c r="C308" s="152">
        <v>3</v>
      </c>
      <c r="D308" s="151">
        <v>4</v>
      </c>
      <c r="E308" s="200">
        <v>5</v>
      </c>
      <c r="F308" s="201">
        <v>6</v>
      </c>
      <c r="G308" s="200">
        <v>7</v>
      </c>
      <c r="H308" s="201">
        <v>8</v>
      </c>
      <c r="I308" s="202">
        <v>9</v>
      </c>
      <c r="J308" s="3"/>
    </row>
    <row r="309" spans="1:10" ht="19.5" customHeight="1">
      <c r="A309" s="76">
        <v>271</v>
      </c>
      <c r="B309" s="122" t="s">
        <v>150</v>
      </c>
      <c r="C309" s="92" t="s">
        <v>190</v>
      </c>
      <c r="D309" s="81" t="s">
        <v>10</v>
      </c>
      <c r="E309" s="203">
        <v>2</v>
      </c>
      <c r="F309" s="204">
        <v>760</v>
      </c>
      <c r="G309" s="203">
        <f aca="true" t="shared" si="21" ref="G309:H316">E309</f>
        <v>2</v>
      </c>
      <c r="H309" s="209">
        <f t="shared" si="21"/>
        <v>760</v>
      </c>
      <c r="I309" s="210"/>
      <c r="J309" s="3"/>
    </row>
    <row r="310" spans="1:10" ht="19.5" customHeight="1">
      <c r="A310" s="77">
        <v>272</v>
      </c>
      <c r="B310" s="96" t="s">
        <v>151</v>
      </c>
      <c r="C310" s="26"/>
      <c r="D310" s="29" t="s">
        <v>152</v>
      </c>
      <c r="E310" s="26">
        <v>128</v>
      </c>
      <c r="F310" s="66">
        <v>896</v>
      </c>
      <c r="G310" s="26">
        <f t="shared" si="21"/>
        <v>128</v>
      </c>
      <c r="H310" s="31">
        <f t="shared" si="21"/>
        <v>896</v>
      </c>
      <c r="I310" s="85"/>
      <c r="J310" s="3"/>
    </row>
    <row r="311" spans="1:10" ht="19.5" customHeight="1">
      <c r="A311" s="77">
        <v>273</v>
      </c>
      <c r="B311" s="96" t="s">
        <v>153</v>
      </c>
      <c r="C311" s="29" t="s">
        <v>191</v>
      </c>
      <c r="D311" s="42"/>
      <c r="E311" s="26"/>
      <c r="F311" s="31">
        <v>209011</v>
      </c>
      <c r="G311" s="26">
        <f t="shared" si="21"/>
        <v>0</v>
      </c>
      <c r="H311" s="31">
        <f t="shared" si="21"/>
        <v>209011</v>
      </c>
      <c r="I311" s="85"/>
      <c r="J311" s="3"/>
    </row>
    <row r="312" spans="1:10" ht="19.5" customHeight="1">
      <c r="A312" s="77">
        <v>274</v>
      </c>
      <c r="B312" s="72" t="s">
        <v>192</v>
      </c>
      <c r="C312" s="115" t="s">
        <v>189</v>
      </c>
      <c r="D312" s="29" t="s">
        <v>10</v>
      </c>
      <c r="E312" s="26">
        <v>1</v>
      </c>
      <c r="F312" s="66">
        <v>250</v>
      </c>
      <c r="G312" s="26">
        <f t="shared" si="21"/>
        <v>1</v>
      </c>
      <c r="H312" s="31">
        <f t="shared" si="21"/>
        <v>250</v>
      </c>
      <c r="I312" s="85"/>
      <c r="J312" s="3"/>
    </row>
    <row r="313" spans="1:10" ht="19.5" customHeight="1">
      <c r="A313" s="77">
        <v>275</v>
      </c>
      <c r="B313" s="72" t="s">
        <v>193</v>
      </c>
      <c r="C313" s="26"/>
      <c r="D313" s="29" t="s">
        <v>10</v>
      </c>
      <c r="E313" s="26">
        <v>1</v>
      </c>
      <c r="F313" s="66">
        <v>30</v>
      </c>
      <c r="G313" s="26">
        <f t="shared" si="21"/>
        <v>1</v>
      </c>
      <c r="H313" s="31">
        <f t="shared" si="21"/>
        <v>30</v>
      </c>
      <c r="I313" s="85"/>
      <c r="J313" s="3"/>
    </row>
    <row r="314" spans="1:10" ht="19.5" customHeight="1">
      <c r="A314" s="77">
        <v>276</v>
      </c>
      <c r="B314" s="96" t="s">
        <v>194</v>
      </c>
      <c r="C314" s="43"/>
      <c r="D314" s="29" t="s">
        <v>10</v>
      </c>
      <c r="E314" s="35">
        <v>2</v>
      </c>
      <c r="F314" s="44">
        <v>60</v>
      </c>
      <c r="G314" s="26">
        <f t="shared" si="21"/>
        <v>2</v>
      </c>
      <c r="H314" s="31">
        <f t="shared" si="21"/>
        <v>60</v>
      </c>
      <c r="I314" s="85"/>
      <c r="J314" s="3"/>
    </row>
    <row r="315" spans="1:10" ht="19.5" customHeight="1">
      <c r="A315" s="77">
        <v>277</v>
      </c>
      <c r="B315" s="96" t="s">
        <v>195</v>
      </c>
      <c r="C315" s="26"/>
      <c r="D315" s="29" t="s">
        <v>10</v>
      </c>
      <c r="E315" s="35">
        <v>1</v>
      </c>
      <c r="F315" s="44">
        <v>90</v>
      </c>
      <c r="G315" s="26">
        <f t="shared" si="21"/>
        <v>1</v>
      </c>
      <c r="H315" s="31">
        <f t="shared" si="21"/>
        <v>90</v>
      </c>
      <c r="I315" s="85"/>
      <c r="J315" s="3"/>
    </row>
    <row r="316" spans="1:10" ht="19.5" customHeight="1">
      <c r="A316" s="77">
        <v>278</v>
      </c>
      <c r="B316" s="96" t="s">
        <v>248</v>
      </c>
      <c r="C316" s="26"/>
      <c r="D316" s="29" t="s">
        <v>10</v>
      </c>
      <c r="E316" s="35">
        <v>3</v>
      </c>
      <c r="F316" s="44">
        <v>84</v>
      </c>
      <c r="G316" s="26">
        <f t="shared" si="21"/>
        <v>3</v>
      </c>
      <c r="H316" s="31">
        <f t="shared" si="21"/>
        <v>84</v>
      </c>
      <c r="I316" s="85"/>
      <c r="J316" s="3"/>
    </row>
    <row r="317" spans="1:10" ht="19.5" customHeight="1">
      <c r="A317" s="77">
        <v>279</v>
      </c>
      <c r="B317" s="96" t="s">
        <v>196</v>
      </c>
      <c r="C317" s="26"/>
      <c r="D317" s="29" t="s">
        <v>10</v>
      </c>
      <c r="E317" s="35">
        <v>2</v>
      </c>
      <c r="F317" s="44">
        <v>700</v>
      </c>
      <c r="G317" s="26">
        <f aca="true" t="shared" si="22" ref="G317:G327">E317</f>
        <v>2</v>
      </c>
      <c r="H317" s="31">
        <f aca="true" t="shared" si="23" ref="H317:H327">F317</f>
        <v>700</v>
      </c>
      <c r="I317" s="85"/>
      <c r="J317" s="3"/>
    </row>
    <row r="318" spans="1:10" ht="19.5" customHeight="1">
      <c r="A318" s="77">
        <v>280</v>
      </c>
      <c r="B318" s="96" t="s">
        <v>197</v>
      </c>
      <c r="C318" s="26"/>
      <c r="D318" s="29" t="s">
        <v>10</v>
      </c>
      <c r="E318" s="35">
        <v>1</v>
      </c>
      <c r="F318" s="44">
        <v>45</v>
      </c>
      <c r="G318" s="26">
        <f t="shared" si="22"/>
        <v>1</v>
      </c>
      <c r="H318" s="31">
        <f t="shared" si="23"/>
        <v>45</v>
      </c>
      <c r="I318" s="85"/>
      <c r="J318" s="3"/>
    </row>
    <row r="319" spans="1:10" ht="19.5" customHeight="1">
      <c r="A319" s="77">
        <v>281</v>
      </c>
      <c r="B319" s="96" t="s">
        <v>198</v>
      </c>
      <c r="C319" s="26"/>
      <c r="D319" s="29" t="s">
        <v>10</v>
      </c>
      <c r="E319" s="35">
        <v>1</v>
      </c>
      <c r="F319" s="44">
        <v>45</v>
      </c>
      <c r="G319" s="26">
        <f t="shared" si="22"/>
        <v>1</v>
      </c>
      <c r="H319" s="31">
        <f t="shared" si="23"/>
        <v>45</v>
      </c>
      <c r="I319" s="86"/>
      <c r="J319" s="3"/>
    </row>
    <row r="320" spans="1:10" ht="19.5" customHeight="1">
      <c r="A320" s="77">
        <v>282</v>
      </c>
      <c r="B320" s="96" t="s">
        <v>199</v>
      </c>
      <c r="C320" s="26"/>
      <c r="D320" s="29" t="s">
        <v>10</v>
      </c>
      <c r="E320" s="35">
        <v>1</v>
      </c>
      <c r="F320" s="44">
        <v>30</v>
      </c>
      <c r="G320" s="26">
        <f t="shared" si="22"/>
        <v>1</v>
      </c>
      <c r="H320" s="31">
        <f t="shared" si="23"/>
        <v>30</v>
      </c>
      <c r="I320" s="85"/>
      <c r="J320" s="3"/>
    </row>
    <row r="321" spans="1:10" ht="19.5" customHeight="1">
      <c r="A321" s="77">
        <v>283</v>
      </c>
      <c r="B321" s="96" t="s">
        <v>200</v>
      </c>
      <c r="C321" s="26"/>
      <c r="D321" s="29" t="s">
        <v>10</v>
      </c>
      <c r="E321" s="35">
        <v>1</v>
      </c>
      <c r="F321" s="44">
        <v>402</v>
      </c>
      <c r="G321" s="26">
        <f t="shared" si="22"/>
        <v>1</v>
      </c>
      <c r="H321" s="31">
        <f t="shared" si="23"/>
        <v>402</v>
      </c>
      <c r="I321" s="85"/>
      <c r="J321" s="3"/>
    </row>
    <row r="322" spans="1:10" ht="19.5" customHeight="1">
      <c r="A322" s="77">
        <v>284</v>
      </c>
      <c r="B322" s="96" t="s">
        <v>201</v>
      </c>
      <c r="C322" s="26"/>
      <c r="D322" s="29" t="s">
        <v>10</v>
      </c>
      <c r="E322" s="35">
        <v>1</v>
      </c>
      <c r="F322" s="44">
        <v>60</v>
      </c>
      <c r="G322" s="26">
        <f t="shared" si="22"/>
        <v>1</v>
      </c>
      <c r="H322" s="31">
        <f t="shared" si="23"/>
        <v>60</v>
      </c>
      <c r="I322" s="85"/>
      <c r="J322" s="3"/>
    </row>
    <row r="323" spans="1:10" ht="19.5" customHeight="1">
      <c r="A323" s="77">
        <v>285</v>
      </c>
      <c r="B323" s="96" t="s">
        <v>202</v>
      </c>
      <c r="C323" s="26"/>
      <c r="D323" s="29" t="s">
        <v>10</v>
      </c>
      <c r="E323" s="35">
        <v>1</v>
      </c>
      <c r="F323" s="44">
        <v>90</v>
      </c>
      <c r="G323" s="26">
        <f t="shared" si="22"/>
        <v>1</v>
      </c>
      <c r="H323" s="31">
        <f t="shared" si="23"/>
        <v>90</v>
      </c>
      <c r="I323" s="85"/>
      <c r="J323" s="3"/>
    </row>
    <row r="324" spans="1:10" ht="19.5" customHeight="1">
      <c r="A324" s="77">
        <v>286</v>
      </c>
      <c r="B324" s="96" t="s">
        <v>203</v>
      </c>
      <c r="C324" s="26"/>
      <c r="D324" s="29" t="s">
        <v>10</v>
      </c>
      <c r="E324" s="35">
        <v>1</v>
      </c>
      <c r="F324" s="44">
        <v>98</v>
      </c>
      <c r="G324" s="26">
        <f t="shared" si="22"/>
        <v>1</v>
      </c>
      <c r="H324" s="31">
        <f t="shared" si="23"/>
        <v>98</v>
      </c>
      <c r="I324" s="85"/>
      <c r="J324" s="3"/>
    </row>
    <row r="325" spans="1:10" ht="19.5" customHeight="1">
      <c r="A325" s="77">
        <v>287</v>
      </c>
      <c r="B325" s="96" t="s">
        <v>204</v>
      </c>
      <c r="C325" s="26"/>
      <c r="D325" s="29" t="s">
        <v>10</v>
      </c>
      <c r="E325" s="35">
        <v>1</v>
      </c>
      <c r="F325" s="44">
        <v>54</v>
      </c>
      <c r="G325" s="26">
        <f t="shared" si="22"/>
        <v>1</v>
      </c>
      <c r="H325" s="31">
        <f t="shared" si="23"/>
        <v>54</v>
      </c>
      <c r="I325" s="85"/>
      <c r="J325" s="3"/>
    </row>
    <row r="326" spans="1:10" ht="19.5" customHeight="1">
      <c r="A326" s="77">
        <v>288</v>
      </c>
      <c r="B326" s="96" t="s">
        <v>205</v>
      </c>
      <c r="C326" s="26"/>
      <c r="D326" s="29" t="s">
        <v>10</v>
      </c>
      <c r="E326" s="35">
        <v>2</v>
      </c>
      <c r="F326" s="44">
        <v>638</v>
      </c>
      <c r="G326" s="26">
        <f t="shared" si="22"/>
        <v>2</v>
      </c>
      <c r="H326" s="66">
        <f t="shared" si="23"/>
        <v>638</v>
      </c>
      <c r="I326" s="86"/>
      <c r="J326" s="3"/>
    </row>
    <row r="327" spans="1:10" ht="19.5" customHeight="1">
      <c r="A327" s="77">
        <v>289</v>
      </c>
      <c r="B327" s="96" t="s">
        <v>206</v>
      </c>
      <c r="C327" s="26"/>
      <c r="D327" s="29" t="s">
        <v>10</v>
      </c>
      <c r="E327" s="35">
        <v>1</v>
      </c>
      <c r="F327" s="44">
        <v>45</v>
      </c>
      <c r="G327" s="26">
        <f t="shared" si="22"/>
        <v>1</v>
      </c>
      <c r="H327" s="66">
        <f t="shared" si="23"/>
        <v>45</v>
      </c>
      <c r="I327" s="85"/>
      <c r="J327" s="3"/>
    </row>
    <row r="328" spans="1:10" ht="19.5" customHeight="1">
      <c r="A328" s="77">
        <v>290</v>
      </c>
      <c r="B328" s="96" t="s">
        <v>207</v>
      </c>
      <c r="C328" s="26"/>
      <c r="D328" s="29" t="s">
        <v>10</v>
      </c>
      <c r="E328" s="35">
        <v>1</v>
      </c>
      <c r="F328" s="44">
        <v>426</v>
      </c>
      <c r="G328" s="26">
        <f aca="true" t="shared" si="24" ref="G328:G378">E328</f>
        <v>1</v>
      </c>
      <c r="H328" s="66">
        <f aca="true" t="shared" si="25" ref="H328:H378">F328</f>
        <v>426</v>
      </c>
      <c r="I328" s="85"/>
      <c r="J328" s="3"/>
    </row>
    <row r="329" spans="1:10" ht="19.5" customHeight="1">
      <c r="A329" s="77">
        <v>291</v>
      </c>
      <c r="B329" s="96" t="s">
        <v>208</v>
      </c>
      <c r="C329" s="26"/>
      <c r="D329" s="29" t="s">
        <v>10</v>
      </c>
      <c r="E329" s="35">
        <v>3</v>
      </c>
      <c r="F329" s="44">
        <v>180</v>
      </c>
      <c r="G329" s="26">
        <f t="shared" si="24"/>
        <v>3</v>
      </c>
      <c r="H329" s="66">
        <f t="shared" si="25"/>
        <v>180</v>
      </c>
      <c r="I329" s="85"/>
      <c r="J329" s="3"/>
    </row>
    <row r="330" spans="1:10" ht="19.5" customHeight="1">
      <c r="A330" s="77">
        <v>292</v>
      </c>
      <c r="B330" s="96" t="s">
        <v>209</v>
      </c>
      <c r="C330" s="26"/>
      <c r="D330" s="29" t="s">
        <v>10</v>
      </c>
      <c r="E330" s="35">
        <v>1</v>
      </c>
      <c r="F330" s="44">
        <v>730</v>
      </c>
      <c r="G330" s="26">
        <f t="shared" si="24"/>
        <v>1</v>
      </c>
      <c r="H330" s="66">
        <f t="shared" si="25"/>
        <v>730</v>
      </c>
      <c r="I330" s="85"/>
      <c r="J330" s="3"/>
    </row>
    <row r="331" spans="1:10" ht="19.5" customHeight="1">
      <c r="A331" s="77">
        <v>293</v>
      </c>
      <c r="B331" s="96" t="s">
        <v>210</v>
      </c>
      <c r="C331" s="26"/>
      <c r="D331" s="29" t="s">
        <v>10</v>
      </c>
      <c r="E331" s="35">
        <v>1</v>
      </c>
      <c r="F331" s="44">
        <v>130</v>
      </c>
      <c r="G331" s="26">
        <f t="shared" si="24"/>
        <v>1</v>
      </c>
      <c r="H331" s="66">
        <f t="shared" si="25"/>
        <v>130</v>
      </c>
      <c r="I331" s="85"/>
      <c r="J331" s="3"/>
    </row>
    <row r="332" spans="1:10" ht="19.5" customHeight="1">
      <c r="A332" s="77">
        <v>294</v>
      </c>
      <c r="B332" s="96" t="s">
        <v>361</v>
      </c>
      <c r="C332" s="26"/>
      <c r="D332" s="29" t="s">
        <v>10</v>
      </c>
      <c r="E332" s="35">
        <v>1</v>
      </c>
      <c r="F332" s="44">
        <v>240</v>
      </c>
      <c r="G332" s="26">
        <f t="shared" si="24"/>
        <v>1</v>
      </c>
      <c r="H332" s="66">
        <f t="shared" si="25"/>
        <v>240</v>
      </c>
      <c r="I332" s="85"/>
      <c r="J332" s="3"/>
    </row>
    <row r="333" spans="1:10" ht="19.5" customHeight="1">
      <c r="A333" s="77">
        <v>295</v>
      </c>
      <c r="B333" s="96" t="s">
        <v>249</v>
      </c>
      <c r="C333" s="26"/>
      <c r="D333" s="29" t="s">
        <v>10</v>
      </c>
      <c r="E333" s="35">
        <v>1</v>
      </c>
      <c r="F333" s="44">
        <v>245</v>
      </c>
      <c r="G333" s="26">
        <f t="shared" si="24"/>
        <v>1</v>
      </c>
      <c r="H333" s="66">
        <f t="shared" si="25"/>
        <v>245</v>
      </c>
      <c r="I333" s="85"/>
      <c r="J333" s="3"/>
    </row>
    <row r="334" spans="1:10" ht="19.5" customHeight="1">
      <c r="A334" s="77">
        <v>296</v>
      </c>
      <c r="B334" s="96" t="s">
        <v>211</v>
      </c>
      <c r="C334" s="26"/>
      <c r="D334" s="29" t="s">
        <v>10</v>
      </c>
      <c r="E334" s="35">
        <v>1</v>
      </c>
      <c r="F334" s="44">
        <v>235</v>
      </c>
      <c r="G334" s="26">
        <f t="shared" si="24"/>
        <v>1</v>
      </c>
      <c r="H334" s="66">
        <f t="shared" si="25"/>
        <v>235</v>
      </c>
      <c r="I334" s="85"/>
      <c r="J334" s="3"/>
    </row>
    <row r="335" spans="1:10" ht="19.5" customHeight="1">
      <c r="A335" s="77">
        <v>297</v>
      </c>
      <c r="B335" s="96" t="s">
        <v>212</v>
      </c>
      <c r="C335" s="26"/>
      <c r="D335" s="29" t="s">
        <v>10</v>
      </c>
      <c r="E335" s="35">
        <v>2</v>
      </c>
      <c r="F335" s="44">
        <v>60</v>
      </c>
      <c r="G335" s="26">
        <f t="shared" si="24"/>
        <v>2</v>
      </c>
      <c r="H335" s="66">
        <f t="shared" si="25"/>
        <v>60</v>
      </c>
      <c r="I335" s="85"/>
      <c r="J335" s="3"/>
    </row>
    <row r="336" spans="1:10" ht="19.5" customHeight="1">
      <c r="A336" s="77">
        <v>298</v>
      </c>
      <c r="B336" s="96" t="s">
        <v>362</v>
      </c>
      <c r="C336" s="26"/>
      <c r="D336" s="29" t="s">
        <v>10</v>
      </c>
      <c r="E336" s="35">
        <v>1</v>
      </c>
      <c r="F336" s="44">
        <v>145</v>
      </c>
      <c r="G336" s="26">
        <f t="shared" si="24"/>
        <v>1</v>
      </c>
      <c r="H336" s="66">
        <f t="shared" si="25"/>
        <v>145</v>
      </c>
      <c r="I336" s="85"/>
      <c r="J336" s="3"/>
    </row>
    <row r="337" spans="1:10" ht="19.5" customHeight="1">
      <c r="A337" s="77">
        <v>299</v>
      </c>
      <c r="B337" s="96" t="s">
        <v>213</v>
      </c>
      <c r="C337" s="26"/>
      <c r="D337" s="29" t="s">
        <v>10</v>
      </c>
      <c r="E337" s="35">
        <v>1</v>
      </c>
      <c r="F337" s="44">
        <v>235</v>
      </c>
      <c r="G337" s="26">
        <f t="shared" si="24"/>
        <v>1</v>
      </c>
      <c r="H337" s="66">
        <f t="shared" si="25"/>
        <v>235</v>
      </c>
      <c r="I337" s="85"/>
      <c r="J337" s="3"/>
    </row>
    <row r="338" spans="1:10" ht="19.5" customHeight="1">
      <c r="A338" s="77">
        <v>300</v>
      </c>
      <c r="B338" s="96" t="s">
        <v>214</v>
      </c>
      <c r="C338" s="26"/>
      <c r="D338" s="29" t="s">
        <v>10</v>
      </c>
      <c r="E338" s="35">
        <v>1</v>
      </c>
      <c r="F338" s="44">
        <v>65</v>
      </c>
      <c r="G338" s="26">
        <f t="shared" si="24"/>
        <v>1</v>
      </c>
      <c r="H338" s="66">
        <f t="shared" si="25"/>
        <v>65</v>
      </c>
      <c r="I338" s="85"/>
      <c r="J338" s="3"/>
    </row>
    <row r="339" spans="1:10" ht="19.5" customHeight="1">
      <c r="A339" s="77">
        <v>301</v>
      </c>
      <c r="B339" s="96" t="s">
        <v>215</v>
      </c>
      <c r="C339" s="26"/>
      <c r="D339" s="29" t="s">
        <v>10</v>
      </c>
      <c r="E339" s="35">
        <v>1</v>
      </c>
      <c r="F339" s="44">
        <v>35</v>
      </c>
      <c r="G339" s="26">
        <f t="shared" si="24"/>
        <v>1</v>
      </c>
      <c r="H339" s="66">
        <f t="shared" si="25"/>
        <v>35</v>
      </c>
      <c r="I339" s="85"/>
      <c r="J339" s="3"/>
    </row>
    <row r="340" spans="1:10" ht="19.5" customHeight="1">
      <c r="A340" s="77">
        <v>302</v>
      </c>
      <c r="B340" s="96" t="s">
        <v>216</v>
      </c>
      <c r="C340" s="43"/>
      <c r="D340" s="29" t="s">
        <v>10</v>
      </c>
      <c r="E340" s="35">
        <v>1</v>
      </c>
      <c r="F340" s="44">
        <v>65</v>
      </c>
      <c r="G340" s="26">
        <f t="shared" si="24"/>
        <v>1</v>
      </c>
      <c r="H340" s="66">
        <f t="shared" si="25"/>
        <v>65</v>
      </c>
      <c r="I340" s="85"/>
      <c r="J340" s="3"/>
    </row>
    <row r="341" spans="1:10" ht="19.5" customHeight="1">
      <c r="A341" s="77">
        <v>303</v>
      </c>
      <c r="B341" s="96" t="s">
        <v>217</v>
      </c>
      <c r="C341" s="43"/>
      <c r="D341" s="29" t="s">
        <v>10</v>
      </c>
      <c r="E341" s="35">
        <v>1</v>
      </c>
      <c r="F341" s="26">
        <v>240</v>
      </c>
      <c r="G341" s="26">
        <f t="shared" si="24"/>
        <v>1</v>
      </c>
      <c r="H341" s="66">
        <f t="shared" si="25"/>
        <v>240</v>
      </c>
      <c r="I341" s="86"/>
      <c r="J341" s="3"/>
    </row>
    <row r="342" spans="1:10" ht="19.5" customHeight="1">
      <c r="A342" s="77">
        <v>304</v>
      </c>
      <c r="B342" s="96" t="s">
        <v>219</v>
      </c>
      <c r="C342" s="26"/>
      <c r="D342" s="29" t="s">
        <v>10</v>
      </c>
      <c r="E342" s="26">
        <v>54</v>
      </c>
      <c r="F342" s="66">
        <v>708</v>
      </c>
      <c r="G342" s="26">
        <f t="shared" si="24"/>
        <v>54</v>
      </c>
      <c r="H342" s="66">
        <f t="shared" si="25"/>
        <v>708</v>
      </c>
      <c r="I342" s="86"/>
      <c r="J342" s="3"/>
    </row>
    <row r="343" spans="1:10" ht="19.5" customHeight="1">
      <c r="A343" s="77">
        <v>305</v>
      </c>
      <c r="B343" s="96" t="s">
        <v>218</v>
      </c>
      <c r="C343" s="26"/>
      <c r="D343" s="29" t="s">
        <v>10</v>
      </c>
      <c r="E343" s="26">
        <v>6</v>
      </c>
      <c r="F343" s="66">
        <v>2140</v>
      </c>
      <c r="G343" s="26">
        <f t="shared" si="24"/>
        <v>6</v>
      </c>
      <c r="H343" s="66">
        <f t="shared" si="25"/>
        <v>2140</v>
      </c>
      <c r="I343" s="86"/>
      <c r="J343" s="3"/>
    </row>
    <row r="344" spans="1:10" ht="19.5" customHeight="1">
      <c r="A344" s="77">
        <v>306</v>
      </c>
      <c r="B344" s="96" t="s">
        <v>220</v>
      </c>
      <c r="C344" s="43"/>
      <c r="D344" s="29" t="s">
        <v>10</v>
      </c>
      <c r="E344" s="26">
        <v>1</v>
      </c>
      <c r="F344" s="31">
        <v>1980</v>
      </c>
      <c r="G344" s="26">
        <f t="shared" si="24"/>
        <v>1</v>
      </c>
      <c r="H344" s="66">
        <f t="shared" si="25"/>
        <v>1980</v>
      </c>
      <c r="I344" s="85"/>
      <c r="J344" s="3"/>
    </row>
    <row r="345" spans="1:10" ht="19.5" customHeight="1">
      <c r="A345" s="77">
        <v>307</v>
      </c>
      <c r="B345" s="96" t="s">
        <v>221</v>
      </c>
      <c r="C345" s="43"/>
      <c r="D345" s="29" t="s">
        <v>10</v>
      </c>
      <c r="E345" s="35">
        <v>1</v>
      </c>
      <c r="F345" s="31">
        <v>895</v>
      </c>
      <c r="G345" s="26">
        <f t="shared" si="24"/>
        <v>1</v>
      </c>
      <c r="H345" s="66">
        <f t="shared" si="25"/>
        <v>895</v>
      </c>
      <c r="I345" s="85"/>
      <c r="J345" s="3"/>
    </row>
    <row r="346" spans="1:10" ht="19.5" customHeight="1">
      <c r="A346" s="77">
        <v>308</v>
      </c>
      <c r="B346" s="96" t="s">
        <v>222</v>
      </c>
      <c r="C346" s="26"/>
      <c r="D346" s="29" t="s">
        <v>10</v>
      </c>
      <c r="E346" s="35">
        <v>1</v>
      </c>
      <c r="F346" s="31">
        <v>587</v>
      </c>
      <c r="G346" s="26">
        <f t="shared" si="24"/>
        <v>1</v>
      </c>
      <c r="H346" s="66">
        <f t="shared" si="25"/>
        <v>587</v>
      </c>
      <c r="I346" s="85"/>
      <c r="J346" s="3"/>
    </row>
    <row r="347" spans="1:10" ht="19.5" customHeight="1">
      <c r="A347" s="77">
        <v>309</v>
      </c>
      <c r="B347" s="211" t="s">
        <v>363</v>
      </c>
      <c r="C347" s="26"/>
      <c r="D347" s="29" t="s">
        <v>10</v>
      </c>
      <c r="E347" s="35">
        <v>3</v>
      </c>
      <c r="F347" s="31">
        <v>2850</v>
      </c>
      <c r="G347" s="26">
        <f t="shared" si="24"/>
        <v>3</v>
      </c>
      <c r="H347" s="66">
        <f t="shared" si="25"/>
        <v>2850</v>
      </c>
      <c r="I347" s="85"/>
      <c r="J347" s="3"/>
    </row>
    <row r="348" spans="1:10" ht="19.5" customHeight="1">
      <c r="A348" s="77">
        <v>310</v>
      </c>
      <c r="B348" s="98" t="s">
        <v>364</v>
      </c>
      <c r="C348" s="29"/>
      <c r="D348" s="29" t="s">
        <v>10</v>
      </c>
      <c r="E348" s="80">
        <v>1</v>
      </c>
      <c r="F348" s="67">
        <v>650</v>
      </c>
      <c r="G348" s="26">
        <f t="shared" si="24"/>
        <v>1</v>
      </c>
      <c r="H348" s="66">
        <f t="shared" si="25"/>
        <v>650</v>
      </c>
      <c r="I348" s="85"/>
      <c r="J348" s="3"/>
    </row>
    <row r="349" spans="1:10" ht="19.5" customHeight="1">
      <c r="A349" s="77">
        <v>311</v>
      </c>
      <c r="B349" s="98" t="s">
        <v>223</v>
      </c>
      <c r="C349" s="26"/>
      <c r="D349" s="29" t="s">
        <v>10</v>
      </c>
      <c r="E349" s="35">
        <v>1</v>
      </c>
      <c r="F349" s="54">
        <v>895</v>
      </c>
      <c r="G349" s="26">
        <f t="shared" si="24"/>
        <v>1</v>
      </c>
      <c r="H349" s="66">
        <f t="shared" si="25"/>
        <v>895</v>
      </c>
      <c r="I349" s="85"/>
      <c r="J349" s="3"/>
    </row>
    <row r="350" spans="1:10" ht="19.5" customHeight="1">
      <c r="A350" s="77">
        <v>312</v>
      </c>
      <c r="B350" s="98" t="s">
        <v>366</v>
      </c>
      <c r="C350" s="26"/>
      <c r="D350" s="29" t="s">
        <v>10</v>
      </c>
      <c r="E350" s="26">
        <v>1</v>
      </c>
      <c r="F350" s="66">
        <v>980</v>
      </c>
      <c r="G350" s="26">
        <f t="shared" si="24"/>
        <v>1</v>
      </c>
      <c r="H350" s="66">
        <f t="shared" si="25"/>
        <v>980</v>
      </c>
      <c r="I350" s="85"/>
      <c r="J350" s="3"/>
    </row>
    <row r="351" spans="1:10" ht="19.5" customHeight="1">
      <c r="A351" s="77">
        <v>313</v>
      </c>
      <c r="B351" s="98" t="s">
        <v>224</v>
      </c>
      <c r="C351" s="26"/>
      <c r="D351" s="29" t="s">
        <v>10</v>
      </c>
      <c r="E351" s="26">
        <v>1</v>
      </c>
      <c r="F351" s="66">
        <v>972</v>
      </c>
      <c r="G351" s="26">
        <f t="shared" si="24"/>
        <v>1</v>
      </c>
      <c r="H351" s="66">
        <f t="shared" si="25"/>
        <v>972</v>
      </c>
      <c r="I351" s="85"/>
      <c r="J351" s="3"/>
    </row>
    <row r="352" spans="1:10" ht="19.5" customHeight="1">
      <c r="A352" s="77">
        <v>314</v>
      </c>
      <c r="B352" s="96" t="s">
        <v>225</v>
      </c>
      <c r="C352" s="26"/>
      <c r="D352" s="29" t="s">
        <v>10</v>
      </c>
      <c r="E352" s="26">
        <v>1</v>
      </c>
      <c r="F352" s="66">
        <v>260</v>
      </c>
      <c r="G352" s="26">
        <f t="shared" si="24"/>
        <v>1</v>
      </c>
      <c r="H352" s="66">
        <f t="shared" si="25"/>
        <v>260</v>
      </c>
      <c r="I352" s="85"/>
      <c r="J352" s="3"/>
    </row>
    <row r="353" spans="1:10" ht="19.5" customHeight="1">
      <c r="A353" s="77">
        <v>315</v>
      </c>
      <c r="B353" s="96" t="s">
        <v>226</v>
      </c>
      <c r="C353" s="26"/>
      <c r="D353" s="29" t="s">
        <v>10</v>
      </c>
      <c r="E353" s="35">
        <v>15</v>
      </c>
      <c r="F353" s="66">
        <v>1125</v>
      </c>
      <c r="G353" s="26">
        <f t="shared" si="24"/>
        <v>15</v>
      </c>
      <c r="H353" s="66">
        <f t="shared" si="25"/>
        <v>1125</v>
      </c>
      <c r="I353" s="85"/>
      <c r="J353" s="3"/>
    </row>
    <row r="354" spans="1:10" ht="19.5" customHeight="1">
      <c r="A354" s="77">
        <v>316</v>
      </c>
      <c r="B354" s="96" t="s">
        <v>365</v>
      </c>
      <c r="C354" s="26"/>
      <c r="D354" s="29" t="s">
        <v>10</v>
      </c>
      <c r="E354" s="26">
        <v>1</v>
      </c>
      <c r="F354" s="66">
        <v>665</v>
      </c>
      <c r="G354" s="26">
        <f t="shared" si="24"/>
        <v>1</v>
      </c>
      <c r="H354" s="66">
        <f t="shared" si="25"/>
        <v>665</v>
      </c>
      <c r="I354" s="85"/>
      <c r="J354" s="3"/>
    </row>
    <row r="355" spans="1:10" ht="19.5" customHeight="1">
      <c r="A355" s="77">
        <v>317</v>
      </c>
      <c r="B355" s="96" t="s">
        <v>227</v>
      </c>
      <c r="C355" s="26"/>
      <c r="D355" s="29" t="s">
        <v>10</v>
      </c>
      <c r="E355" s="26">
        <v>1</v>
      </c>
      <c r="F355" s="66">
        <v>675</v>
      </c>
      <c r="G355" s="26">
        <f t="shared" si="24"/>
        <v>1</v>
      </c>
      <c r="H355" s="66">
        <f t="shared" si="25"/>
        <v>675</v>
      </c>
      <c r="I355" s="85"/>
      <c r="J355" s="3"/>
    </row>
    <row r="356" spans="1:10" ht="19.5" customHeight="1">
      <c r="A356" s="77">
        <v>318</v>
      </c>
      <c r="B356" s="96" t="s">
        <v>228</v>
      </c>
      <c r="C356" s="26"/>
      <c r="D356" s="29" t="s">
        <v>10</v>
      </c>
      <c r="E356" s="26">
        <v>7</v>
      </c>
      <c r="F356" s="66">
        <v>525</v>
      </c>
      <c r="G356" s="26">
        <f t="shared" si="24"/>
        <v>7</v>
      </c>
      <c r="H356" s="66">
        <f t="shared" si="25"/>
        <v>525</v>
      </c>
      <c r="I356" s="85"/>
      <c r="J356" s="3"/>
    </row>
    <row r="357" spans="1:10" ht="19.5" customHeight="1">
      <c r="A357" s="77">
        <v>319</v>
      </c>
      <c r="B357" s="96" t="s">
        <v>229</v>
      </c>
      <c r="C357" s="26"/>
      <c r="D357" s="29" t="s">
        <v>10</v>
      </c>
      <c r="E357" s="26">
        <v>1</v>
      </c>
      <c r="F357" s="66">
        <v>2700</v>
      </c>
      <c r="G357" s="26">
        <f t="shared" si="24"/>
        <v>1</v>
      </c>
      <c r="H357" s="66">
        <f t="shared" si="25"/>
        <v>2700</v>
      </c>
      <c r="I357" s="85"/>
      <c r="J357" s="3"/>
    </row>
    <row r="358" spans="1:10" ht="19.5" customHeight="1">
      <c r="A358" s="77">
        <v>320</v>
      </c>
      <c r="B358" s="96" t="s">
        <v>230</v>
      </c>
      <c r="C358" s="26"/>
      <c r="D358" s="29" t="s">
        <v>10</v>
      </c>
      <c r="E358" s="26">
        <v>1</v>
      </c>
      <c r="F358" s="66">
        <v>360</v>
      </c>
      <c r="G358" s="26">
        <f t="shared" si="24"/>
        <v>1</v>
      </c>
      <c r="H358" s="66">
        <f t="shared" si="25"/>
        <v>360</v>
      </c>
      <c r="I358" s="85"/>
      <c r="J358" s="3"/>
    </row>
    <row r="359" spans="1:10" ht="19.5" customHeight="1">
      <c r="A359" s="77">
        <v>321</v>
      </c>
      <c r="B359" s="96" t="s">
        <v>231</v>
      </c>
      <c r="C359" s="26"/>
      <c r="D359" s="29" t="s">
        <v>10</v>
      </c>
      <c r="E359" s="26">
        <v>1</v>
      </c>
      <c r="F359" s="66">
        <v>1350</v>
      </c>
      <c r="G359" s="26">
        <f t="shared" si="24"/>
        <v>1</v>
      </c>
      <c r="H359" s="66">
        <f t="shared" si="25"/>
        <v>1350</v>
      </c>
      <c r="I359" s="85"/>
      <c r="J359" s="3"/>
    </row>
    <row r="360" spans="1:10" ht="19.5" customHeight="1">
      <c r="A360" s="77">
        <v>322</v>
      </c>
      <c r="B360" s="96" t="s">
        <v>232</v>
      </c>
      <c r="C360" s="26"/>
      <c r="D360" s="29" t="s">
        <v>10</v>
      </c>
      <c r="E360" s="26">
        <v>1</v>
      </c>
      <c r="F360" s="66">
        <v>1350</v>
      </c>
      <c r="G360" s="26">
        <f t="shared" si="24"/>
        <v>1</v>
      </c>
      <c r="H360" s="66">
        <f t="shared" si="25"/>
        <v>1350</v>
      </c>
      <c r="I360" s="85"/>
      <c r="J360" s="3"/>
    </row>
    <row r="361" spans="1:10" ht="19.5" customHeight="1">
      <c r="A361" s="77">
        <v>323</v>
      </c>
      <c r="B361" s="96" t="s">
        <v>233</v>
      </c>
      <c r="C361" s="26"/>
      <c r="D361" s="29" t="s">
        <v>10</v>
      </c>
      <c r="E361" s="26">
        <v>1</v>
      </c>
      <c r="F361" s="66">
        <v>840</v>
      </c>
      <c r="G361" s="26">
        <f t="shared" si="24"/>
        <v>1</v>
      </c>
      <c r="H361" s="66">
        <f t="shared" si="25"/>
        <v>840</v>
      </c>
      <c r="I361" s="85"/>
      <c r="J361" s="3"/>
    </row>
    <row r="362" spans="1:10" ht="19.5" customHeight="1">
      <c r="A362" s="77">
        <v>324</v>
      </c>
      <c r="B362" s="96" t="s">
        <v>234</v>
      </c>
      <c r="C362" s="26"/>
      <c r="D362" s="29" t="s">
        <v>10</v>
      </c>
      <c r="E362" s="26">
        <v>6</v>
      </c>
      <c r="F362" s="66">
        <v>2190</v>
      </c>
      <c r="G362" s="26">
        <f t="shared" si="24"/>
        <v>6</v>
      </c>
      <c r="H362" s="66">
        <f t="shared" si="25"/>
        <v>2190</v>
      </c>
      <c r="I362" s="85"/>
      <c r="J362" s="3"/>
    </row>
    <row r="363" spans="1:10" ht="19.5" customHeight="1">
      <c r="A363" s="77">
        <v>325</v>
      </c>
      <c r="B363" s="53" t="s">
        <v>235</v>
      </c>
      <c r="C363" s="43"/>
      <c r="D363" s="29" t="s">
        <v>10</v>
      </c>
      <c r="E363" s="35">
        <v>1</v>
      </c>
      <c r="F363" s="55">
        <v>3200</v>
      </c>
      <c r="G363" s="26">
        <f t="shared" si="24"/>
        <v>1</v>
      </c>
      <c r="H363" s="66">
        <f t="shared" si="25"/>
        <v>3200</v>
      </c>
      <c r="I363" s="85"/>
      <c r="J363" s="3"/>
    </row>
    <row r="364" spans="1:10" ht="19.5" customHeight="1">
      <c r="A364" s="77">
        <v>326</v>
      </c>
      <c r="B364" s="53" t="s">
        <v>236</v>
      </c>
      <c r="C364" s="26"/>
      <c r="D364" s="29" t="s">
        <v>10</v>
      </c>
      <c r="E364" s="35">
        <v>1</v>
      </c>
      <c r="F364" s="54">
        <v>2950</v>
      </c>
      <c r="G364" s="26">
        <f t="shared" si="24"/>
        <v>1</v>
      </c>
      <c r="H364" s="66">
        <f t="shared" si="25"/>
        <v>2950</v>
      </c>
      <c r="I364" s="85"/>
      <c r="J364" s="3"/>
    </row>
    <row r="365" spans="1:10" ht="19.5" customHeight="1">
      <c r="A365" s="77">
        <v>327</v>
      </c>
      <c r="B365" s="121" t="s">
        <v>276</v>
      </c>
      <c r="C365" s="116"/>
      <c r="D365" s="29" t="s">
        <v>10</v>
      </c>
      <c r="E365" s="117">
        <v>1</v>
      </c>
      <c r="F365" s="118">
        <v>600</v>
      </c>
      <c r="G365" s="26">
        <f aca="true" t="shared" si="26" ref="G365:G377">E365</f>
        <v>1</v>
      </c>
      <c r="H365" s="66">
        <f aca="true" t="shared" si="27" ref="H365:H377">F365</f>
        <v>600</v>
      </c>
      <c r="I365" s="212"/>
      <c r="J365" s="3"/>
    </row>
    <row r="366" spans="1:10" ht="19.5" customHeight="1">
      <c r="A366" s="77">
        <v>328</v>
      </c>
      <c r="B366" s="121" t="s">
        <v>277</v>
      </c>
      <c r="C366" s="116"/>
      <c r="D366" s="29" t="s">
        <v>10</v>
      </c>
      <c r="E366" s="117">
        <v>1</v>
      </c>
      <c r="F366" s="118">
        <v>510</v>
      </c>
      <c r="G366" s="26">
        <f t="shared" si="26"/>
        <v>1</v>
      </c>
      <c r="H366" s="66">
        <f t="shared" si="27"/>
        <v>510</v>
      </c>
      <c r="I366" s="212"/>
      <c r="J366" s="3"/>
    </row>
    <row r="367" spans="1:10" ht="19.5" customHeight="1">
      <c r="A367" s="77">
        <v>329</v>
      </c>
      <c r="B367" s="121" t="s">
        <v>278</v>
      </c>
      <c r="C367" s="116"/>
      <c r="D367" s="29" t="s">
        <v>10</v>
      </c>
      <c r="E367" s="117">
        <v>1</v>
      </c>
      <c r="F367" s="118">
        <v>1950</v>
      </c>
      <c r="G367" s="26">
        <f t="shared" si="26"/>
        <v>1</v>
      </c>
      <c r="H367" s="66">
        <f t="shared" si="27"/>
        <v>1950</v>
      </c>
      <c r="I367" s="212"/>
      <c r="J367" s="3"/>
    </row>
    <row r="368" spans="1:10" ht="19.5" customHeight="1">
      <c r="A368" s="77">
        <v>330</v>
      </c>
      <c r="B368" s="121" t="s">
        <v>279</v>
      </c>
      <c r="C368" s="116"/>
      <c r="D368" s="29" t="s">
        <v>10</v>
      </c>
      <c r="E368" s="117">
        <v>1</v>
      </c>
      <c r="F368" s="118">
        <v>1200</v>
      </c>
      <c r="G368" s="26">
        <f t="shared" si="26"/>
        <v>1</v>
      </c>
      <c r="H368" s="66">
        <f t="shared" si="27"/>
        <v>1200</v>
      </c>
      <c r="I368" s="212"/>
      <c r="J368" s="3"/>
    </row>
    <row r="369" spans="1:10" ht="19.5" customHeight="1">
      <c r="A369" s="77">
        <v>331</v>
      </c>
      <c r="B369" s="121" t="s">
        <v>280</v>
      </c>
      <c r="C369" s="116"/>
      <c r="D369" s="29" t="s">
        <v>10</v>
      </c>
      <c r="E369" s="117">
        <v>8</v>
      </c>
      <c r="F369" s="118">
        <v>440</v>
      </c>
      <c r="G369" s="26">
        <f t="shared" si="26"/>
        <v>8</v>
      </c>
      <c r="H369" s="66">
        <f t="shared" si="27"/>
        <v>440</v>
      </c>
      <c r="I369" s="212"/>
      <c r="J369" s="3"/>
    </row>
    <row r="370" spans="1:10" ht="19.5" customHeight="1">
      <c r="A370" s="77">
        <v>332</v>
      </c>
      <c r="B370" s="121" t="s">
        <v>281</v>
      </c>
      <c r="C370" s="116"/>
      <c r="D370" s="29" t="s">
        <v>10</v>
      </c>
      <c r="E370" s="117">
        <v>1</v>
      </c>
      <c r="F370" s="118">
        <v>2400</v>
      </c>
      <c r="G370" s="26">
        <f t="shared" si="26"/>
        <v>1</v>
      </c>
      <c r="H370" s="66">
        <f t="shared" si="27"/>
        <v>2400</v>
      </c>
      <c r="I370" s="212"/>
      <c r="J370" s="3"/>
    </row>
    <row r="371" spans="1:10" ht="19.5" customHeight="1">
      <c r="A371" s="77">
        <v>333</v>
      </c>
      <c r="B371" s="121" t="s">
        <v>282</v>
      </c>
      <c r="C371" s="116"/>
      <c r="D371" s="29" t="s">
        <v>10</v>
      </c>
      <c r="E371" s="117">
        <v>1</v>
      </c>
      <c r="F371" s="118">
        <v>1650</v>
      </c>
      <c r="G371" s="26">
        <f t="shared" si="26"/>
        <v>1</v>
      </c>
      <c r="H371" s="66">
        <f t="shared" si="27"/>
        <v>1650</v>
      </c>
      <c r="I371" s="212"/>
      <c r="J371" s="3"/>
    </row>
    <row r="372" spans="1:10" ht="19.5" customHeight="1">
      <c r="A372" s="77">
        <v>334</v>
      </c>
      <c r="B372" s="121" t="s">
        <v>283</v>
      </c>
      <c r="C372" s="116"/>
      <c r="D372" s="29" t="s">
        <v>10</v>
      </c>
      <c r="E372" s="117">
        <v>1</v>
      </c>
      <c r="F372" s="118">
        <v>480</v>
      </c>
      <c r="G372" s="26">
        <f t="shared" si="26"/>
        <v>1</v>
      </c>
      <c r="H372" s="66">
        <f t="shared" si="27"/>
        <v>480</v>
      </c>
      <c r="I372" s="212"/>
      <c r="J372" s="3"/>
    </row>
    <row r="373" spans="1:10" ht="19.5" customHeight="1">
      <c r="A373" s="77">
        <v>335</v>
      </c>
      <c r="B373" s="121" t="s">
        <v>284</v>
      </c>
      <c r="C373" s="116"/>
      <c r="D373" s="29" t="s">
        <v>10</v>
      </c>
      <c r="E373" s="117">
        <v>1</v>
      </c>
      <c r="F373" s="118">
        <v>420</v>
      </c>
      <c r="G373" s="26">
        <f t="shared" si="26"/>
        <v>1</v>
      </c>
      <c r="H373" s="66">
        <f t="shared" si="27"/>
        <v>420</v>
      </c>
      <c r="I373" s="212"/>
      <c r="J373" s="3"/>
    </row>
    <row r="374" spans="1:12" ht="19.5" customHeight="1">
      <c r="A374" s="77">
        <v>336</v>
      </c>
      <c r="B374" s="121" t="s">
        <v>285</v>
      </c>
      <c r="C374" s="116"/>
      <c r="D374" s="29" t="s">
        <v>10</v>
      </c>
      <c r="E374" s="117">
        <v>1</v>
      </c>
      <c r="F374" s="118">
        <v>310</v>
      </c>
      <c r="G374" s="26">
        <f t="shared" si="26"/>
        <v>1</v>
      </c>
      <c r="H374" s="66">
        <f t="shared" si="27"/>
        <v>310</v>
      </c>
      <c r="I374" s="212"/>
      <c r="J374" s="3"/>
      <c r="L374" s="120"/>
    </row>
    <row r="375" spans="1:10" ht="19.5" customHeight="1">
      <c r="A375" s="77">
        <v>337</v>
      </c>
      <c r="B375" s="121" t="s">
        <v>286</v>
      </c>
      <c r="C375" s="116"/>
      <c r="D375" s="29" t="s">
        <v>10</v>
      </c>
      <c r="E375" s="117">
        <v>1</v>
      </c>
      <c r="F375" s="118">
        <v>300</v>
      </c>
      <c r="G375" s="26">
        <f t="shared" si="26"/>
        <v>1</v>
      </c>
      <c r="H375" s="66">
        <f t="shared" si="27"/>
        <v>300</v>
      </c>
      <c r="I375" s="212"/>
      <c r="J375" s="3"/>
    </row>
    <row r="376" spans="1:10" ht="19.5" customHeight="1">
      <c r="A376" s="77">
        <v>338</v>
      </c>
      <c r="B376" s="121" t="s">
        <v>287</v>
      </c>
      <c r="C376" s="116"/>
      <c r="D376" s="29" t="s">
        <v>10</v>
      </c>
      <c r="E376" s="117">
        <v>2</v>
      </c>
      <c r="F376" s="118">
        <v>66</v>
      </c>
      <c r="G376" s="26">
        <f t="shared" si="26"/>
        <v>2</v>
      </c>
      <c r="H376" s="66">
        <f t="shared" si="27"/>
        <v>66</v>
      </c>
      <c r="I376" s="212"/>
      <c r="J376" s="3"/>
    </row>
    <row r="377" spans="1:10" ht="19.5" customHeight="1">
      <c r="A377" s="77">
        <v>339</v>
      </c>
      <c r="B377" s="121" t="s">
        <v>288</v>
      </c>
      <c r="C377" s="116"/>
      <c r="D377" s="29" t="s">
        <v>10</v>
      </c>
      <c r="E377" s="117">
        <v>1</v>
      </c>
      <c r="F377" s="118">
        <v>3950</v>
      </c>
      <c r="G377" s="26">
        <f t="shared" si="26"/>
        <v>1</v>
      </c>
      <c r="H377" s="66">
        <f t="shared" si="27"/>
        <v>3950</v>
      </c>
      <c r="I377" s="212"/>
      <c r="J377" s="3"/>
    </row>
    <row r="378" spans="1:10" ht="19.5" customHeight="1" thickBot="1">
      <c r="A378" s="77">
        <v>340</v>
      </c>
      <c r="B378" s="213" t="s">
        <v>289</v>
      </c>
      <c r="C378" s="214"/>
      <c r="D378" s="87" t="s">
        <v>10</v>
      </c>
      <c r="E378" s="88">
        <v>1</v>
      </c>
      <c r="F378" s="215">
        <v>250</v>
      </c>
      <c r="G378" s="78">
        <f t="shared" si="24"/>
        <v>1</v>
      </c>
      <c r="H378" s="207">
        <f t="shared" si="25"/>
        <v>250</v>
      </c>
      <c r="I378" s="90"/>
      <c r="J378" s="3"/>
    </row>
    <row r="379" spans="1:10" ht="24.75" customHeight="1" thickBot="1">
      <c r="A379" s="216"/>
      <c r="B379" s="208" t="s">
        <v>33</v>
      </c>
      <c r="C379" s="145"/>
      <c r="D379" s="146"/>
      <c r="E379" s="147">
        <f>SUM(E309:E378)</f>
        <v>298</v>
      </c>
      <c r="F379" s="148">
        <f>SUM(F309:F378)</f>
        <v>261792</v>
      </c>
      <c r="G379" s="147">
        <f>SUM(G309:G378)</f>
        <v>298</v>
      </c>
      <c r="H379" s="148">
        <f>SUM(H309:H378)</f>
        <v>261792</v>
      </c>
      <c r="I379" s="149" t="s">
        <v>255</v>
      </c>
      <c r="J379" s="3"/>
    </row>
    <row r="380" spans="1:10" ht="19.5" customHeight="1" thickBot="1">
      <c r="A380" s="37"/>
      <c r="B380" s="105"/>
      <c r="C380" s="105"/>
      <c r="D380" s="37"/>
      <c r="E380" s="105"/>
      <c r="F380" s="150"/>
      <c r="G380" s="105"/>
      <c r="H380" s="150"/>
      <c r="I380" s="37"/>
      <c r="J380" s="3"/>
    </row>
    <row r="381" spans="1:10" ht="19.5" customHeight="1">
      <c r="A381" s="198"/>
      <c r="B381" s="151" t="s">
        <v>0</v>
      </c>
      <c r="C381" s="152" t="s">
        <v>164</v>
      </c>
      <c r="D381" s="151" t="s">
        <v>1</v>
      </c>
      <c r="E381" s="228" t="s">
        <v>166</v>
      </c>
      <c r="F381" s="229"/>
      <c r="G381" s="232" t="s">
        <v>2</v>
      </c>
      <c r="H381" s="233"/>
      <c r="I381" s="153" t="s">
        <v>168</v>
      </c>
      <c r="J381" s="3"/>
    </row>
    <row r="382" spans="1:12" ht="19.5" customHeight="1">
      <c r="A382" s="154" t="s">
        <v>3</v>
      </c>
      <c r="B382" s="155" t="s">
        <v>161</v>
      </c>
      <c r="C382" s="156"/>
      <c r="D382" s="155" t="s">
        <v>4</v>
      </c>
      <c r="E382" s="230"/>
      <c r="F382" s="231"/>
      <c r="G382" s="234" t="s">
        <v>5</v>
      </c>
      <c r="H382" s="235"/>
      <c r="I382" s="157" t="s">
        <v>169</v>
      </c>
      <c r="J382" s="3"/>
      <c r="L382" s="119"/>
    </row>
    <row r="383" spans="1:10" ht="19.5" customHeight="1">
      <c r="A383" s="154" t="s">
        <v>6</v>
      </c>
      <c r="B383" s="155" t="s">
        <v>162</v>
      </c>
      <c r="C383" s="158" t="s">
        <v>165</v>
      </c>
      <c r="D383" s="155" t="s">
        <v>7</v>
      </c>
      <c r="E383" s="236" t="s">
        <v>8</v>
      </c>
      <c r="F383" s="238" t="s">
        <v>167</v>
      </c>
      <c r="G383" s="236" t="s">
        <v>8</v>
      </c>
      <c r="H383" s="238" t="s">
        <v>167</v>
      </c>
      <c r="I383" s="226" t="s">
        <v>170</v>
      </c>
      <c r="J383" s="3"/>
    </row>
    <row r="384" spans="1:10" ht="19.5" customHeight="1" thickBot="1">
      <c r="A384" s="199"/>
      <c r="B384" s="160" t="s">
        <v>163</v>
      </c>
      <c r="C384" s="161"/>
      <c r="D384" s="160"/>
      <c r="E384" s="237"/>
      <c r="F384" s="239"/>
      <c r="G384" s="237"/>
      <c r="H384" s="239"/>
      <c r="I384" s="227"/>
      <c r="J384" s="3"/>
    </row>
    <row r="385" spans="1:10" ht="19.5" customHeight="1" thickBot="1">
      <c r="A385" s="111">
        <v>1</v>
      </c>
      <c r="B385" s="151">
        <v>2</v>
      </c>
      <c r="C385" s="152">
        <v>3</v>
      </c>
      <c r="D385" s="151">
        <v>4</v>
      </c>
      <c r="E385" s="200">
        <v>5</v>
      </c>
      <c r="F385" s="201">
        <v>6</v>
      </c>
      <c r="G385" s="200">
        <v>7</v>
      </c>
      <c r="H385" s="201">
        <v>8</v>
      </c>
      <c r="I385" s="202">
        <v>9</v>
      </c>
      <c r="J385" s="3"/>
    </row>
    <row r="386" spans="1:10" ht="19.5" customHeight="1">
      <c r="A386" s="76">
        <v>341</v>
      </c>
      <c r="B386" s="113" t="s">
        <v>290</v>
      </c>
      <c r="C386" s="217"/>
      <c r="D386" s="81" t="s">
        <v>10</v>
      </c>
      <c r="E386" s="203">
        <v>1</v>
      </c>
      <c r="F386" s="204">
        <v>18</v>
      </c>
      <c r="G386" s="203">
        <f>E386</f>
        <v>1</v>
      </c>
      <c r="H386" s="209">
        <f>F386</f>
        <v>18</v>
      </c>
      <c r="I386" s="210"/>
      <c r="J386" s="3"/>
    </row>
    <row r="387" spans="1:10" ht="19.5" customHeight="1">
      <c r="A387" s="77">
        <v>342</v>
      </c>
      <c r="B387" s="72" t="s">
        <v>291</v>
      </c>
      <c r="C387" s="26"/>
      <c r="D387" s="29" t="s">
        <v>10</v>
      </c>
      <c r="E387" s="26">
        <v>1</v>
      </c>
      <c r="F387" s="66">
        <v>265</v>
      </c>
      <c r="G387" s="26">
        <f aca="true" t="shared" si="28" ref="G387:G394">E387</f>
        <v>1</v>
      </c>
      <c r="H387" s="31">
        <f aca="true" t="shared" si="29" ref="H387:H394">F387</f>
        <v>265</v>
      </c>
      <c r="I387" s="85"/>
      <c r="J387" s="3"/>
    </row>
    <row r="388" spans="1:10" ht="19.5" customHeight="1">
      <c r="A388" s="77">
        <v>343</v>
      </c>
      <c r="B388" s="72" t="s">
        <v>292</v>
      </c>
      <c r="C388" s="26"/>
      <c r="D388" s="29" t="s">
        <v>10</v>
      </c>
      <c r="E388" s="26">
        <v>1</v>
      </c>
      <c r="F388" s="66">
        <v>45</v>
      </c>
      <c r="G388" s="26">
        <f t="shared" si="28"/>
        <v>1</v>
      </c>
      <c r="H388" s="31">
        <f t="shared" si="29"/>
        <v>45</v>
      </c>
      <c r="I388" s="85"/>
      <c r="J388" s="3"/>
    </row>
    <row r="389" spans="1:10" ht="19.5" customHeight="1">
      <c r="A389" s="77">
        <v>344</v>
      </c>
      <c r="B389" s="72" t="s">
        <v>293</v>
      </c>
      <c r="C389" s="26"/>
      <c r="D389" s="29" t="s">
        <v>10</v>
      </c>
      <c r="E389" s="26">
        <v>1</v>
      </c>
      <c r="F389" s="66">
        <v>95</v>
      </c>
      <c r="G389" s="26">
        <f t="shared" si="28"/>
        <v>1</v>
      </c>
      <c r="H389" s="31">
        <f t="shared" si="29"/>
        <v>95</v>
      </c>
      <c r="I389" s="85"/>
      <c r="J389" s="3"/>
    </row>
    <row r="390" spans="1:10" ht="19.5" customHeight="1">
      <c r="A390" s="77">
        <v>345</v>
      </c>
      <c r="B390" s="72" t="s">
        <v>294</v>
      </c>
      <c r="C390" s="26"/>
      <c r="D390" s="29" t="s">
        <v>10</v>
      </c>
      <c r="E390" s="35">
        <v>1</v>
      </c>
      <c r="F390" s="66">
        <v>70</v>
      </c>
      <c r="G390" s="26">
        <f t="shared" si="28"/>
        <v>1</v>
      </c>
      <c r="H390" s="31">
        <f t="shared" si="29"/>
        <v>70</v>
      </c>
      <c r="I390" s="85"/>
      <c r="J390" s="3"/>
    </row>
    <row r="391" spans="1:10" ht="19.5" customHeight="1">
      <c r="A391" s="77">
        <v>346</v>
      </c>
      <c r="B391" s="72" t="s">
        <v>295</v>
      </c>
      <c r="C391" s="26"/>
      <c r="D391" s="29" t="s">
        <v>10</v>
      </c>
      <c r="E391" s="26">
        <v>1</v>
      </c>
      <c r="F391" s="66">
        <v>49</v>
      </c>
      <c r="G391" s="26">
        <f t="shared" si="28"/>
        <v>1</v>
      </c>
      <c r="H391" s="31">
        <f t="shared" si="29"/>
        <v>49</v>
      </c>
      <c r="I391" s="85"/>
      <c r="J391" s="3"/>
    </row>
    <row r="392" spans="1:10" ht="19.5" customHeight="1">
      <c r="A392" s="77">
        <v>347</v>
      </c>
      <c r="B392" s="72" t="s">
        <v>219</v>
      </c>
      <c r="C392" s="26"/>
      <c r="D392" s="29" t="s">
        <v>10</v>
      </c>
      <c r="E392" s="26">
        <v>29</v>
      </c>
      <c r="F392" s="66">
        <v>435</v>
      </c>
      <c r="G392" s="26">
        <f t="shared" si="28"/>
        <v>29</v>
      </c>
      <c r="H392" s="31">
        <f t="shared" si="29"/>
        <v>435</v>
      </c>
      <c r="I392" s="85"/>
      <c r="J392" s="3"/>
    </row>
    <row r="393" spans="1:10" ht="19.5" customHeight="1">
      <c r="A393" s="77">
        <v>348</v>
      </c>
      <c r="B393" s="72" t="s">
        <v>218</v>
      </c>
      <c r="C393" s="26"/>
      <c r="D393" s="29" t="s">
        <v>10</v>
      </c>
      <c r="E393" s="26">
        <v>2</v>
      </c>
      <c r="F393" s="66">
        <v>896</v>
      </c>
      <c r="G393" s="26">
        <f t="shared" si="28"/>
        <v>2</v>
      </c>
      <c r="H393" s="31">
        <f t="shared" si="29"/>
        <v>896</v>
      </c>
      <c r="I393" s="85"/>
      <c r="J393" s="3"/>
    </row>
    <row r="394" spans="1:10" ht="19.5" customHeight="1">
      <c r="A394" s="77">
        <v>349</v>
      </c>
      <c r="B394" s="72" t="s">
        <v>296</v>
      </c>
      <c r="C394" s="26"/>
      <c r="D394" s="29" t="s">
        <v>10</v>
      </c>
      <c r="E394" s="26">
        <v>1</v>
      </c>
      <c r="F394" s="66">
        <v>245</v>
      </c>
      <c r="G394" s="26">
        <f t="shared" si="28"/>
        <v>1</v>
      </c>
      <c r="H394" s="31">
        <f t="shared" si="29"/>
        <v>245</v>
      </c>
      <c r="I394" s="85"/>
      <c r="J394" s="3"/>
    </row>
    <row r="395" spans="1:10" ht="19.5" customHeight="1">
      <c r="A395" s="77">
        <v>350</v>
      </c>
      <c r="B395" s="72" t="s">
        <v>297</v>
      </c>
      <c r="C395" s="75"/>
      <c r="D395" s="29" t="s">
        <v>10</v>
      </c>
      <c r="E395" s="26">
        <v>1</v>
      </c>
      <c r="F395" s="66">
        <v>58</v>
      </c>
      <c r="G395" s="26">
        <f aca="true" t="shared" si="30" ref="G395:H400">E395</f>
        <v>1</v>
      </c>
      <c r="H395" s="31">
        <f t="shared" si="30"/>
        <v>58</v>
      </c>
      <c r="I395" s="85"/>
      <c r="J395" s="3"/>
    </row>
    <row r="396" spans="1:10" ht="19.5" customHeight="1">
      <c r="A396" s="77">
        <v>351</v>
      </c>
      <c r="B396" s="72" t="s">
        <v>298</v>
      </c>
      <c r="C396" s="75"/>
      <c r="D396" s="29" t="s">
        <v>10</v>
      </c>
      <c r="E396" s="26">
        <v>1</v>
      </c>
      <c r="F396" s="66">
        <v>212</v>
      </c>
      <c r="G396" s="26">
        <f t="shared" si="30"/>
        <v>1</v>
      </c>
      <c r="H396" s="31">
        <f t="shared" si="30"/>
        <v>212</v>
      </c>
      <c r="I396" s="85"/>
      <c r="J396" s="3"/>
    </row>
    <row r="397" spans="1:10" ht="19.5" customHeight="1">
      <c r="A397" s="77">
        <v>352</v>
      </c>
      <c r="B397" s="72" t="s">
        <v>299</v>
      </c>
      <c r="C397" s="26"/>
      <c r="D397" s="29" t="s">
        <v>10</v>
      </c>
      <c r="E397" s="26">
        <v>1</v>
      </c>
      <c r="F397" s="66">
        <v>67</v>
      </c>
      <c r="G397" s="26">
        <f t="shared" si="30"/>
        <v>1</v>
      </c>
      <c r="H397" s="31">
        <f t="shared" si="30"/>
        <v>67</v>
      </c>
      <c r="I397" s="85"/>
      <c r="J397" s="3"/>
    </row>
    <row r="398" spans="1:10" ht="19.5" customHeight="1">
      <c r="A398" s="77">
        <v>353</v>
      </c>
      <c r="B398" s="96" t="s">
        <v>300</v>
      </c>
      <c r="C398" s="115"/>
      <c r="D398" s="29" t="s">
        <v>10</v>
      </c>
      <c r="E398" s="26">
        <v>2</v>
      </c>
      <c r="F398" s="66">
        <v>60</v>
      </c>
      <c r="G398" s="35">
        <f t="shared" si="30"/>
        <v>2</v>
      </c>
      <c r="H398" s="34">
        <f t="shared" si="30"/>
        <v>60</v>
      </c>
      <c r="I398" s="85"/>
      <c r="J398" s="3"/>
    </row>
    <row r="399" spans="1:10" ht="19.5" customHeight="1">
      <c r="A399" s="77">
        <v>354</v>
      </c>
      <c r="B399" s="96" t="s">
        <v>301</v>
      </c>
      <c r="C399" s="26"/>
      <c r="D399" s="29" t="s">
        <v>10</v>
      </c>
      <c r="E399" s="26">
        <v>2</v>
      </c>
      <c r="F399" s="66">
        <v>88</v>
      </c>
      <c r="G399" s="35">
        <f t="shared" si="30"/>
        <v>2</v>
      </c>
      <c r="H399" s="34">
        <f t="shared" si="30"/>
        <v>88</v>
      </c>
      <c r="I399" s="85"/>
      <c r="J399" s="3"/>
    </row>
    <row r="400" spans="1:10" ht="19.5" customHeight="1">
      <c r="A400" s="77">
        <v>355</v>
      </c>
      <c r="B400" s="96" t="s">
        <v>302</v>
      </c>
      <c r="C400" s="29"/>
      <c r="D400" s="29" t="s">
        <v>10</v>
      </c>
      <c r="E400" s="26">
        <v>1</v>
      </c>
      <c r="F400" s="31">
        <v>96</v>
      </c>
      <c r="G400" s="35">
        <f t="shared" si="30"/>
        <v>1</v>
      </c>
      <c r="H400" s="34">
        <f aca="true" t="shared" si="31" ref="H400:H455">F400</f>
        <v>96</v>
      </c>
      <c r="I400" s="85"/>
      <c r="J400" s="3"/>
    </row>
    <row r="401" spans="1:10" ht="19.5" customHeight="1">
      <c r="A401" s="77">
        <v>356</v>
      </c>
      <c r="B401" s="72" t="s">
        <v>303</v>
      </c>
      <c r="C401" s="115"/>
      <c r="D401" s="29" t="s">
        <v>10</v>
      </c>
      <c r="E401" s="26">
        <v>1</v>
      </c>
      <c r="F401" s="66">
        <v>120</v>
      </c>
      <c r="G401" s="26">
        <f aca="true" t="shared" si="32" ref="G401:G455">E401</f>
        <v>1</v>
      </c>
      <c r="H401" s="31">
        <f t="shared" si="31"/>
        <v>120</v>
      </c>
      <c r="I401" s="85"/>
      <c r="J401" s="3"/>
    </row>
    <row r="402" spans="1:10" ht="19.5" customHeight="1">
      <c r="A402" s="77">
        <v>357</v>
      </c>
      <c r="B402" s="72" t="s">
        <v>304</v>
      </c>
      <c r="C402" s="26"/>
      <c r="D402" s="29" t="s">
        <v>10</v>
      </c>
      <c r="E402" s="26">
        <v>1</v>
      </c>
      <c r="F402" s="66">
        <v>45</v>
      </c>
      <c r="G402" s="26">
        <f t="shared" si="32"/>
        <v>1</v>
      </c>
      <c r="H402" s="31">
        <f t="shared" si="31"/>
        <v>45</v>
      </c>
      <c r="I402" s="85"/>
      <c r="J402" s="3"/>
    </row>
    <row r="403" spans="1:10" ht="19.5" customHeight="1">
      <c r="A403" s="77">
        <v>358</v>
      </c>
      <c r="B403" s="96" t="s">
        <v>305</v>
      </c>
      <c r="C403" s="43"/>
      <c r="D403" s="29" t="s">
        <v>10</v>
      </c>
      <c r="E403" s="35">
        <v>1</v>
      </c>
      <c r="F403" s="44">
        <v>75</v>
      </c>
      <c r="G403" s="26">
        <f t="shared" si="32"/>
        <v>1</v>
      </c>
      <c r="H403" s="31">
        <f t="shared" si="31"/>
        <v>75</v>
      </c>
      <c r="I403" s="85"/>
      <c r="J403" s="3"/>
    </row>
    <row r="404" spans="1:10" ht="19.5" customHeight="1">
      <c r="A404" s="77">
        <v>359</v>
      </c>
      <c r="B404" s="96" t="s">
        <v>306</v>
      </c>
      <c r="C404" s="26"/>
      <c r="D404" s="29" t="s">
        <v>10</v>
      </c>
      <c r="E404" s="35">
        <v>1</v>
      </c>
      <c r="F404" s="44">
        <v>75</v>
      </c>
      <c r="G404" s="26">
        <f t="shared" si="32"/>
        <v>1</v>
      </c>
      <c r="H404" s="31">
        <f t="shared" si="31"/>
        <v>75</v>
      </c>
      <c r="I404" s="85"/>
      <c r="J404" s="3"/>
    </row>
    <row r="405" spans="1:10" ht="19.5" customHeight="1">
      <c r="A405" s="77">
        <v>360</v>
      </c>
      <c r="B405" s="96" t="s">
        <v>307</v>
      </c>
      <c r="C405" s="26"/>
      <c r="D405" s="29" t="s">
        <v>10</v>
      </c>
      <c r="E405" s="35">
        <v>1</v>
      </c>
      <c r="F405" s="44">
        <v>120</v>
      </c>
      <c r="G405" s="26">
        <f t="shared" si="32"/>
        <v>1</v>
      </c>
      <c r="H405" s="31">
        <f t="shared" si="31"/>
        <v>120</v>
      </c>
      <c r="I405" s="85"/>
      <c r="J405" s="3"/>
    </row>
    <row r="406" spans="1:10" ht="19.5" customHeight="1">
      <c r="A406" s="77">
        <v>361</v>
      </c>
      <c r="B406" s="96" t="s">
        <v>308</v>
      </c>
      <c r="C406" s="26"/>
      <c r="D406" s="29" t="s">
        <v>10</v>
      </c>
      <c r="E406" s="35">
        <v>1</v>
      </c>
      <c r="F406" s="44">
        <v>58</v>
      </c>
      <c r="G406" s="26">
        <f t="shared" si="32"/>
        <v>1</v>
      </c>
      <c r="H406" s="31">
        <f t="shared" si="31"/>
        <v>58</v>
      </c>
      <c r="I406" s="85"/>
      <c r="J406" s="3"/>
    </row>
    <row r="407" spans="1:10" ht="19.5" customHeight="1">
      <c r="A407" s="77">
        <v>362</v>
      </c>
      <c r="B407" s="96" t="s">
        <v>309</v>
      </c>
      <c r="C407" s="26"/>
      <c r="D407" s="29" t="s">
        <v>10</v>
      </c>
      <c r="E407" s="35">
        <v>1</v>
      </c>
      <c r="F407" s="44">
        <v>349</v>
      </c>
      <c r="G407" s="26">
        <f t="shared" si="32"/>
        <v>1</v>
      </c>
      <c r="H407" s="31">
        <f t="shared" si="31"/>
        <v>349</v>
      </c>
      <c r="I407" s="85"/>
      <c r="J407" s="3"/>
    </row>
    <row r="408" spans="1:10" ht="19.5" customHeight="1">
      <c r="A408" s="77">
        <v>363</v>
      </c>
      <c r="B408" s="96" t="s">
        <v>310</v>
      </c>
      <c r="C408" s="26"/>
      <c r="D408" s="29" t="s">
        <v>10</v>
      </c>
      <c r="E408" s="35">
        <v>1</v>
      </c>
      <c r="F408" s="44">
        <v>730</v>
      </c>
      <c r="G408" s="26">
        <f t="shared" si="32"/>
        <v>1</v>
      </c>
      <c r="H408" s="31">
        <f t="shared" si="31"/>
        <v>730</v>
      </c>
      <c r="I408" s="85"/>
      <c r="J408" s="3"/>
    </row>
    <row r="409" spans="1:10" ht="19.5" customHeight="1">
      <c r="A409" s="77">
        <v>364</v>
      </c>
      <c r="B409" s="96" t="s">
        <v>311</v>
      </c>
      <c r="C409" s="26"/>
      <c r="D409" s="29" t="s">
        <v>10</v>
      </c>
      <c r="E409" s="35">
        <v>1</v>
      </c>
      <c r="F409" s="44">
        <v>185</v>
      </c>
      <c r="G409" s="26">
        <f t="shared" si="32"/>
        <v>1</v>
      </c>
      <c r="H409" s="31">
        <f t="shared" si="31"/>
        <v>185</v>
      </c>
      <c r="I409" s="85"/>
      <c r="J409" s="3"/>
    </row>
    <row r="410" spans="1:10" ht="19.5" customHeight="1">
      <c r="A410" s="77">
        <v>365</v>
      </c>
      <c r="B410" s="96" t="s">
        <v>312</v>
      </c>
      <c r="C410" s="26"/>
      <c r="D410" s="29" t="s">
        <v>10</v>
      </c>
      <c r="E410" s="35">
        <v>1</v>
      </c>
      <c r="F410" s="44">
        <v>150</v>
      </c>
      <c r="G410" s="26">
        <f t="shared" si="32"/>
        <v>1</v>
      </c>
      <c r="H410" s="31">
        <f t="shared" si="31"/>
        <v>150</v>
      </c>
      <c r="I410" s="85"/>
      <c r="J410" s="3"/>
    </row>
    <row r="411" spans="1:10" ht="19.5" customHeight="1">
      <c r="A411" s="77">
        <v>366</v>
      </c>
      <c r="B411" s="96" t="s">
        <v>313</v>
      </c>
      <c r="C411" s="26"/>
      <c r="D411" s="29" t="s">
        <v>10</v>
      </c>
      <c r="E411" s="35">
        <v>1</v>
      </c>
      <c r="F411" s="44">
        <v>52</v>
      </c>
      <c r="G411" s="26">
        <f t="shared" si="32"/>
        <v>1</v>
      </c>
      <c r="H411" s="31">
        <f t="shared" si="31"/>
        <v>52</v>
      </c>
      <c r="I411" s="85"/>
      <c r="J411" s="3"/>
    </row>
    <row r="412" spans="1:10" ht="19.5" customHeight="1">
      <c r="A412" s="77">
        <v>367</v>
      </c>
      <c r="B412" s="96" t="s">
        <v>313</v>
      </c>
      <c r="C412" s="26"/>
      <c r="D412" s="29" t="s">
        <v>10</v>
      </c>
      <c r="E412" s="35">
        <v>1</v>
      </c>
      <c r="F412" s="44">
        <v>55</v>
      </c>
      <c r="G412" s="26">
        <f t="shared" si="32"/>
        <v>1</v>
      </c>
      <c r="H412" s="31">
        <f t="shared" si="31"/>
        <v>55</v>
      </c>
      <c r="I412" s="85"/>
      <c r="J412" s="3"/>
    </row>
    <row r="413" spans="1:10" ht="19.5" customHeight="1">
      <c r="A413" s="77">
        <v>368</v>
      </c>
      <c r="B413" s="96" t="s">
        <v>314</v>
      </c>
      <c r="C413" s="26"/>
      <c r="D413" s="29" t="s">
        <v>10</v>
      </c>
      <c r="E413" s="35">
        <v>1</v>
      </c>
      <c r="F413" s="44">
        <v>53</v>
      </c>
      <c r="G413" s="26">
        <f t="shared" si="32"/>
        <v>1</v>
      </c>
      <c r="H413" s="31">
        <f t="shared" si="31"/>
        <v>53</v>
      </c>
      <c r="I413" s="85"/>
      <c r="J413" s="3"/>
    </row>
    <row r="414" spans="1:10" ht="19.5" customHeight="1">
      <c r="A414" s="77">
        <v>369</v>
      </c>
      <c r="B414" s="96" t="s">
        <v>315</v>
      </c>
      <c r="C414" s="26"/>
      <c r="D414" s="29" t="s">
        <v>10</v>
      </c>
      <c r="E414" s="35">
        <v>1</v>
      </c>
      <c r="F414" s="44">
        <v>150</v>
      </c>
      <c r="G414" s="26">
        <f t="shared" si="32"/>
        <v>1</v>
      </c>
      <c r="H414" s="31">
        <f t="shared" si="31"/>
        <v>150</v>
      </c>
      <c r="I414" s="85"/>
      <c r="J414" s="3"/>
    </row>
    <row r="415" spans="1:10" ht="19.5" customHeight="1">
      <c r="A415" s="77">
        <v>370</v>
      </c>
      <c r="B415" s="96" t="s">
        <v>316</v>
      </c>
      <c r="C415" s="26"/>
      <c r="D415" s="29" t="s">
        <v>10</v>
      </c>
      <c r="E415" s="35">
        <v>1</v>
      </c>
      <c r="F415" s="44">
        <v>30</v>
      </c>
      <c r="G415" s="26">
        <f t="shared" si="32"/>
        <v>1</v>
      </c>
      <c r="H415" s="31">
        <f t="shared" si="31"/>
        <v>30</v>
      </c>
      <c r="I415" s="85"/>
      <c r="J415" s="3"/>
    </row>
    <row r="416" spans="1:10" ht="19.5" customHeight="1">
      <c r="A416" s="77">
        <v>371</v>
      </c>
      <c r="B416" s="96" t="s">
        <v>317</v>
      </c>
      <c r="C416" s="26"/>
      <c r="D416" s="29" t="s">
        <v>10</v>
      </c>
      <c r="E416" s="35">
        <v>1</v>
      </c>
      <c r="F416" s="44">
        <v>69</v>
      </c>
      <c r="G416" s="26">
        <f t="shared" si="32"/>
        <v>1</v>
      </c>
      <c r="H416" s="31">
        <f t="shared" si="31"/>
        <v>69</v>
      </c>
      <c r="I416" s="85"/>
      <c r="J416" s="3"/>
    </row>
    <row r="417" spans="1:10" ht="19.5" customHeight="1">
      <c r="A417" s="77">
        <v>372</v>
      </c>
      <c r="B417" s="96" t="s">
        <v>318</v>
      </c>
      <c r="C417" s="26"/>
      <c r="D417" s="29" t="s">
        <v>10</v>
      </c>
      <c r="E417" s="35">
        <v>1</v>
      </c>
      <c r="F417" s="44">
        <v>161</v>
      </c>
      <c r="G417" s="26">
        <f aca="true" t="shared" si="33" ref="G417:G435">E417</f>
        <v>1</v>
      </c>
      <c r="H417" s="31">
        <f aca="true" t="shared" si="34" ref="H417:H435">F417</f>
        <v>161</v>
      </c>
      <c r="I417" s="85"/>
      <c r="J417" s="3"/>
    </row>
    <row r="418" spans="1:10" ht="19.5" customHeight="1">
      <c r="A418" s="77">
        <v>373</v>
      </c>
      <c r="B418" s="96" t="s">
        <v>319</v>
      </c>
      <c r="C418" s="26"/>
      <c r="D418" s="29" t="s">
        <v>10</v>
      </c>
      <c r="E418" s="35">
        <v>2</v>
      </c>
      <c r="F418" s="44">
        <v>500</v>
      </c>
      <c r="G418" s="26">
        <f t="shared" si="33"/>
        <v>2</v>
      </c>
      <c r="H418" s="31">
        <f t="shared" si="34"/>
        <v>500</v>
      </c>
      <c r="I418" s="85"/>
      <c r="J418" s="3"/>
    </row>
    <row r="419" spans="1:10" ht="19.5" customHeight="1">
      <c r="A419" s="77">
        <v>374</v>
      </c>
      <c r="B419" s="96" t="s">
        <v>320</v>
      </c>
      <c r="C419" s="26"/>
      <c r="D419" s="29" t="s">
        <v>10</v>
      </c>
      <c r="E419" s="35">
        <v>1</v>
      </c>
      <c r="F419" s="44">
        <v>120</v>
      </c>
      <c r="G419" s="26">
        <f t="shared" si="33"/>
        <v>1</v>
      </c>
      <c r="H419" s="31">
        <f t="shared" si="34"/>
        <v>120</v>
      </c>
      <c r="I419" s="85"/>
      <c r="J419" s="3"/>
    </row>
    <row r="420" spans="1:10" ht="19.5" customHeight="1">
      <c r="A420" s="77">
        <v>375</v>
      </c>
      <c r="B420" s="96" t="s">
        <v>321</v>
      </c>
      <c r="C420" s="26"/>
      <c r="D420" s="29" t="s">
        <v>10</v>
      </c>
      <c r="E420" s="35">
        <v>1</v>
      </c>
      <c r="F420" s="44">
        <v>114</v>
      </c>
      <c r="G420" s="26">
        <f t="shared" si="33"/>
        <v>1</v>
      </c>
      <c r="H420" s="31">
        <f t="shared" si="34"/>
        <v>114</v>
      </c>
      <c r="I420" s="85"/>
      <c r="J420" s="3"/>
    </row>
    <row r="421" spans="1:10" ht="19.5" customHeight="1">
      <c r="A421" s="77">
        <v>376</v>
      </c>
      <c r="B421" s="96" t="s">
        <v>322</v>
      </c>
      <c r="C421" s="26"/>
      <c r="D421" s="29" t="s">
        <v>10</v>
      </c>
      <c r="E421" s="35">
        <v>1</v>
      </c>
      <c r="F421" s="44">
        <v>120</v>
      </c>
      <c r="G421" s="26">
        <f t="shared" si="33"/>
        <v>1</v>
      </c>
      <c r="H421" s="31">
        <f t="shared" si="34"/>
        <v>120</v>
      </c>
      <c r="I421" s="85"/>
      <c r="J421" s="3"/>
    </row>
    <row r="422" spans="1:10" ht="19.5" customHeight="1">
      <c r="A422" s="77">
        <v>377</v>
      </c>
      <c r="B422" s="96" t="s">
        <v>323</v>
      </c>
      <c r="C422" s="26"/>
      <c r="D422" s="29" t="s">
        <v>10</v>
      </c>
      <c r="E422" s="35">
        <v>1</v>
      </c>
      <c r="F422" s="44">
        <v>268</v>
      </c>
      <c r="G422" s="26">
        <f t="shared" si="33"/>
        <v>1</v>
      </c>
      <c r="H422" s="31">
        <f t="shared" si="34"/>
        <v>268</v>
      </c>
      <c r="I422" s="85"/>
      <c r="J422" s="3"/>
    </row>
    <row r="423" spans="1:10" ht="19.5" customHeight="1">
      <c r="A423" s="77">
        <v>378</v>
      </c>
      <c r="B423" s="96" t="s">
        <v>324</v>
      </c>
      <c r="C423" s="26"/>
      <c r="D423" s="29" t="s">
        <v>10</v>
      </c>
      <c r="E423" s="35">
        <v>1</v>
      </c>
      <c r="F423" s="44">
        <v>160</v>
      </c>
      <c r="G423" s="26">
        <f t="shared" si="33"/>
        <v>1</v>
      </c>
      <c r="H423" s="31">
        <f t="shared" si="34"/>
        <v>160</v>
      </c>
      <c r="I423" s="85"/>
      <c r="J423" s="3"/>
    </row>
    <row r="424" spans="1:10" ht="19.5" customHeight="1">
      <c r="A424" s="77">
        <v>379</v>
      </c>
      <c r="B424" s="96" t="s">
        <v>325</v>
      </c>
      <c r="C424" s="26"/>
      <c r="D424" s="29" t="s">
        <v>10</v>
      </c>
      <c r="E424" s="35">
        <v>1</v>
      </c>
      <c r="F424" s="44">
        <v>160</v>
      </c>
      <c r="G424" s="26">
        <f t="shared" si="33"/>
        <v>1</v>
      </c>
      <c r="H424" s="31">
        <f t="shared" si="34"/>
        <v>160</v>
      </c>
      <c r="I424" s="85"/>
      <c r="J424" s="3"/>
    </row>
    <row r="425" spans="1:10" ht="19.5" customHeight="1">
      <c r="A425" s="77">
        <v>380</v>
      </c>
      <c r="B425" s="96" t="s">
        <v>326</v>
      </c>
      <c r="C425" s="26"/>
      <c r="D425" s="29" t="s">
        <v>10</v>
      </c>
      <c r="E425" s="35">
        <v>1</v>
      </c>
      <c r="F425" s="44">
        <v>160</v>
      </c>
      <c r="G425" s="26">
        <f t="shared" si="33"/>
        <v>1</v>
      </c>
      <c r="H425" s="31">
        <f t="shared" si="34"/>
        <v>160</v>
      </c>
      <c r="I425" s="85"/>
      <c r="J425" s="3"/>
    </row>
    <row r="426" spans="1:10" ht="19.5" customHeight="1">
      <c r="A426" s="77">
        <v>381</v>
      </c>
      <c r="B426" s="96" t="s">
        <v>327</v>
      </c>
      <c r="C426" s="26"/>
      <c r="D426" s="29" t="s">
        <v>10</v>
      </c>
      <c r="E426" s="35">
        <v>1</v>
      </c>
      <c r="F426" s="44">
        <v>100</v>
      </c>
      <c r="G426" s="26">
        <f t="shared" si="33"/>
        <v>1</v>
      </c>
      <c r="H426" s="31">
        <f t="shared" si="34"/>
        <v>100</v>
      </c>
      <c r="I426" s="85"/>
      <c r="J426" s="3"/>
    </row>
    <row r="427" spans="1:10" ht="19.5" customHeight="1">
      <c r="A427" s="77">
        <v>382</v>
      </c>
      <c r="B427" s="96" t="s">
        <v>328</v>
      </c>
      <c r="C427" s="26"/>
      <c r="D427" s="29" t="s">
        <v>10</v>
      </c>
      <c r="E427" s="35">
        <v>1</v>
      </c>
      <c r="F427" s="44">
        <v>105</v>
      </c>
      <c r="G427" s="26">
        <f t="shared" si="33"/>
        <v>1</v>
      </c>
      <c r="H427" s="31">
        <f t="shared" si="34"/>
        <v>105</v>
      </c>
      <c r="I427" s="85"/>
      <c r="J427" s="3"/>
    </row>
    <row r="428" spans="1:10" ht="19.5" customHeight="1">
      <c r="A428" s="77">
        <v>383</v>
      </c>
      <c r="B428" s="96" t="s">
        <v>329</v>
      </c>
      <c r="C428" s="26"/>
      <c r="D428" s="29" t="s">
        <v>10</v>
      </c>
      <c r="E428" s="35">
        <v>1</v>
      </c>
      <c r="F428" s="44">
        <v>25</v>
      </c>
      <c r="G428" s="26">
        <f t="shared" si="33"/>
        <v>1</v>
      </c>
      <c r="H428" s="31">
        <f t="shared" si="34"/>
        <v>25</v>
      </c>
      <c r="I428" s="85"/>
      <c r="J428" s="3"/>
    </row>
    <row r="429" spans="1:10" ht="19.5" customHeight="1">
      <c r="A429" s="77">
        <v>384</v>
      </c>
      <c r="B429" s="96" t="s">
        <v>330</v>
      </c>
      <c r="C429" s="26"/>
      <c r="D429" s="29" t="s">
        <v>10</v>
      </c>
      <c r="E429" s="35">
        <v>1</v>
      </c>
      <c r="F429" s="44">
        <v>77</v>
      </c>
      <c r="G429" s="26">
        <f t="shared" si="33"/>
        <v>1</v>
      </c>
      <c r="H429" s="31">
        <f t="shared" si="34"/>
        <v>77</v>
      </c>
      <c r="I429" s="85"/>
      <c r="J429" s="3"/>
    </row>
    <row r="430" spans="1:10" ht="19.5" customHeight="1">
      <c r="A430" s="77">
        <v>385</v>
      </c>
      <c r="B430" s="96" t="s">
        <v>331</v>
      </c>
      <c r="C430" s="26"/>
      <c r="D430" s="29" t="s">
        <v>10</v>
      </c>
      <c r="E430" s="35">
        <v>1</v>
      </c>
      <c r="F430" s="44">
        <v>138</v>
      </c>
      <c r="G430" s="26">
        <f t="shared" si="33"/>
        <v>1</v>
      </c>
      <c r="H430" s="31">
        <f t="shared" si="34"/>
        <v>138</v>
      </c>
      <c r="I430" s="85"/>
      <c r="J430" s="3"/>
    </row>
    <row r="431" spans="1:10" ht="19.5" customHeight="1">
      <c r="A431" s="77">
        <v>386</v>
      </c>
      <c r="B431" s="96" t="s">
        <v>332</v>
      </c>
      <c r="C431" s="26"/>
      <c r="D431" s="29" t="s">
        <v>10</v>
      </c>
      <c r="E431" s="35">
        <v>1</v>
      </c>
      <c r="F431" s="44">
        <v>190</v>
      </c>
      <c r="G431" s="26">
        <f t="shared" si="33"/>
        <v>1</v>
      </c>
      <c r="H431" s="31">
        <f t="shared" si="34"/>
        <v>190</v>
      </c>
      <c r="I431" s="85"/>
      <c r="J431" s="3"/>
    </row>
    <row r="432" spans="1:10" ht="19.5" customHeight="1">
      <c r="A432" s="77">
        <v>387</v>
      </c>
      <c r="B432" s="96" t="s">
        <v>333</v>
      </c>
      <c r="C432" s="26"/>
      <c r="D432" s="29" t="s">
        <v>10</v>
      </c>
      <c r="E432" s="35">
        <v>1</v>
      </c>
      <c r="F432" s="44">
        <v>1600</v>
      </c>
      <c r="G432" s="26">
        <f t="shared" si="33"/>
        <v>1</v>
      </c>
      <c r="H432" s="31">
        <f t="shared" si="34"/>
        <v>1600</v>
      </c>
      <c r="I432" s="85"/>
      <c r="J432" s="3"/>
    </row>
    <row r="433" spans="1:10" ht="19.5" customHeight="1">
      <c r="A433" s="77">
        <v>388</v>
      </c>
      <c r="B433" s="96" t="s">
        <v>334</v>
      </c>
      <c r="C433" s="26"/>
      <c r="D433" s="29" t="s">
        <v>10</v>
      </c>
      <c r="E433" s="35">
        <v>1</v>
      </c>
      <c r="F433" s="44">
        <v>700</v>
      </c>
      <c r="G433" s="26">
        <f t="shared" si="33"/>
        <v>1</v>
      </c>
      <c r="H433" s="31">
        <f t="shared" si="34"/>
        <v>700</v>
      </c>
      <c r="I433" s="85"/>
      <c r="J433" s="3"/>
    </row>
    <row r="434" spans="1:10" ht="19.5" customHeight="1">
      <c r="A434" s="77">
        <v>389</v>
      </c>
      <c r="B434" s="96" t="s">
        <v>335</v>
      </c>
      <c r="C434" s="26"/>
      <c r="D434" s="29" t="s">
        <v>10</v>
      </c>
      <c r="E434" s="35">
        <v>2</v>
      </c>
      <c r="F434" s="44">
        <v>1000</v>
      </c>
      <c r="G434" s="26">
        <f t="shared" si="33"/>
        <v>2</v>
      </c>
      <c r="H434" s="31">
        <f t="shared" si="34"/>
        <v>1000</v>
      </c>
      <c r="I434" s="85"/>
      <c r="J434" s="3"/>
    </row>
    <row r="435" spans="1:10" ht="19.5" customHeight="1">
      <c r="A435" s="77">
        <v>390</v>
      </c>
      <c r="B435" s="96" t="s">
        <v>336</v>
      </c>
      <c r="C435" s="26"/>
      <c r="D435" s="29" t="s">
        <v>10</v>
      </c>
      <c r="E435" s="35">
        <v>1</v>
      </c>
      <c r="F435" s="44">
        <v>50</v>
      </c>
      <c r="G435" s="26">
        <f t="shared" si="33"/>
        <v>1</v>
      </c>
      <c r="H435" s="31">
        <f t="shared" si="34"/>
        <v>50</v>
      </c>
      <c r="I435" s="85"/>
      <c r="J435" s="3"/>
    </row>
    <row r="436" spans="1:10" ht="19.5" customHeight="1">
      <c r="A436" s="77">
        <v>391</v>
      </c>
      <c r="B436" s="96" t="s">
        <v>337</v>
      </c>
      <c r="C436" s="26"/>
      <c r="D436" s="29" t="s">
        <v>10</v>
      </c>
      <c r="E436" s="35">
        <v>1</v>
      </c>
      <c r="F436" s="44">
        <v>600</v>
      </c>
      <c r="G436" s="26">
        <f t="shared" si="32"/>
        <v>1</v>
      </c>
      <c r="H436" s="31">
        <f t="shared" si="31"/>
        <v>600</v>
      </c>
      <c r="I436" s="85"/>
      <c r="J436" s="3"/>
    </row>
    <row r="437" spans="1:10" ht="19.5" customHeight="1">
      <c r="A437" s="77">
        <v>392</v>
      </c>
      <c r="B437" s="96" t="s">
        <v>338</v>
      </c>
      <c r="C437" s="26"/>
      <c r="D437" s="29" t="s">
        <v>10</v>
      </c>
      <c r="E437" s="35">
        <v>6</v>
      </c>
      <c r="F437" s="44">
        <v>840</v>
      </c>
      <c r="G437" s="26">
        <f t="shared" si="32"/>
        <v>6</v>
      </c>
      <c r="H437" s="31">
        <f t="shared" si="31"/>
        <v>840</v>
      </c>
      <c r="I437" s="85"/>
      <c r="J437" s="3"/>
    </row>
    <row r="438" spans="1:10" ht="19.5" customHeight="1">
      <c r="A438" s="77">
        <v>393</v>
      </c>
      <c r="B438" s="42" t="s">
        <v>339</v>
      </c>
      <c r="C438" s="26"/>
      <c r="D438" s="29" t="s">
        <v>10</v>
      </c>
      <c r="E438" s="35">
        <v>1</v>
      </c>
      <c r="F438" s="44">
        <v>1080</v>
      </c>
      <c r="G438" s="26">
        <f t="shared" si="32"/>
        <v>1</v>
      </c>
      <c r="H438" s="31">
        <f t="shared" si="31"/>
        <v>1080</v>
      </c>
      <c r="I438" s="85"/>
      <c r="J438" s="3"/>
    </row>
    <row r="439" spans="1:10" ht="19.5" customHeight="1">
      <c r="A439" s="77">
        <v>394</v>
      </c>
      <c r="B439" s="96" t="s">
        <v>340</v>
      </c>
      <c r="C439" s="26"/>
      <c r="D439" s="29" t="s">
        <v>10</v>
      </c>
      <c r="E439" s="35">
        <v>1</v>
      </c>
      <c r="F439" s="44">
        <v>300</v>
      </c>
      <c r="G439" s="26">
        <f t="shared" si="32"/>
        <v>1</v>
      </c>
      <c r="H439" s="31">
        <f t="shared" si="31"/>
        <v>300</v>
      </c>
      <c r="I439" s="85"/>
      <c r="J439" s="3"/>
    </row>
    <row r="440" spans="1:10" ht="19.5" customHeight="1">
      <c r="A440" s="77">
        <v>395</v>
      </c>
      <c r="B440" s="42" t="s">
        <v>341</v>
      </c>
      <c r="C440" s="26"/>
      <c r="D440" s="29" t="s">
        <v>10</v>
      </c>
      <c r="E440" s="35">
        <v>1</v>
      </c>
      <c r="F440" s="44">
        <v>300</v>
      </c>
      <c r="G440" s="26">
        <f t="shared" si="32"/>
        <v>1</v>
      </c>
      <c r="H440" s="31">
        <f t="shared" si="31"/>
        <v>300</v>
      </c>
      <c r="I440" s="85"/>
      <c r="J440" s="3"/>
    </row>
    <row r="441" spans="1:10" ht="19.5" customHeight="1">
      <c r="A441" s="77">
        <v>396</v>
      </c>
      <c r="B441" s="96" t="s">
        <v>342</v>
      </c>
      <c r="C441" s="26"/>
      <c r="D441" s="29" t="s">
        <v>10</v>
      </c>
      <c r="E441" s="35">
        <v>1</v>
      </c>
      <c r="F441" s="44">
        <v>250</v>
      </c>
      <c r="G441" s="26">
        <f t="shared" si="32"/>
        <v>1</v>
      </c>
      <c r="H441" s="31">
        <f t="shared" si="31"/>
        <v>250</v>
      </c>
      <c r="I441" s="85"/>
      <c r="J441" s="3"/>
    </row>
    <row r="442" spans="1:10" ht="19.5" customHeight="1">
      <c r="A442" s="77">
        <v>397</v>
      </c>
      <c r="B442" s="96" t="s">
        <v>228</v>
      </c>
      <c r="C442" s="26"/>
      <c r="D442" s="29" t="s">
        <v>10</v>
      </c>
      <c r="E442" s="35">
        <v>5</v>
      </c>
      <c r="F442" s="44">
        <v>200</v>
      </c>
      <c r="G442" s="26">
        <f t="shared" si="32"/>
        <v>5</v>
      </c>
      <c r="H442" s="31">
        <f t="shared" si="31"/>
        <v>200</v>
      </c>
      <c r="I442" s="85"/>
      <c r="J442" s="3"/>
    </row>
    <row r="443" spans="1:10" ht="19.5" customHeight="1">
      <c r="A443" s="77">
        <v>398</v>
      </c>
      <c r="B443" s="96" t="s">
        <v>343</v>
      </c>
      <c r="C443" s="26"/>
      <c r="D443" s="29" t="s">
        <v>10</v>
      </c>
      <c r="E443" s="35">
        <v>1</v>
      </c>
      <c r="F443" s="44">
        <v>500</v>
      </c>
      <c r="G443" s="26">
        <f t="shared" si="32"/>
        <v>1</v>
      </c>
      <c r="H443" s="31">
        <f t="shared" si="31"/>
        <v>500</v>
      </c>
      <c r="I443" s="85"/>
      <c r="J443" s="3"/>
    </row>
    <row r="444" spans="1:10" ht="19.5" customHeight="1">
      <c r="A444" s="77">
        <v>399</v>
      </c>
      <c r="B444" s="96" t="s">
        <v>344</v>
      </c>
      <c r="C444" s="26"/>
      <c r="D444" s="29" t="s">
        <v>10</v>
      </c>
      <c r="E444" s="35">
        <v>1</v>
      </c>
      <c r="F444" s="44">
        <v>500</v>
      </c>
      <c r="G444" s="26">
        <f t="shared" si="32"/>
        <v>1</v>
      </c>
      <c r="H444" s="31">
        <f t="shared" si="31"/>
        <v>500</v>
      </c>
      <c r="I444" s="85"/>
      <c r="J444" s="3"/>
    </row>
    <row r="445" spans="1:10" ht="19.5" customHeight="1">
      <c r="A445" s="77">
        <v>400</v>
      </c>
      <c r="B445" s="96" t="s">
        <v>345</v>
      </c>
      <c r="C445" s="26"/>
      <c r="D445" s="29" t="s">
        <v>10</v>
      </c>
      <c r="E445" s="35">
        <v>1</v>
      </c>
      <c r="F445" s="44">
        <v>1040</v>
      </c>
      <c r="G445" s="26">
        <f t="shared" si="32"/>
        <v>1</v>
      </c>
      <c r="H445" s="31">
        <f t="shared" si="31"/>
        <v>1040</v>
      </c>
      <c r="I445" s="85"/>
      <c r="J445" s="3"/>
    </row>
    <row r="446" spans="1:10" ht="19.5" customHeight="1">
      <c r="A446" s="77">
        <v>401</v>
      </c>
      <c r="B446" s="96" t="s">
        <v>346</v>
      </c>
      <c r="C446" s="26"/>
      <c r="D446" s="29" t="s">
        <v>10</v>
      </c>
      <c r="E446" s="35">
        <v>1</v>
      </c>
      <c r="F446" s="44">
        <v>450</v>
      </c>
      <c r="G446" s="26">
        <f t="shared" si="32"/>
        <v>1</v>
      </c>
      <c r="H446" s="31">
        <f t="shared" si="31"/>
        <v>450</v>
      </c>
      <c r="I446" s="85"/>
      <c r="J446" s="3"/>
    </row>
    <row r="447" spans="1:10" ht="19.5" customHeight="1">
      <c r="A447" s="77">
        <v>402</v>
      </c>
      <c r="B447" s="96" t="s">
        <v>347</v>
      </c>
      <c r="C447" s="26"/>
      <c r="D447" s="29" t="s">
        <v>10</v>
      </c>
      <c r="E447" s="35">
        <v>1</v>
      </c>
      <c r="F447" s="44">
        <v>1000</v>
      </c>
      <c r="G447" s="26">
        <f t="shared" si="32"/>
        <v>1</v>
      </c>
      <c r="H447" s="31">
        <f t="shared" si="31"/>
        <v>1000</v>
      </c>
      <c r="I447" s="85"/>
      <c r="J447" s="3"/>
    </row>
    <row r="448" spans="1:10" ht="19.5" customHeight="1">
      <c r="A448" s="77">
        <v>403</v>
      </c>
      <c r="B448" s="96" t="s">
        <v>348</v>
      </c>
      <c r="C448" s="43"/>
      <c r="D448" s="29" t="s">
        <v>10</v>
      </c>
      <c r="E448" s="35">
        <v>1</v>
      </c>
      <c r="F448" s="44">
        <v>250</v>
      </c>
      <c r="G448" s="26">
        <f t="shared" si="32"/>
        <v>1</v>
      </c>
      <c r="H448" s="31">
        <f t="shared" si="31"/>
        <v>250</v>
      </c>
      <c r="I448" s="85"/>
      <c r="J448" s="3"/>
    </row>
    <row r="449" spans="1:10" ht="19.5" customHeight="1">
      <c r="A449" s="77">
        <v>404</v>
      </c>
      <c r="B449" s="96" t="s">
        <v>349</v>
      </c>
      <c r="C449" s="43"/>
      <c r="D449" s="29" t="s">
        <v>10</v>
      </c>
      <c r="E449" s="35">
        <v>1</v>
      </c>
      <c r="F449" s="26">
        <v>300</v>
      </c>
      <c r="G449" s="26">
        <f t="shared" si="32"/>
        <v>1</v>
      </c>
      <c r="H449" s="31">
        <f t="shared" si="31"/>
        <v>300</v>
      </c>
      <c r="I449" s="86"/>
      <c r="J449" s="3"/>
    </row>
    <row r="450" spans="1:10" ht="19.5" customHeight="1">
      <c r="A450" s="77">
        <v>405</v>
      </c>
      <c r="B450" s="96" t="s">
        <v>350</v>
      </c>
      <c r="C450" s="26"/>
      <c r="D450" s="29" t="s">
        <v>10</v>
      </c>
      <c r="E450" s="26">
        <v>1</v>
      </c>
      <c r="F450" s="66">
        <v>145</v>
      </c>
      <c r="G450" s="26">
        <f t="shared" si="32"/>
        <v>1</v>
      </c>
      <c r="H450" s="31">
        <f t="shared" si="31"/>
        <v>145</v>
      </c>
      <c r="I450" s="85"/>
      <c r="J450" s="3"/>
    </row>
    <row r="451" spans="1:10" ht="19.5" customHeight="1">
      <c r="A451" s="77">
        <v>406</v>
      </c>
      <c r="B451" s="96" t="s">
        <v>351</v>
      </c>
      <c r="C451" s="26"/>
      <c r="D451" s="29" t="s">
        <v>10</v>
      </c>
      <c r="E451" s="26">
        <v>1</v>
      </c>
      <c r="F451" s="66">
        <v>700</v>
      </c>
      <c r="G451" s="26">
        <f t="shared" si="32"/>
        <v>1</v>
      </c>
      <c r="H451" s="31">
        <f t="shared" si="31"/>
        <v>700</v>
      </c>
      <c r="I451" s="85"/>
      <c r="J451" s="3"/>
    </row>
    <row r="452" spans="1:10" ht="19.5" customHeight="1">
      <c r="A452" s="77">
        <v>407</v>
      </c>
      <c r="B452" s="42" t="s">
        <v>352</v>
      </c>
      <c r="C452" s="43"/>
      <c r="D452" s="29" t="s">
        <v>10</v>
      </c>
      <c r="E452" s="26">
        <v>1</v>
      </c>
      <c r="F452" s="31">
        <v>1200</v>
      </c>
      <c r="G452" s="26">
        <f t="shared" si="32"/>
        <v>1</v>
      </c>
      <c r="H452" s="31">
        <f t="shared" si="31"/>
        <v>1200</v>
      </c>
      <c r="I452" s="85"/>
      <c r="J452" s="3"/>
    </row>
    <row r="453" spans="1:10" ht="19.5" customHeight="1">
      <c r="A453" s="77">
        <v>408</v>
      </c>
      <c r="B453" s="42" t="s">
        <v>353</v>
      </c>
      <c r="C453" s="43"/>
      <c r="D453" s="29" t="s">
        <v>10</v>
      </c>
      <c r="E453" s="35">
        <v>1</v>
      </c>
      <c r="F453" s="31">
        <v>450</v>
      </c>
      <c r="G453" s="26">
        <f t="shared" si="32"/>
        <v>1</v>
      </c>
      <c r="H453" s="31">
        <f t="shared" si="31"/>
        <v>450</v>
      </c>
      <c r="I453" s="86"/>
      <c r="J453" s="3"/>
    </row>
    <row r="454" spans="1:10" ht="19.5" customHeight="1">
      <c r="A454" s="77">
        <v>409</v>
      </c>
      <c r="B454" s="96" t="s">
        <v>354</v>
      </c>
      <c r="C454" s="26"/>
      <c r="D454" s="29" t="s">
        <v>10</v>
      </c>
      <c r="E454" s="35">
        <v>16</v>
      </c>
      <c r="F454" s="31">
        <v>1600</v>
      </c>
      <c r="G454" s="26">
        <f t="shared" si="32"/>
        <v>16</v>
      </c>
      <c r="H454" s="31">
        <f t="shared" si="31"/>
        <v>1600</v>
      </c>
      <c r="I454" s="85"/>
      <c r="J454" s="3"/>
    </row>
    <row r="455" spans="1:10" ht="19.5" customHeight="1" thickBot="1">
      <c r="A455" s="77">
        <v>410</v>
      </c>
      <c r="B455" s="218" t="s">
        <v>355</v>
      </c>
      <c r="C455" s="78"/>
      <c r="D455" s="87" t="s">
        <v>10</v>
      </c>
      <c r="E455" s="88">
        <v>1</v>
      </c>
      <c r="F455" s="91">
        <v>600</v>
      </c>
      <c r="G455" s="78">
        <f t="shared" si="32"/>
        <v>1</v>
      </c>
      <c r="H455" s="91">
        <f t="shared" si="31"/>
        <v>600</v>
      </c>
      <c r="I455" s="90"/>
      <c r="J455" s="3"/>
    </row>
    <row r="456" spans="1:10" ht="24.75" customHeight="1" thickBot="1">
      <c r="A456" s="216"/>
      <c r="B456" s="208" t="s">
        <v>33</v>
      </c>
      <c r="C456" s="145"/>
      <c r="D456" s="145"/>
      <c r="E456" s="147">
        <f>SUM(E386:E455)</f>
        <v>127</v>
      </c>
      <c r="F456" s="148">
        <f>SUM(F386:F455)</f>
        <v>23068</v>
      </c>
      <c r="G456" s="147">
        <f>SUM(G386:G455)</f>
        <v>127</v>
      </c>
      <c r="H456" s="148">
        <f>SUM(H386:H455)</f>
        <v>23068</v>
      </c>
      <c r="I456" s="149" t="s">
        <v>256</v>
      </c>
      <c r="J456" s="3"/>
    </row>
    <row r="457" spans="1:10" ht="15.75">
      <c r="A457" s="37"/>
      <c r="B457" s="105"/>
      <c r="C457" s="105"/>
      <c r="D457" s="105"/>
      <c r="E457" s="105"/>
      <c r="F457" s="150"/>
      <c r="G457" s="37"/>
      <c r="H457" s="41"/>
      <c r="I457" s="37"/>
      <c r="J457" s="3"/>
    </row>
    <row r="458" spans="1:10" ht="16.5" thickBot="1">
      <c r="A458" s="37"/>
      <c r="B458" s="37"/>
      <c r="C458" s="105"/>
      <c r="D458" s="105"/>
      <c r="E458" s="219"/>
      <c r="F458" s="105"/>
      <c r="G458" s="105"/>
      <c r="H458" s="105"/>
      <c r="I458" s="37"/>
      <c r="J458" s="3"/>
    </row>
    <row r="459" spans="1:10" ht="19.5" customHeight="1">
      <c r="A459" s="198"/>
      <c r="B459" s="151" t="s">
        <v>0</v>
      </c>
      <c r="C459" s="152" t="s">
        <v>164</v>
      </c>
      <c r="D459" s="151" t="s">
        <v>1</v>
      </c>
      <c r="E459" s="228" t="s">
        <v>166</v>
      </c>
      <c r="F459" s="229"/>
      <c r="G459" s="232" t="s">
        <v>2</v>
      </c>
      <c r="H459" s="233"/>
      <c r="I459" s="153" t="s">
        <v>168</v>
      </c>
      <c r="J459" s="3"/>
    </row>
    <row r="460" spans="1:10" ht="19.5" customHeight="1">
      <c r="A460" s="154" t="s">
        <v>3</v>
      </c>
      <c r="B460" s="155" t="s">
        <v>161</v>
      </c>
      <c r="C460" s="156"/>
      <c r="D460" s="155" t="s">
        <v>4</v>
      </c>
      <c r="E460" s="230"/>
      <c r="F460" s="231"/>
      <c r="G460" s="234" t="s">
        <v>5</v>
      </c>
      <c r="H460" s="235"/>
      <c r="I460" s="157" t="s">
        <v>169</v>
      </c>
      <c r="J460" s="3"/>
    </row>
    <row r="461" spans="1:10" ht="19.5" customHeight="1">
      <c r="A461" s="154" t="s">
        <v>6</v>
      </c>
      <c r="B461" s="155" t="s">
        <v>162</v>
      </c>
      <c r="C461" s="158" t="s">
        <v>165</v>
      </c>
      <c r="D461" s="155" t="s">
        <v>7</v>
      </c>
      <c r="E461" s="236" t="s">
        <v>8</v>
      </c>
      <c r="F461" s="238" t="s">
        <v>167</v>
      </c>
      <c r="G461" s="236" t="s">
        <v>8</v>
      </c>
      <c r="H461" s="238" t="s">
        <v>167</v>
      </c>
      <c r="I461" s="226" t="s">
        <v>170</v>
      </c>
      <c r="J461" s="3"/>
    </row>
    <row r="462" spans="1:10" ht="19.5" customHeight="1" thickBot="1">
      <c r="A462" s="199"/>
      <c r="B462" s="160" t="s">
        <v>163</v>
      </c>
      <c r="C462" s="161"/>
      <c r="D462" s="160"/>
      <c r="E462" s="237"/>
      <c r="F462" s="239"/>
      <c r="G462" s="237"/>
      <c r="H462" s="239"/>
      <c r="I462" s="227"/>
      <c r="J462" s="3"/>
    </row>
    <row r="463" spans="1:10" ht="19.5" customHeight="1" thickBot="1">
      <c r="A463" s="220">
        <v>1</v>
      </c>
      <c r="B463" s="151">
        <v>2</v>
      </c>
      <c r="C463" s="151">
        <v>3</v>
      </c>
      <c r="D463" s="151">
        <v>4</v>
      </c>
      <c r="E463" s="200">
        <v>5</v>
      </c>
      <c r="F463" s="221">
        <v>6</v>
      </c>
      <c r="G463" s="200">
        <v>7</v>
      </c>
      <c r="H463" s="221">
        <v>8</v>
      </c>
      <c r="I463" s="202">
        <v>9</v>
      </c>
      <c r="J463" s="3"/>
    </row>
    <row r="464" spans="1:10" ht="19.5" customHeight="1">
      <c r="A464" s="97">
        <v>411</v>
      </c>
      <c r="B464" s="122" t="s">
        <v>356</v>
      </c>
      <c r="C464" s="81"/>
      <c r="D464" s="81" t="s">
        <v>77</v>
      </c>
      <c r="E464" s="82">
        <v>1</v>
      </c>
      <c r="F464" s="83">
        <v>600</v>
      </c>
      <c r="G464" s="82">
        <f aca="true" t="shared" si="35" ref="G464:H469">E464</f>
        <v>1</v>
      </c>
      <c r="H464" s="83">
        <f t="shared" si="35"/>
        <v>600</v>
      </c>
      <c r="I464" s="84"/>
      <c r="J464" s="3"/>
    </row>
    <row r="465" spans="1:10" ht="19.5" customHeight="1">
      <c r="A465" s="77">
        <v>412</v>
      </c>
      <c r="B465" s="96" t="s">
        <v>357</v>
      </c>
      <c r="C465" s="26"/>
      <c r="D465" s="29" t="s">
        <v>77</v>
      </c>
      <c r="E465" s="35">
        <v>1</v>
      </c>
      <c r="F465" s="54">
        <v>800</v>
      </c>
      <c r="G465" s="80">
        <f t="shared" si="35"/>
        <v>1</v>
      </c>
      <c r="H465" s="67">
        <f t="shared" si="35"/>
        <v>800</v>
      </c>
      <c r="I465" s="85"/>
      <c r="J465" s="3"/>
    </row>
    <row r="466" spans="1:10" ht="19.5" customHeight="1">
      <c r="A466" s="77">
        <v>413</v>
      </c>
      <c r="B466" s="96" t="s">
        <v>358</v>
      </c>
      <c r="C466" s="26"/>
      <c r="D466" s="29" t="s">
        <v>77</v>
      </c>
      <c r="E466" s="26">
        <v>4</v>
      </c>
      <c r="F466" s="66">
        <v>160</v>
      </c>
      <c r="G466" s="80">
        <f t="shared" si="35"/>
        <v>4</v>
      </c>
      <c r="H466" s="67">
        <f t="shared" si="35"/>
        <v>160</v>
      </c>
      <c r="I466" s="85"/>
      <c r="J466" s="3"/>
    </row>
    <row r="467" spans="1:10" ht="19.5" customHeight="1">
      <c r="A467" s="77">
        <v>414</v>
      </c>
      <c r="B467" s="42" t="s">
        <v>359</v>
      </c>
      <c r="C467" s="26"/>
      <c r="D467" s="29" t="s">
        <v>77</v>
      </c>
      <c r="E467" s="26">
        <v>1</v>
      </c>
      <c r="F467" s="66">
        <v>1000</v>
      </c>
      <c r="G467" s="80">
        <f t="shared" si="35"/>
        <v>1</v>
      </c>
      <c r="H467" s="67">
        <f t="shared" si="35"/>
        <v>1000</v>
      </c>
      <c r="I467" s="85"/>
      <c r="J467" s="3"/>
    </row>
    <row r="468" spans="1:10" ht="19.5" customHeight="1">
      <c r="A468" s="77">
        <v>415</v>
      </c>
      <c r="B468" s="52" t="s">
        <v>370</v>
      </c>
      <c r="C468" s="26"/>
      <c r="D468" s="29" t="s">
        <v>77</v>
      </c>
      <c r="E468" s="26">
        <v>2</v>
      </c>
      <c r="F468" s="66">
        <v>100</v>
      </c>
      <c r="G468" s="80">
        <f t="shared" si="35"/>
        <v>2</v>
      </c>
      <c r="H468" s="67">
        <f t="shared" si="35"/>
        <v>100</v>
      </c>
      <c r="I468" s="85"/>
      <c r="J468" s="3"/>
    </row>
    <row r="469" spans="1:10" ht="19.5" customHeight="1">
      <c r="A469" s="77">
        <v>416</v>
      </c>
      <c r="B469" s="98" t="s">
        <v>371</v>
      </c>
      <c r="C469" s="26"/>
      <c r="D469" s="29" t="s">
        <v>77</v>
      </c>
      <c r="E469" s="35">
        <v>4</v>
      </c>
      <c r="F469" s="66">
        <v>408</v>
      </c>
      <c r="G469" s="80">
        <f t="shared" si="35"/>
        <v>4</v>
      </c>
      <c r="H469" s="67">
        <f t="shared" si="35"/>
        <v>408</v>
      </c>
      <c r="I469" s="85"/>
      <c r="J469" s="3"/>
    </row>
    <row r="470" spans="1:10" ht="19.5" customHeight="1">
      <c r="A470" s="77"/>
      <c r="B470" s="98"/>
      <c r="C470" s="26"/>
      <c r="D470" s="29"/>
      <c r="E470" s="26"/>
      <c r="F470" s="66"/>
      <c r="G470" s="80"/>
      <c r="H470" s="67"/>
      <c r="I470" s="85"/>
      <c r="J470" s="3"/>
    </row>
    <row r="471" spans="1:10" ht="19.5" customHeight="1">
      <c r="A471" s="77"/>
      <c r="B471" s="98"/>
      <c r="C471" s="26"/>
      <c r="D471" s="29"/>
      <c r="E471" s="26"/>
      <c r="F471" s="66"/>
      <c r="G471" s="80"/>
      <c r="H471" s="67"/>
      <c r="I471" s="85"/>
      <c r="J471" s="3"/>
    </row>
    <row r="472" spans="1:10" ht="19.5" customHeight="1">
      <c r="A472" s="77"/>
      <c r="B472" s="98"/>
      <c r="C472" s="26"/>
      <c r="D472" s="29"/>
      <c r="E472" s="26"/>
      <c r="F472" s="66"/>
      <c r="G472" s="80"/>
      <c r="H472" s="67"/>
      <c r="I472" s="85"/>
      <c r="J472" s="3"/>
    </row>
    <row r="473" spans="1:10" ht="19.5" customHeight="1">
      <c r="A473" s="99"/>
      <c r="B473" s="98"/>
      <c r="C473" s="26"/>
      <c r="D473" s="29"/>
      <c r="E473" s="26"/>
      <c r="F473" s="66"/>
      <c r="G473" s="80"/>
      <c r="H473" s="67"/>
      <c r="I473" s="85"/>
      <c r="J473" s="3"/>
    </row>
    <row r="474" spans="1:10" ht="19.5" customHeight="1">
      <c r="A474" s="77"/>
      <c r="B474" s="98"/>
      <c r="C474" s="26"/>
      <c r="D474" s="29"/>
      <c r="E474" s="26"/>
      <c r="F474" s="66"/>
      <c r="G474" s="80"/>
      <c r="H474" s="67"/>
      <c r="I474" s="85"/>
      <c r="J474" s="3"/>
    </row>
    <row r="475" spans="1:10" ht="19.5" customHeight="1">
      <c r="A475" s="77"/>
      <c r="B475" s="98"/>
      <c r="C475" s="26"/>
      <c r="D475" s="29"/>
      <c r="E475" s="26"/>
      <c r="F475" s="66"/>
      <c r="G475" s="80"/>
      <c r="H475" s="67"/>
      <c r="I475" s="85"/>
      <c r="J475" s="3"/>
    </row>
    <row r="476" spans="1:10" ht="19.5" customHeight="1">
      <c r="A476" s="99"/>
      <c r="B476" s="98"/>
      <c r="C476" s="26"/>
      <c r="D476" s="29"/>
      <c r="E476" s="26"/>
      <c r="F476" s="66"/>
      <c r="G476" s="80"/>
      <c r="H476" s="67"/>
      <c r="I476" s="85"/>
      <c r="J476" s="3"/>
    </row>
    <row r="477" spans="1:10" ht="19.5" customHeight="1">
      <c r="A477" s="77"/>
      <c r="B477" s="98"/>
      <c r="C477" s="26"/>
      <c r="D477" s="29"/>
      <c r="E477" s="26"/>
      <c r="F477" s="66"/>
      <c r="G477" s="80"/>
      <c r="H477" s="67"/>
      <c r="I477" s="85"/>
      <c r="J477" s="3"/>
    </row>
    <row r="478" spans="1:10" ht="19.5" customHeight="1">
      <c r="A478" s="77"/>
      <c r="B478" s="98"/>
      <c r="C478" s="26"/>
      <c r="D478" s="29"/>
      <c r="E478" s="26"/>
      <c r="F478" s="66"/>
      <c r="G478" s="80"/>
      <c r="H478" s="67"/>
      <c r="I478" s="85"/>
      <c r="J478" s="3"/>
    </row>
    <row r="479" spans="1:10" ht="19.5" customHeight="1">
      <c r="A479" s="99"/>
      <c r="B479" s="53"/>
      <c r="C479" s="43"/>
      <c r="D479" s="29"/>
      <c r="E479" s="35"/>
      <c r="F479" s="35"/>
      <c r="G479" s="80"/>
      <c r="H479" s="67"/>
      <c r="I479" s="85"/>
      <c r="J479" s="3"/>
    </row>
    <row r="480" spans="1:10" ht="19.5" customHeight="1">
      <c r="A480" s="77"/>
      <c r="B480" s="53"/>
      <c r="C480" s="26"/>
      <c r="D480" s="29"/>
      <c r="E480" s="35"/>
      <c r="F480" s="54"/>
      <c r="G480" s="80"/>
      <c r="H480" s="67"/>
      <c r="I480" s="85"/>
      <c r="J480" s="3"/>
    </row>
    <row r="481" spans="1:10" ht="19.5" customHeight="1">
      <c r="A481" s="77"/>
      <c r="B481" s="42"/>
      <c r="C481" s="26"/>
      <c r="D481" s="29"/>
      <c r="E481" s="35"/>
      <c r="F481" s="54"/>
      <c r="G481" s="80"/>
      <c r="H481" s="67"/>
      <c r="I481" s="85"/>
      <c r="J481" s="3"/>
    </row>
    <row r="482" spans="1:10" ht="19.5" customHeight="1">
      <c r="A482" s="99"/>
      <c r="B482" s="42"/>
      <c r="C482" s="43"/>
      <c r="D482" s="29"/>
      <c r="E482" s="35"/>
      <c r="F482" s="55"/>
      <c r="G482" s="80"/>
      <c r="H482" s="67"/>
      <c r="I482" s="85"/>
      <c r="J482" s="3"/>
    </row>
    <row r="483" spans="1:10" ht="19.5" customHeight="1">
      <c r="A483" s="77"/>
      <c r="B483" s="51"/>
      <c r="C483" s="43"/>
      <c r="D483" s="29"/>
      <c r="E483" s="35"/>
      <c r="F483" s="55"/>
      <c r="G483" s="80"/>
      <c r="H483" s="67"/>
      <c r="I483" s="85"/>
      <c r="J483" s="3"/>
    </row>
    <row r="484" spans="1:10" ht="19.5" customHeight="1">
      <c r="A484" s="77"/>
      <c r="B484" s="42"/>
      <c r="C484" s="26"/>
      <c r="D484" s="29"/>
      <c r="E484" s="35"/>
      <c r="F484" s="54"/>
      <c r="G484" s="80"/>
      <c r="H484" s="67"/>
      <c r="I484" s="85"/>
      <c r="J484" s="3"/>
    </row>
    <row r="485" spans="1:10" ht="19.5" customHeight="1">
      <c r="A485" s="99"/>
      <c r="B485" s="42"/>
      <c r="C485" s="26"/>
      <c r="D485" s="29"/>
      <c r="E485" s="35"/>
      <c r="F485" s="54"/>
      <c r="G485" s="80"/>
      <c r="H485" s="67"/>
      <c r="I485" s="85"/>
      <c r="J485" s="3"/>
    </row>
    <row r="486" spans="1:10" ht="19.5" customHeight="1">
      <c r="A486" s="77"/>
      <c r="B486" s="42"/>
      <c r="C486" s="26"/>
      <c r="D486" s="29"/>
      <c r="E486" s="35"/>
      <c r="F486" s="54"/>
      <c r="G486" s="80"/>
      <c r="H486" s="67"/>
      <c r="I486" s="85"/>
      <c r="J486" s="3"/>
    </row>
    <row r="487" spans="1:10" ht="19.5" customHeight="1">
      <c r="A487" s="77"/>
      <c r="B487" s="42"/>
      <c r="C487" s="43"/>
      <c r="D487" s="29"/>
      <c r="E487" s="35"/>
      <c r="F487" s="44"/>
      <c r="G487" s="80"/>
      <c r="H487" s="67"/>
      <c r="I487" s="85"/>
      <c r="J487" s="3"/>
    </row>
    <row r="488" spans="1:10" ht="19.5" customHeight="1">
      <c r="A488" s="99"/>
      <c r="B488" s="42"/>
      <c r="C488" s="26"/>
      <c r="D488" s="29"/>
      <c r="E488" s="35"/>
      <c r="F488" s="44"/>
      <c r="G488" s="80"/>
      <c r="H488" s="67"/>
      <c r="I488" s="85"/>
      <c r="J488" s="3"/>
    </row>
    <row r="489" spans="1:10" ht="19.5" customHeight="1">
      <c r="A489" s="77"/>
      <c r="B489" s="42"/>
      <c r="C489" s="26"/>
      <c r="D489" s="29"/>
      <c r="E489" s="35"/>
      <c r="F489" s="44"/>
      <c r="G489" s="80"/>
      <c r="H489" s="67"/>
      <c r="I489" s="85"/>
      <c r="J489" s="3"/>
    </row>
    <row r="490" spans="1:10" ht="19.5" customHeight="1">
      <c r="A490" s="77"/>
      <c r="B490" s="42"/>
      <c r="C490" s="26"/>
      <c r="D490" s="29"/>
      <c r="E490" s="35"/>
      <c r="F490" s="44"/>
      <c r="G490" s="80"/>
      <c r="H490" s="67"/>
      <c r="I490" s="85"/>
      <c r="J490" s="3"/>
    </row>
    <row r="491" spans="1:10" ht="19.5" customHeight="1">
      <c r="A491" s="99"/>
      <c r="B491" s="42"/>
      <c r="C491" s="26"/>
      <c r="D491" s="29"/>
      <c r="E491" s="35"/>
      <c r="F491" s="44"/>
      <c r="G491" s="80"/>
      <c r="H491" s="67"/>
      <c r="I491" s="85"/>
      <c r="J491" s="3"/>
    </row>
    <row r="492" spans="1:10" ht="19.5" customHeight="1">
      <c r="A492" s="77"/>
      <c r="B492" s="42"/>
      <c r="C492" s="26"/>
      <c r="D492" s="29"/>
      <c r="E492" s="35"/>
      <c r="F492" s="44"/>
      <c r="G492" s="80"/>
      <c r="H492" s="67"/>
      <c r="I492" s="85"/>
      <c r="J492" s="3"/>
    </row>
    <row r="493" spans="1:10" ht="19.5" customHeight="1">
      <c r="A493" s="77"/>
      <c r="B493" s="42"/>
      <c r="C493" s="26"/>
      <c r="D493" s="29"/>
      <c r="E493" s="35"/>
      <c r="F493" s="44"/>
      <c r="G493" s="80"/>
      <c r="H493" s="67"/>
      <c r="I493" s="85"/>
      <c r="J493" s="3"/>
    </row>
    <row r="494" spans="1:10" ht="19.5" customHeight="1">
      <c r="A494" s="99"/>
      <c r="B494" s="42"/>
      <c r="C494" s="26"/>
      <c r="D494" s="29"/>
      <c r="E494" s="35"/>
      <c r="F494" s="44"/>
      <c r="G494" s="80"/>
      <c r="H494" s="67"/>
      <c r="I494" s="85"/>
      <c r="J494" s="3"/>
    </row>
    <row r="495" spans="1:10" ht="19.5" customHeight="1">
      <c r="A495" s="77"/>
      <c r="B495" s="42"/>
      <c r="C495" s="26"/>
      <c r="D495" s="29"/>
      <c r="E495" s="35"/>
      <c r="F495" s="44"/>
      <c r="G495" s="80"/>
      <c r="H495" s="67"/>
      <c r="I495" s="85"/>
      <c r="J495" s="3"/>
    </row>
    <row r="496" spans="1:10" ht="19.5" customHeight="1">
      <c r="A496" s="77"/>
      <c r="B496" s="42"/>
      <c r="C496" s="26"/>
      <c r="D496" s="29"/>
      <c r="E496" s="35"/>
      <c r="F496" s="44"/>
      <c r="G496" s="80"/>
      <c r="H496" s="67"/>
      <c r="I496" s="85"/>
      <c r="J496" s="3"/>
    </row>
    <row r="497" spans="1:10" ht="19.5" customHeight="1">
      <c r="A497" s="99"/>
      <c r="B497" s="42"/>
      <c r="C497" s="26"/>
      <c r="D497" s="29"/>
      <c r="E497" s="35"/>
      <c r="F497" s="44"/>
      <c r="G497" s="80"/>
      <c r="H497" s="67"/>
      <c r="I497" s="85"/>
      <c r="J497" s="3"/>
    </row>
    <row r="498" spans="1:10" ht="19.5" customHeight="1">
      <c r="A498" s="77"/>
      <c r="B498" s="42"/>
      <c r="C498" s="26"/>
      <c r="D498" s="29"/>
      <c r="E498" s="35"/>
      <c r="F498" s="44"/>
      <c r="G498" s="80"/>
      <c r="H498" s="67"/>
      <c r="I498" s="85"/>
      <c r="J498" s="3"/>
    </row>
    <row r="499" spans="1:10" ht="19.5" customHeight="1">
      <c r="A499" s="77"/>
      <c r="B499" s="42"/>
      <c r="C499" s="26"/>
      <c r="D499" s="29"/>
      <c r="E499" s="35"/>
      <c r="F499" s="44"/>
      <c r="G499" s="80"/>
      <c r="H499" s="67"/>
      <c r="I499" s="85"/>
      <c r="J499" s="3"/>
    </row>
    <row r="500" spans="1:10" ht="19.5" customHeight="1">
      <c r="A500" s="99"/>
      <c r="B500" s="42"/>
      <c r="C500" s="26"/>
      <c r="D500" s="29"/>
      <c r="E500" s="35"/>
      <c r="F500" s="44"/>
      <c r="G500" s="80"/>
      <c r="H500" s="67"/>
      <c r="I500" s="85"/>
      <c r="J500" s="3"/>
    </row>
    <row r="501" spans="1:10" ht="19.5" customHeight="1">
      <c r="A501" s="77"/>
      <c r="B501" s="42"/>
      <c r="C501" s="26"/>
      <c r="D501" s="29"/>
      <c r="E501" s="35"/>
      <c r="F501" s="44"/>
      <c r="G501" s="80"/>
      <c r="H501" s="67"/>
      <c r="I501" s="85"/>
      <c r="J501" s="3"/>
    </row>
    <row r="502" spans="1:10" ht="19.5" customHeight="1">
      <c r="A502" s="77"/>
      <c r="B502" s="42"/>
      <c r="C502" s="26"/>
      <c r="D502" s="29"/>
      <c r="E502" s="35"/>
      <c r="F502" s="44"/>
      <c r="G502" s="80"/>
      <c r="H502" s="67"/>
      <c r="I502" s="85"/>
      <c r="J502" s="3"/>
    </row>
    <row r="503" spans="1:10" ht="19.5" customHeight="1">
      <c r="A503" s="99"/>
      <c r="B503" s="42"/>
      <c r="C503" s="26"/>
      <c r="D503" s="29"/>
      <c r="E503" s="35"/>
      <c r="F503" s="44"/>
      <c r="G503" s="80"/>
      <c r="H503" s="67"/>
      <c r="I503" s="85"/>
      <c r="J503" s="3"/>
    </row>
    <row r="504" spans="1:10" ht="19.5" customHeight="1">
      <c r="A504" s="77"/>
      <c r="B504" s="42"/>
      <c r="C504" s="26"/>
      <c r="D504" s="29"/>
      <c r="E504" s="35"/>
      <c r="F504" s="44"/>
      <c r="G504" s="80"/>
      <c r="H504" s="67"/>
      <c r="I504" s="85"/>
      <c r="J504" s="3"/>
    </row>
    <row r="505" spans="1:10" ht="19.5" customHeight="1">
      <c r="A505" s="77"/>
      <c r="B505" s="42"/>
      <c r="C505" s="26"/>
      <c r="D505" s="29"/>
      <c r="E505" s="35"/>
      <c r="F505" s="44"/>
      <c r="G505" s="80"/>
      <c r="H505" s="67"/>
      <c r="I505" s="85"/>
      <c r="J505" s="3"/>
    </row>
    <row r="506" spans="1:10" ht="19.5" customHeight="1">
      <c r="A506" s="99"/>
      <c r="B506" s="42"/>
      <c r="C506" s="26"/>
      <c r="D506" s="29"/>
      <c r="E506" s="35"/>
      <c r="F506" s="44"/>
      <c r="G506" s="80"/>
      <c r="H506" s="67"/>
      <c r="I506" s="85"/>
      <c r="J506" s="3"/>
    </row>
    <row r="507" spans="1:10" ht="19.5" customHeight="1">
      <c r="A507" s="77"/>
      <c r="B507" s="42"/>
      <c r="C507" s="26"/>
      <c r="D507" s="29"/>
      <c r="E507" s="35"/>
      <c r="F507" s="44"/>
      <c r="G507" s="80"/>
      <c r="H507" s="67"/>
      <c r="I507" s="85"/>
      <c r="J507" s="3"/>
    </row>
    <row r="508" spans="1:10" ht="19.5" customHeight="1">
      <c r="A508" s="77"/>
      <c r="B508" s="42"/>
      <c r="C508" s="26"/>
      <c r="D508" s="29"/>
      <c r="E508" s="35"/>
      <c r="F508" s="44"/>
      <c r="G508" s="80"/>
      <c r="H508" s="67"/>
      <c r="I508" s="85"/>
      <c r="J508" s="3"/>
    </row>
    <row r="509" spans="1:10" ht="19.5" customHeight="1">
      <c r="A509" s="99"/>
      <c r="B509" s="42"/>
      <c r="C509" s="26"/>
      <c r="D509" s="29"/>
      <c r="E509" s="35"/>
      <c r="F509" s="44"/>
      <c r="G509" s="80"/>
      <c r="H509" s="67"/>
      <c r="I509" s="85"/>
      <c r="J509" s="3"/>
    </row>
    <row r="510" spans="1:10" ht="19.5" customHeight="1">
      <c r="A510" s="77"/>
      <c r="B510" s="42"/>
      <c r="C510" s="26"/>
      <c r="D510" s="29"/>
      <c r="E510" s="35"/>
      <c r="F510" s="44"/>
      <c r="G510" s="80"/>
      <c r="H510" s="67"/>
      <c r="I510" s="85"/>
      <c r="J510" s="3"/>
    </row>
    <row r="511" spans="1:10" ht="19.5" customHeight="1">
      <c r="A511" s="77"/>
      <c r="B511" s="42"/>
      <c r="C511" s="26"/>
      <c r="D511" s="29"/>
      <c r="E511" s="35"/>
      <c r="F511" s="44"/>
      <c r="G511" s="80"/>
      <c r="H511" s="67"/>
      <c r="I511" s="85"/>
      <c r="J511" s="3"/>
    </row>
    <row r="512" spans="1:10" ht="19.5" customHeight="1">
      <c r="A512" s="99"/>
      <c r="B512" s="42"/>
      <c r="C512" s="26"/>
      <c r="D512" s="29"/>
      <c r="E512" s="35"/>
      <c r="F512" s="44"/>
      <c r="G512" s="80"/>
      <c r="H512" s="67"/>
      <c r="I512" s="85"/>
      <c r="J512" s="3"/>
    </row>
    <row r="513" spans="1:10" ht="19.5" customHeight="1">
      <c r="A513" s="77"/>
      <c r="B513" s="42"/>
      <c r="C513" s="26"/>
      <c r="D513" s="29"/>
      <c r="E513" s="35"/>
      <c r="F513" s="44"/>
      <c r="G513" s="80"/>
      <c r="H513" s="67"/>
      <c r="I513" s="85"/>
      <c r="J513" s="3"/>
    </row>
    <row r="514" spans="1:10" ht="19.5" customHeight="1">
      <c r="A514" s="77"/>
      <c r="B514" s="42"/>
      <c r="C514" s="26"/>
      <c r="D514" s="29"/>
      <c r="E514" s="35"/>
      <c r="F514" s="44"/>
      <c r="G514" s="80"/>
      <c r="H514" s="67"/>
      <c r="I514" s="85"/>
      <c r="J514" s="3"/>
    </row>
    <row r="515" spans="1:10" ht="19.5" customHeight="1">
      <c r="A515" s="99"/>
      <c r="B515" s="42"/>
      <c r="C515" s="26"/>
      <c r="D515" s="29"/>
      <c r="E515" s="35"/>
      <c r="F515" s="44"/>
      <c r="G515" s="80"/>
      <c r="H515" s="67"/>
      <c r="I515" s="85"/>
      <c r="J515" s="3"/>
    </row>
    <row r="516" spans="1:10" ht="19.5" customHeight="1">
      <c r="A516" s="77"/>
      <c r="B516" s="42"/>
      <c r="C516" s="26"/>
      <c r="D516" s="29"/>
      <c r="E516" s="35"/>
      <c r="F516" s="44"/>
      <c r="G516" s="80"/>
      <c r="H516" s="67"/>
      <c r="I516" s="85"/>
      <c r="J516" s="3"/>
    </row>
    <row r="517" spans="1:10" ht="19.5" customHeight="1">
      <c r="A517" s="77"/>
      <c r="B517" s="42"/>
      <c r="C517" s="26"/>
      <c r="D517" s="29"/>
      <c r="E517" s="35"/>
      <c r="F517" s="44"/>
      <c r="G517" s="80"/>
      <c r="H517" s="67"/>
      <c r="I517" s="85"/>
      <c r="J517" s="3"/>
    </row>
    <row r="518" spans="1:10" ht="19.5" customHeight="1">
      <c r="A518" s="99"/>
      <c r="B518" s="42"/>
      <c r="C518" s="26"/>
      <c r="D518" s="29"/>
      <c r="E518" s="35"/>
      <c r="F518" s="44"/>
      <c r="G518" s="80"/>
      <c r="H518" s="67"/>
      <c r="I518" s="85"/>
      <c r="J518" s="3"/>
    </row>
    <row r="519" spans="1:10" ht="19.5" customHeight="1">
      <c r="A519" s="77"/>
      <c r="B519" s="42"/>
      <c r="C519" s="26"/>
      <c r="D519" s="29"/>
      <c r="E519" s="35"/>
      <c r="F519" s="44"/>
      <c r="G519" s="80"/>
      <c r="H519" s="67"/>
      <c r="I519" s="85"/>
      <c r="J519" s="3"/>
    </row>
    <row r="520" spans="1:10" ht="19.5" customHeight="1">
      <c r="A520" s="77"/>
      <c r="B520" s="42"/>
      <c r="C520" s="43"/>
      <c r="D520" s="29"/>
      <c r="E520" s="35"/>
      <c r="F520" s="44"/>
      <c r="G520" s="80"/>
      <c r="H520" s="67"/>
      <c r="I520" s="85"/>
      <c r="J520" s="3"/>
    </row>
    <row r="521" spans="1:10" ht="19.5" customHeight="1">
      <c r="A521" s="77"/>
      <c r="B521" s="45"/>
      <c r="C521" s="26"/>
      <c r="D521" s="29"/>
      <c r="E521" s="35"/>
      <c r="F521" s="55"/>
      <c r="G521" s="80"/>
      <c r="H521" s="67"/>
      <c r="I521" s="85"/>
      <c r="J521" s="3"/>
    </row>
    <row r="522" spans="1:10" ht="19.5" customHeight="1" thickBot="1">
      <c r="A522" s="99"/>
      <c r="B522" s="214"/>
      <c r="C522" s="78"/>
      <c r="D522" s="87"/>
      <c r="E522" s="88"/>
      <c r="F522" s="89"/>
      <c r="G522" s="80"/>
      <c r="H522" s="67"/>
      <c r="I522" s="90"/>
      <c r="J522" s="3"/>
    </row>
    <row r="523" spans="1:10" ht="19.5" customHeight="1" thickBot="1">
      <c r="A523" s="103"/>
      <c r="B523" s="222" t="s">
        <v>33</v>
      </c>
      <c r="C523" s="48"/>
      <c r="D523" s="47"/>
      <c r="E523" s="123">
        <f>SUM(E464:E522)</f>
        <v>13</v>
      </c>
      <c r="F523" s="50">
        <f>SUM(F464:F522)</f>
        <v>3068</v>
      </c>
      <c r="G523" s="130">
        <f>SUM(G464:G522)</f>
        <v>13</v>
      </c>
      <c r="H523" s="49">
        <f>SUM(H464:H522)</f>
        <v>3068</v>
      </c>
      <c r="I523" s="104"/>
      <c r="J523" s="3"/>
    </row>
    <row r="524" spans="1:10" ht="24.75" customHeight="1" thickBot="1">
      <c r="A524" s="46"/>
      <c r="B524" s="223" t="s">
        <v>372</v>
      </c>
      <c r="C524" s="48"/>
      <c r="D524" s="47"/>
      <c r="E524" s="123">
        <f>E75+E149+E225+E302+E379+E456+E523</f>
        <v>1829</v>
      </c>
      <c r="F524" s="124">
        <f>F75+F149+F225+F302+F379+F456+F523</f>
        <v>2008926</v>
      </c>
      <c r="G524" s="123">
        <f>G75+G149+G225+G302+G379+G456+G523</f>
        <v>1829</v>
      </c>
      <c r="H524" s="124">
        <f>H75+H149+H225+H302+H379+H456+H523</f>
        <v>2008926</v>
      </c>
      <c r="I524" s="180" t="s">
        <v>258</v>
      </c>
      <c r="J524" s="3"/>
    </row>
    <row r="525" spans="1:10" ht="15.75">
      <c r="A525" s="37"/>
      <c r="B525" s="37"/>
      <c r="C525" s="105"/>
      <c r="D525" s="105"/>
      <c r="E525" s="219"/>
      <c r="F525" s="105"/>
      <c r="G525" s="105"/>
      <c r="H525" s="105"/>
      <c r="I525" s="37"/>
      <c r="J525" s="3"/>
    </row>
    <row r="526" spans="1:9" ht="18.75">
      <c r="A526" s="37"/>
      <c r="B526" s="28"/>
      <c r="C526" s="105"/>
      <c r="D526" s="105"/>
      <c r="E526" s="105"/>
      <c r="F526" s="106"/>
      <c r="G526" s="107"/>
      <c r="H526" s="106"/>
      <c r="I526" s="108"/>
    </row>
    <row r="528" ht="13.5" thickBot="1"/>
    <row r="529" ht="13.5" thickBot="1">
      <c r="F529" s="133" t="s">
        <v>373</v>
      </c>
    </row>
    <row r="531" spans="5:8" ht="15">
      <c r="E531" s="120"/>
      <c r="F531" s="135"/>
      <c r="G531" s="135">
        <v>1013</v>
      </c>
      <c r="H531" s="134">
        <v>846556</v>
      </c>
    </row>
    <row r="532" spans="6:8" ht="15">
      <c r="F532" s="135"/>
      <c r="G532" s="135">
        <v>1014</v>
      </c>
      <c r="H532" s="134">
        <v>306897</v>
      </c>
    </row>
    <row r="533" spans="6:8" ht="15">
      <c r="F533" s="135"/>
      <c r="G533" s="135">
        <v>1016</v>
      </c>
      <c r="H533" s="134">
        <v>44053</v>
      </c>
    </row>
    <row r="534" spans="6:8" ht="15">
      <c r="F534" s="135"/>
      <c r="G534" s="135">
        <v>1018</v>
      </c>
      <c r="H534" s="134">
        <v>20800</v>
      </c>
    </row>
    <row r="535" spans="6:8" ht="15">
      <c r="F535" s="135"/>
      <c r="G535" s="135">
        <v>1112</v>
      </c>
      <c r="H535" s="134">
        <v>209011</v>
      </c>
    </row>
    <row r="536" spans="6:9" ht="15">
      <c r="F536" s="135"/>
      <c r="G536" s="135">
        <v>1113</v>
      </c>
      <c r="H536" s="134">
        <v>502692</v>
      </c>
      <c r="I536" s="131"/>
    </row>
    <row r="537" spans="6:8" ht="15">
      <c r="F537" s="135"/>
      <c r="G537" s="135" t="s">
        <v>275</v>
      </c>
      <c r="H537" s="134">
        <v>77261</v>
      </c>
    </row>
    <row r="538" spans="6:8" ht="15">
      <c r="F538" s="135"/>
      <c r="G538" s="135">
        <v>1114</v>
      </c>
      <c r="H538" s="134">
        <v>1656</v>
      </c>
    </row>
    <row r="540" spans="7:9" ht="12.75">
      <c r="G540" s="126"/>
      <c r="I540" s="132"/>
    </row>
    <row r="541" ht="25.5">
      <c r="H541" s="137">
        <f>SUM(H531:H540)</f>
        <v>2008926</v>
      </c>
    </row>
    <row r="546" ht="12.75">
      <c r="I546" s="132">
        <f>H524-H541</f>
        <v>0</v>
      </c>
    </row>
    <row r="547" spans="5:9" ht="12.75">
      <c r="E547">
        <f>E75+E149+E225+E302+E379+E456+E523</f>
        <v>1829</v>
      </c>
      <c r="F547">
        <f>F75+F149+F225+F302+F379+F456+F523</f>
        <v>2008926</v>
      </c>
      <c r="G547">
        <f>G75+G149+G225+G302+G379+G456+G523</f>
        <v>1829</v>
      </c>
      <c r="H547">
        <f>H75+H149+H225+H302+H379+H456+H523</f>
        <v>2008926</v>
      </c>
      <c r="I547" s="132">
        <f>F524-H541</f>
        <v>0</v>
      </c>
    </row>
  </sheetData>
  <sheetProtection/>
  <mergeCells count="65">
    <mergeCell ref="B1:H1"/>
    <mergeCell ref="I383:I384"/>
    <mergeCell ref="E459:F460"/>
    <mergeCell ref="G459:H459"/>
    <mergeCell ref="G460:H460"/>
    <mergeCell ref="E461:E462"/>
    <mergeCell ref="F461:F462"/>
    <mergeCell ref="G461:G462"/>
    <mergeCell ref="H461:H462"/>
    <mergeCell ref="I461:I462"/>
    <mergeCell ref="E381:F382"/>
    <mergeCell ref="G381:H381"/>
    <mergeCell ref="G382:H382"/>
    <mergeCell ref="E383:E384"/>
    <mergeCell ref="F383:F384"/>
    <mergeCell ref="G383:G384"/>
    <mergeCell ref="H383:H384"/>
    <mergeCell ref="I229:I230"/>
    <mergeCell ref="E304:F305"/>
    <mergeCell ref="G304:H304"/>
    <mergeCell ref="G305:H305"/>
    <mergeCell ref="E306:E307"/>
    <mergeCell ref="F306:F307"/>
    <mergeCell ref="G306:G307"/>
    <mergeCell ref="H306:H307"/>
    <mergeCell ref="I306:I307"/>
    <mergeCell ref="E227:F228"/>
    <mergeCell ref="G227:H227"/>
    <mergeCell ref="G228:H228"/>
    <mergeCell ref="E229:E230"/>
    <mergeCell ref="F229:F230"/>
    <mergeCell ref="G229:G230"/>
    <mergeCell ref="H229:H230"/>
    <mergeCell ref="E3:F4"/>
    <mergeCell ref="G3:H3"/>
    <mergeCell ref="G4:H4"/>
    <mergeCell ref="Q16:R17"/>
    <mergeCell ref="S16:T16"/>
    <mergeCell ref="S17:T17"/>
    <mergeCell ref="I5:I6"/>
    <mergeCell ref="E5:E6"/>
    <mergeCell ref="F5:F6"/>
    <mergeCell ref="G5:G6"/>
    <mergeCell ref="H5:H6"/>
    <mergeCell ref="Q18:Q19"/>
    <mergeCell ref="G78:H78"/>
    <mergeCell ref="R18:R19"/>
    <mergeCell ref="S18:S19"/>
    <mergeCell ref="T18:T19"/>
    <mergeCell ref="E77:F78"/>
    <mergeCell ref="G77:H77"/>
    <mergeCell ref="E79:E80"/>
    <mergeCell ref="F79:F80"/>
    <mergeCell ref="U18:U19"/>
    <mergeCell ref="G79:G80"/>
    <mergeCell ref="H79:H80"/>
    <mergeCell ref="I79:I80"/>
    <mergeCell ref="I152:I153"/>
    <mergeCell ref="E150:F151"/>
    <mergeCell ref="G150:H150"/>
    <mergeCell ref="G151:H151"/>
    <mergeCell ref="E152:E153"/>
    <mergeCell ref="F152:F153"/>
    <mergeCell ref="G152:G153"/>
    <mergeCell ref="H152:H153"/>
  </mergeCells>
  <printOptions/>
  <pageMargins left="0.74" right="0.16" top="0.32" bottom="0.23" header="0.16" footer="0.23"/>
  <pageSetup horizontalDpi="600" verticalDpi="600" orientation="portrait" paperSize="9" scale="52" r:id="rId1"/>
  <rowBreaks count="6" manualBreakCount="6">
    <brk id="76" max="9" man="1"/>
    <brk id="149" max="9" man="1"/>
    <brk id="226" max="9" man="1"/>
    <brk id="303" max="9" man="1"/>
    <brk id="380" max="9" man="1"/>
    <brk id="45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2020-11-27T12:57:26Z</cp:lastPrinted>
  <dcterms:created xsi:type="dcterms:W3CDTF">1996-10-08T23:32:33Z</dcterms:created>
  <dcterms:modified xsi:type="dcterms:W3CDTF">2021-11-24T12:00:52Z</dcterms:modified>
  <cp:category/>
  <cp:version/>
  <cp:contentType/>
  <cp:contentStatus/>
</cp:coreProperties>
</file>