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и на сайт\"/>
    </mc:Choice>
  </mc:AlternateContent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Finzb!$B$4:$AE$9</definedName>
    <definedName name="Data" localSheetId="2">Pm!$B$4:$AY$9</definedName>
    <definedName name="Data" localSheetId="0">Urzb!$B$5:$Z$10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"28.01.2019 18:05:11"</definedName>
    <definedName name="PRINTER">"Eксель_Імпорт (XlRpt)  ДержКазначейство ЦА, Копичко Олександр"</definedName>
    <definedName name="REP_CREATOR">"User"</definedName>
  </definedNames>
  <calcPr calcId="162913" refMode="R1C1"/>
</workbook>
</file>

<file path=xl/calcChain.xml><?xml version="1.0" encoding="utf-8"?>
<calcChain xmlns="http://schemas.openxmlformats.org/spreadsheetml/2006/main">
  <c r="AG10" i="3" l="1"/>
  <c r="AD10" i="3"/>
  <c r="AA10" i="3"/>
  <c r="X10" i="3"/>
  <c r="AA10" i="2"/>
  <c r="Q10" i="2"/>
  <c r="Q10" i="3"/>
  <c r="U11" i="1"/>
  <c r="O11" i="1"/>
</calcChain>
</file>

<file path=xl/sharedStrings.xml><?xml version="1.0" encoding="utf-8"?>
<sst xmlns="http://schemas.openxmlformats.org/spreadsheetml/2006/main" count="177" uniqueCount="96">
  <si>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</si>
  <si>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</si>
  <si>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</si>
  <si>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</si>
  <si>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</si>
  <si>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</si>
  <si>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</si>
  <si>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</si>
  <si>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</si>
  <si>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</si>
  <si>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</si>
  <si>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</si>
  <si>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</si>
  <si>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</si>
  <si>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</si>
  <si>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</si>
  <si>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</si>
  <si>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</si>
  <si>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</si>
  <si>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</si>
  <si>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</si>
  <si>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</si>
  <si>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</si>
  <si>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</si>
  <si>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</si>
  <si>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</si>
  <si>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</si>
  <si>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</si>
  <si>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</si>
  <si>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</si>
  <si>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</si>
  <si>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</si>
  <si>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</si>
  <si>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</si>
  <si>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</si>
  <si>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</si>
  <si>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</si>
  <si>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</si>
  <si>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</si>
  <si>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</si>
  <si>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</si>
  <si>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</si>
  <si>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</si>
  <si>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</si>
  <si>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</si>
  <si>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</si>
  <si>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</si>
  <si>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</si>
  <si>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</si>
  <si>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</si>
  <si>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</si>
  <si>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</si>
  <si>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</si>
  <si>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</si>
  <si>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</si>
  <si>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</si>
  <si>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</si>
  <si>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</si>
  <si>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</si>
  <si>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</si>
  <si>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</si>
  <si>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</si>
  <si>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</si>
  <si>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</si>
  <si>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</si>
  <si>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</si>
  <si>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</si>
  <si>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</si>
  <si>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</si>
  <si>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№ з/п</t>
  </si>
  <si>
    <t>№ докум. зобов"язання</t>
  </si>
  <si>
    <t>Дата докум. зобов"язання</t>
  </si>
  <si>
    <t>ТП000003543</t>
  </si>
  <si>
    <t>СЗОШ № 27</t>
  </si>
  <si>
    <t>КТ/Ф/14/06-1858</t>
  </si>
  <si>
    <t>Дод.уг.№1вiд06.09.18</t>
  </si>
  <si>
    <t>ТП000010844</t>
  </si>
  <si>
    <t>28 січня 2019 р.</t>
  </si>
  <si>
    <t>ТОВ "Техно Простiр"</t>
  </si>
  <si>
    <t>АТ "РАЙФФАЙЗЕН БАНК АВАЛЬ" У М. КИЇВI</t>
  </si>
  <si>
    <t>СФ-128</t>
  </si>
  <si>
    <t>ФОП Вiтюк Денис Анатолiйович</t>
  </si>
  <si>
    <t>ХМЕЛ.Ф.ПАТКБ"ПРИВАТБАНК,М.ХМЕЛЬНИЦЬКИЙ</t>
  </si>
  <si>
    <t>Б00031493</t>
  </si>
  <si>
    <t>ТОВ "Корвет"</t>
  </si>
  <si>
    <t>ПАТ "КРЕДОБАНК"</t>
  </si>
  <si>
    <t>КП "Технагляд"</t>
  </si>
  <si>
    <t>АТ "Укрексiмбанк"</t>
  </si>
  <si>
    <t>0611020; 3110; за БФП Canon MF231; накл.№8826 вiд 10.05.18, дог.№ТП000003543 вiд 03.05.18; ПДВ-1200,00.</t>
  </si>
  <si>
    <t>0611020; 3132; п/о на прид.будм.30%по кап.рем.(зам.в.бл)СЗОШ I-IIIст.№27iм.Д.Iваха м.Хм.поЛьв.ш47/4; рах-ф№СФ-128вiд27.06.18,дог.№34вiд 21.06.18; ПДВ-12308,14.</t>
  </si>
  <si>
    <t>0611020; 3110; за iнтерактивнi дошки i проектори; накл.№Б00031493 вiд 23.08.18, дог.№КТ/Ф/14/06-1858 вiд 03.07.18; ПДВ-15000,00.</t>
  </si>
  <si>
    <t>0611020; 3132; кап.рем.(зам.вiк.блокiв)СЗОШ I-IIIст.№27iм.Д.Iваха м.Хм.по вул.Льв.шосе,47/4 в м.Хм.; ф.КБ-3 №1вiд12.09.18,дог.№34вiд 21.06.18; ПДВ-41010,45.</t>
  </si>
  <si>
    <t>0611020; 3132; За здiйсн.тех.нагл.за вик.робiт з кап.рем.(зам.вiк.блокiв)СЗОШ I-IIIст.№27iм.Д.Iваха м.Хм. ; акт№451вiд 12.09.18, дог.№12вiд21.06.18; ПДВ-611,71.</t>
  </si>
  <si>
    <t>0611020; 3110; за ноутбук Acer Aspire 3 A315-32; накл.№26586 вiд 06.12.18, дог.№ТП000010844 вiд 06.12.18; ПДВ-1666.67.</t>
  </si>
  <si>
    <t>Інформація про проведені платежі за 2018 рік</t>
  </si>
  <si>
    <t>по спеціальному фонду (бюджет розвитку)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</si>
</sst>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77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69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x14ac:dyDescent="0.2">
      <c r="A5" s="11"/>
      <c r="B5" s="11">
        <v>1</v>
      </c>
      <c r="C5" s="11">
        <v>0</v>
      </c>
      <c r="D5" s="11">
        <v>1</v>
      </c>
      <c r="E5" s="50">
        <v>43227</v>
      </c>
      <c r="F5" s="11">
        <v>25803088</v>
      </c>
      <c r="G5" s="23">
        <v>35424170050695</v>
      </c>
      <c r="H5" s="11">
        <v>611020</v>
      </c>
      <c r="I5" s="11">
        <v>50695</v>
      </c>
      <c r="J5" s="11">
        <v>6</v>
      </c>
      <c r="K5" s="11">
        <v>0</v>
      </c>
      <c r="L5" s="11">
        <v>3110</v>
      </c>
      <c r="M5" s="50">
        <v>43223</v>
      </c>
      <c r="N5" s="11" t="s">
        <v>72</v>
      </c>
      <c r="O5" s="43">
        <v>7200</v>
      </c>
      <c r="P5" s="24"/>
      <c r="Q5" s="24"/>
      <c r="R5" s="50">
        <v>43465</v>
      </c>
      <c r="S5" s="24">
        <v>7</v>
      </c>
      <c r="T5" s="24" t="s">
        <v>73</v>
      </c>
      <c r="U5" s="43">
        <v>0</v>
      </c>
      <c r="V5" s="24"/>
      <c r="W5" s="11">
        <v>6810100000</v>
      </c>
      <c r="X5" s="11">
        <v>40</v>
      </c>
      <c r="Y5" s="50">
        <v>43223</v>
      </c>
      <c r="Z5" s="10">
        <v>0</v>
      </c>
    </row>
    <row r="6" spans="1:26" s="3" customFormat="1" x14ac:dyDescent="0.2">
      <c r="A6" s="11"/>
      <c r="B6" s="11">
        <v>2</v>
      </c>
      <c r="C6" s="11">
        <v>0</v>
      </c>
      <c r="D6" s="11">
        <v>1</v>
      </c>
      <c r="E6" s="50">
        <v>43273</v>
      </c>
      <c r="F6" s="11">
        <v>25803088</v>
      </c>
      <c r="G6" s="23">
        <v>35424170050695</v>
      </c>
      <c r="H6" s="11">
        <v>611020</v>
      </c>
      <c r="I6" s="11">
        <v>50695</v>
      </c>
      <c r="J6" s="11">
        <v>6</v>
      </c>
      <c r="K6" s="11">
        <v>0</v>
      </c>
      <c r="L6" s="11">
        <v>3132</v>
      </c>
      <c r="M6" s="50">
        <v>43272</v>
      </c>
      <c r="N6" s="11">
        <v>124</v>
      </c>
      <c r="O6" s="43">
        <v>3670.25</v>
      </c>
      <c r="P6" s="24"/>
      <c r="Q6" s="24"/>
      <c r="R6" s="50">
        <v>43465</v>
      </c>
      <c r="S6" s="24">
        <v>7</v>
      </c>
      <c r="T6" s="24" t="s">
        <v>73</v>
      </c>
      <c r="U6" s="43">
        <v>0</v>
      </c>
      <c r="V6" s="24"/>
      <c r="W6" s="11">
        <v>6810100000</v>
      </c>
      <c r="X6" s="11">
        <v>54</v>
      </c>
      <c r="Y6" s="50">
        <v>43272</v>
      </c>
      <c r="Z6" s="10">
        <v>0</v>
      </c>
    </row>
    <row r="7" spans="1:26" x14ac:dyDescent="0.2">
      <c r="A7" s="11"/>
      <c r="B7" s="11">
        <v>3</v>
      </c>
      <c r="C7" s="11">
        <v>0</v>
      </c>
      <c r="D7" s="11">
        <v>2</v>
      </c>
      <c r="E7" s="50">
        <v>43273</v>
      </c>
      <c r="F7" s="11">
        <v>25803088</v>
      </c>
      <c r="G7" s="23">
        <v>35424170050695</v>
      </c>
      <c r="H7" s="11">
        <v>611020</v>
      </c>
      <c r="I7" s="11">
        <v>50695</v>
      </c>
      <c r="J7" s="11">
        <v>6</v>
      </c>
      <c r="K7" s="11">
        <v>0</v>
      </c>
      <c r="L7" s="11">
        <v>3132</v>
      </c>
      <c r="M7" s="50">
        <v>43272</v>
      </c>
      <c r="N7" s="11">
        <v>34</v>
      </c>
      <c r="O7" s="43">
        <v>246162.9</v>
      </c>
      <c r="P7" s="24"/>
      <c r="Q7" s="24"/>
      <c r="R7" s="50">
        <v>43465</v>
      </c>
      <c r="S7" s="24">
        <v>7</v>
      </c>
      <c r="T7" s="24" t="s">
        <v>73</v>
      </c>
      <c r="U7" s="43">
        <v>73848.87</v>
      </c>
      <c r="V7" s="24"/>
      <c r="W7" s="11">
        <v>6810100000</v>
      </c>
      <c r="X7" s="11">
        <v>54</v>
      </c>
      <c r="Y7" s="50">
        <v>43272</v>
      </c>
      <c r="Z7" s="10">
        <v>0</v>
      </c>
    </row>
    <row r="8" spans="1:26" x14ac:dyDescent="0.2">
      <c r="A8" s="11"/>
      <c r="B8" s="11">
        <v>4</v>
      </c>
      <c r="C8" s="11">
        <v>0</v>
      </c>
      <c r="D8" s="11">
        <v>1</v>
      </c>
      <c r="E8" s="50">
        <v>43285</v>
      </c>
      <c r="F8" s="11">
        <v>25803088</v>
      </c>
      <c r="G8" s="23">
        <v>35424170050695</v>
      </c>
      <c r="H8" s="11">
        <v>611020</v>
      </c>
      <c r="I8" s="11">
        <v>50695</v>
      </c>
      <c r="J8" s="11">
        <v>6</v>
      </c>
      <c r="K8" s="11">
        <v>0</v>
      </c>
      <c r="L8" s="11">
        <v>3110</v>
      </c>
      <c r="M8" s="50">
        <v>43284</v>
      </c>
      <c r="N8" s="11" t="s">
        <v>74</v>
      </c>
      <c r="O8" s="43">
        <v>90000</v>
      </c>
      <c r="P8" s="24"/>
      <c r="Q8" s="24"/>
      <c r="R8" s="50">
        <v>43465</v>
      </c>
      <c r="S8" s="24">
        <v>7</v>
      </c>
      <c r="T8" s="24" t="s">
        <v>73</v>
      </c>
      <c r="U8" s="43">
        <v>0</v>
      </c>
      <c r="V8" s="24"/>
      <c r="W8" s="11">
        <v>6810100000</v>
      </c>
      <c r="X8" s="11">
        <v>58</v>
      </c>
      <c r="Y8" s="50">
        <v>43284</v>
      </c>
      <c r="Z8" s="10">
        <v>0</v>
      </c>
    </row>
    <row r="9" spans="1:26" ht="21" x14ac:dyDescent="0.2">
      <c r="A9" s="11"/>
      <c r="B9" s="11">
        <v>5</v>
      </c>
      <c r="C9" s="11">
        <v>0</v>
      </c>
      <c r="D9" s="11">
        <v>1</v>
      </c>
      <c r="E9" s="50">
        <v>43349</v>
      </c>
      <c r="F9" s="11">
        <v>25803088</v>
      </c>
      <c r="G9" s="23">
        <v>35424170050695</v>
      </c>
      <c r="H9" s="11">
        <v>611020</v>
      </c>
      <c r="I9" s="11">
        <v>50695</v>
      </c>
      <c r="J9" s="11">
        <v>6</v>
      </c>
      <c r="K9" s="11">
        <v>0</v>
      </c>
      <c r="L9" s="11">
        <v>3132</v>
      </c>
      <c r="M9" s="50">
        <v>43272</v>
      </c>
      <c r="N9" s="11">
        <v>34</v>
      </c>
      <c r="O9" s="43">
        <v>-100.18</v>
      </c>
      <c r="P9" s="24"/>
      <c r="Q9" s="24"/>
      <c r="R9" s="50">
        <v>43465</v>
      </c>
      <c r="S9" s="24">
        <v>7</v>
      </c>
      <c r="T9" s="24" t="s">
        <v>73</v>
      </c>
      <c r="U9" s="43">
        <v>0</v>
      </c>
      <c r="V9" s="24" t="s">
        <v>75</v>
      </c>
      <c r="W9" s="11">
        <v>6810100000</v>
      </c>
      <c r="X9" s="11">
        <v>71</v>
      </c>
      <c r="Y9" s="50">
        <v>43272</v>
      </c>
      <c r="Z9" s="10">
        <v>0</v>
      </c>
    </row>
    <row r="10" spans="1:26" x14ac:dyDescent="0.2">
      <c r="A10" s="11"/>
      <c r="B10" s="11">
        <v>6</v>
      </c>
      <c r="C10" s="11">
        <v>0</v>
      </c>
      <c r="D10" s="11">
        <v>1</v>
      </c>
      <c r="E10" s="50">
        <v>43441</v>
      </c>
      <c r="F10" s="11">
        <v>25803088</v>
      </c>
      <c r="G10" s="23">
        <v>35424170050695</v>
      </c>
      <c r="H10" s="11">
        <v>611020</v>
      </c>
      <c r="I10" s="11">
        <v>50695</v>
      </c>
      <c r="J10" s="11">
        <v>6</v>
      </c>
      <c r="K10" s="11">
        <v>0</v>
      </c>
      <c r="L10" s="11">
        <v>3110</v>
      </c>
      <c r="M10" s="50">
        <v>43440</v>
      </c>
      <c r="N10" s="11" t="s">
        <v>76</v>
      </c>
      <c r="O10" s="43">
        <v>10000</v>
      </c>
      <c r="P10" s="24"/>
      <c r="Q10" s="24"/>
      <c r="R10" s="50">
        <v>43465</v>
      </c>
      <c r="S10" s="24">
        <v>7</v>
      </c>
      <c r="T10" s="24" t="s">
        <v>73</v>
      </c>
      <c r="U10" s="43">
        <v>0</v>
      </c>
      <c r="V10" s="24"/>
      <c r="W10" s="11">
        <v>6810100000</v>
      </c>
      <c r="X10" s="11">
        <v>109</v>
      </c>
      <c r="Y10" s="50">
        <v>43440</v>
      </c>
      <c r="Z10" s="10">
        <v>0</v>
      </c>
    </row>
    <row r="11" spans="1:26" x14ac:dyDescent="0.2">
      <c r="A11" s="1"/>
      <c r="B11" s="6" t="s">
        <v>23</v>
      </c>
      <c r="C11" s="6"/>
      <c r="D11" s="6"/>
      <c r="E11" s="2"/>
      <c r="F11" s="2"/>
      <c r="G11" s="17"/>
      <c r="H11" s="2"/>
      <c r="I11" s="2"/>
      <c r="J11" s="2"/>
      <c r="K11" s="2"/>
      <c r="L11" s="1"/>
      <c r="M11" s="2"/>
      <c r="N11" s="2"/>
      <c r="O11" s="15">
        <f>SUM(Data O:O)</f>
        <v>356932.97000000003</v>
      </c>
      <c r="P11" s="15"/>
      <c r="Q11" s="15"/>
      <c r="R11" s="1"/>
      <c r="S11" s="15"/>
      <c r="T11" s="15"/>
      <c r="U11" s="15">
        <f>SUM(Data U:U)</f>
        <v>73848.87</v>
      </c>
      <c r="V11" s="15"/>
      <c r="W11" s="1"/>
      <c r="X11" s="12"/>
      <c r="Y11" s="12"/>
      <c r="Z11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77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69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31.5" x14ac:dyDescent="0.2">
      <c r="A4" s="11"/>
      <c r="B4" s="11">
        <v>1</v>
      </c>
      <c r="C4" s="11">
        <v>0</v>
      </c>
      <c r="D4" s="11">
        <v>1</v>
      </c>
      <c r="E4" s="50">
        <v>43235</v>
      </c>
      <c r="F4" s="11">
        <v>25803088</v>
      </c>
      <c r="G4" s="23">
        <v>35424170050695</v>
      </c>
      <c r="H4" s="11">
        <v>611020</v>
      </c>
      <c r="I4" s="11">
        <v>50695</v>
      </c>
      <c r="J4" s="11">
        <v>6</v>
      </c>
      <c r="K4" s="11">
        <v>0</v>
      </c>
      <c r="L4" s="11">
        <v>3110</v>
      </c>
      <c r="M4" s="50">
        <v>43223</v>
      </c>
      <c r="N4" s="11" t="s">
        <v>72</v>
      </c>
      <c r="O4" s="50">
        <v>43230</v>
      </c>
      <c r="P4" s="11">
        <v>8826</v>
      </c>
      <c r="Q4" s="44">
        <v>7200</v>
      </c>
      <c r="R4" s="11">
        <v>37017140</v>
      </c>
      <c r="S4" s="11" t="s">
        <v>78</v>
      </c>
      <c r="T4" s="24" t="s">
        <v>79</v>
      </c>
      <c r="U4" s="11">
        <v>380805</v>
      </c>
      <c r="V4" s="23">
        <v>26002545088</v>
      </c>
      <c r="W4" s="11">
        <v>7</v>
      </c>
      <c r="X4" s="50">
        <v>43235</v>
      </c>
      <c r="Y4" s="11">
        <v>1</v>
      </c>
      <c r="Z4" s="11" t="s">
        <v>73</v>
      </c>
      <c r="AA4" s="44">
        <v>0</v>
      </c>
      <c r="AB4" s="11">
        <v>6810100000</v>
      </c>
      <c r="AC4" s="11">
        <v>51</v>
      </c>
      <c r="AD4" s="50">
        <v>43251</v>
      </c>
      <c r="AE4" s="10">
        <v>0</v>
      </c>
    </row>
    <row r="5" spans="1:31" s="3" customFormat="1" ht="42" x14ac:dyDescent="0.2">
      <c r="A5" s="11"/>
      <c r="B5" s="11">
        <v>2</v>
      </c>
      <c r="C5" s="11">
        <v>0</v>
      </c>
      <c r="D5" s="11">
        <v>1</v>
      </c>
      <c r="E5" s="50">
        <v>43290</v>
      </c>
      <c r="F5" s="11">
        <v>25803088</v>
      </c>
      <c r="G5" s="23">
        <v>35424170050695</v>
      </c>
      <c r="H5" s="11">
        <v>611020</v>
      </c>
      <c r="I5" s="11">
        <v>50695</v>
      </c>
      <c r="J5" s="11">
        <v>6</v>
      </c>
      <c r="K5" s="11">
        <v>0</v>
      </c>
      <c r="L5" s="11">
        <v>3132</v>
      </c>
      <c r="M5" s="50">
        <v>43272</v>
      </c>
      <c r="N5" s="11">
        <v>34</v>
      </c>
      <c r="O5" s="50">
        <v>43278</v>
      </c>
      <c r="P5" s="11" t="s">
        <v>80</v>
      </c>
      <c r="Q5" s="44">
        <v>73848.87</v>
      </c>
      <c r="R5" s="11">
        <v>2862311478</v>
      </c>
      <c r="S5" s="11" t="s">
        <v>81</v>
      </c>
      <c r="T5" s="24" t="s">
        <v>82</v>
      </c>
      <c r="U5" s="11">
        <v>315405</v>
      </c>
      <c r="V5" s="23">
        <v>26005052417236</v>
      </c>
      <c r="W5" s="11">
        <v>7</v>
      </c>
      <c r="X5" s="50">
        <v>43290</v>
      </c>
      <c r="Y5" s="11">
        <v>2</v>
      </c>
      <c r="Z5" s="11" t="s">
        <v>73</v>
      </c>
      <c r="AA5" s="44">
        <v>73848.87</v>
      </c>
      <c r="AB5" s="11">
        <v>6810100000</v>
      </c>
      <c r="AC5" s="11">
        <v>71</v>
      </c>
      <c r="AD5" s="50">
        <v>43312</v>
      </c>
      <c r="AE5" s="10">
        <v>0</v>
      </c>
    </row>
    <row r="6" spans="1:31" ht="21" x14ac:dyDescent="0.2">
      <c r="A6" s="11"/>
      <c r="B6" s="11">
        <v>3</v>
      </c>
      <c r="C6" s="11">
        <v>0</v>
      </c>
      <c r="D6" s="11">
        <v>1</v>
      </c>
      <c r="E6" s="50">
        <v>43339</v>
      </c>
      <c r="F6" s="11">
        <v>25803088</v>
      </c>
      <c r="G6" s="23">
        <v>35424170050695</v>
      </c>
      <c r="H6" s="11">
        <v>611020</v>
      </c>
      <c r="I6" s="11">
        <v>50695</v>
      </c>
      <c r="J6" s="11">
        <v>6</v>
      </c>
      <c r="K6" s="11">
        <v>0</v>
      </c>
      <c r="L6" s="11">
        <v>3110</v>
      </c>
      <c r="M6" s="50">
        <v>43284</v>
      </c>
      <c r="N6" s="11" t="s">
        <v>74</v>
      </c>
      <c r="O6" s="50">
        <v>43335</v>
      </c>
      <c r="P6" s="11" t="s">
        <v>83</v>
      </c>
      <c r="Q6" s="44">
        <v>90000</v>
      </c>
      <c r="R6" s="11">
        <v>21337459</v>
      </c>
      <c r="S6" s="11" t="s">
        <v>84</v>
      </c>
      <c r="T6" s="24" t="s">
        <v>85</v>
      </c>
      <c r="U6" s="11">
        <v>325365</v>
      </c>
      <c r="V6" s="23">
        <v>2600401259429</v>
      </c>
      <c r="W6" s="11">
        <v>7</v>
      </c>
      <c r="X6" s="50">
        <v>43339</v>
      </c>
      <c r="Y6" s="11">
        <v>1</v>
      </c>
      <c r="Z6" s="11" t="s">
        <v>73</v>
      </c>
      <c r="AA6" s="44">
        <v>0</v>
      </c>
      <c r="AB6" s="11">
        <v>6810100000</v>
      </c>
      <c r="AC6" s="11">
        <v>73</v>
      </c>
      <c r="AD6" s="50">
        <v>43343</v>
      </c>
      <c r="AE6" s="10">
        <v>0</v>
      </c>
    </row>
    <row r="7" spans="1:31" ht="42" x14ac:dyDescent="0.2">
      <c r="A7" s="11"/>
      <c r="B7" s="11">
        <v>4</v>
      </c>
      <c r="C7" s="11">
        <v>0</v>
      </c>
      <c r="D7" s="11">
        <v>1</v>
      </c>
      <c r="E7" s="50">
        <v>43355</v>
      </c>
      <c r="F7" s="11">
        <v>25803088</v>
      </c>
      <c r="G7" s="23">
        <v>35424170050695</v>
      </c>
      <c r="H7" s="11">
        <v>611020</v>
      </c>
      <c r="I7" s="11">
        <v>50695</v>
      </c>
      <c r="J7" s="11">
        <v>6</v>
      </c>
      <c r="K7" s="11">
        <v>0</v>
      </c>
      <c r="L7" s="11">
        <v>3132</v>
      </c>
      <c r="M7" s="50">
        <v>43272</v>
      </c>
      <c r="N7" s="11">
        <v>34</v>
      </c>
      <c r="O7" s="50">
        <v>43355</v>
      </c>
      <c r="P7" s="11">
        <v>1</v>
      </c>
      <c r="Q7" s="44">
        <v>172213.85</v>
      </c>
      <c r="R7" s="11">
        <v>2862311478</v>
      </c>
      <c r="S7" s="11" t="s">
        <v>81</v>
      </c>
      <c r="T7" s="24" t="s">
        <v>82</v>
      </c>
      <c r="U7" s="11">
        <v>315405</v>
      </c>
      <c r="V7" s="23">
        <v>26005052417236</v>
      </c>
      <c r="W7" s="11">
        <v>7</v>
      </c>
      <c r="X7" s="50">
        <v>43355</v>
      </c>
      <c r="Y7" s="11">
        <v>2</v>
      </c>
      <c r="Z7" s="11" t="s">
        <v>73</v>
      </c>
      <c r="AA7" s="44">
        <v>0</v>
      </c>
      <c r="AB7" s="11">
        <v>6810100000</v>
      </c>
      <c r="AC7" s="11">
        <v>93</v>
      </c>
      <c r="AD7" s="50">
        <v>43373</v>
      </c>
      <c r="AE7" s="10">
        <v>0</v>
      </c>
    </row>
    <row r="8" spans="1:31" ht="21" x14ac:dyDescent="0.2">
      <c r="A8" s="11"/>
      <c r="B8" s="11">
        <v>5</v>
      </c>
      <c r="C8" s="11">
        <v>0</v>
      </c>
      <c r="D8" s="11">
        <v>2</v>
      </c>
      <c r="E8" s="50">
        <v>43355</v>
      </c>
      <c r="F8" s="11">
        <v>25803088</v>
      </c>
      <c r="G8" s="23">
        <v>35424170050695</v>
      </c>
      <c r="H8" s="11">
        <v>611020</v>
      </c>
      <c r="I8" s="11">
        <v>50695</v>
      </c>
      <c r="J8" s="11">
        <v>6</v>
      </c>
      <c r="K8" s="11">
        <v>0</v>
      </c>
      <c r="L8" s="11">
        <v>3132</v>
      </c>
      <c r="M8" s="50">
        <v>43272</v>
      </c>
      <c r="N8" s="11">
        <v>124</v>
      </c>
      <c r="O8" s="50">
        <v>43355</v>
      </c>
      <c r="P8" s="11">
        <v>451</v>
      </c>
      <c r="Q8" s="44">
        <v>3670.25</v>
      </c>
      <c r="R8" s="11">
        <v>35883420</v>
      </c>
      <c r="S8" s="11" t="s">
        <v>86</v>
      </c>
      <c r="T8" s="24" t="s">
        <v>87</v>
      </c>
      <c r="U8" s="11">
        <v>322313</v>
      </c>
      <c r="V8" s="23">
        <v>26000000006506</v>
      </c>
      <c r="W8" s="11">
        <v>7</v>
      </c>
      <c r="X8" s="50">
        <v>43355</v>
      </c>
      <c r="Y8" s="11">
        <v>1</v>
      </c>
      <c r="Z8" s="11" t="s">
        <v>73</v>
      </c>
      <c r="AA8" s="44">
        <v>0</v>
      </c>
      <c r="AB8" s="11">
        <v>6810100000</v>
      </c>
      <c r="AC8" s="11">
        <v>93</v>
      </c>
      <c r="AD8" s="50">
        <v>43373</v>
      </c>
      <c r="AE8" s="10">
        <v>0</v>
      </c>
    </row>
    <row r="9" spans="1:31" ht="31.5" x14ac:dyDescent="0.2">
      <c r="A9" s="11"/>
      <c r="B9" s="11">
        <v>6</v>
      </c>
      <c r="C9" s="11">
        <v>0</v>
      </c>
      <c r="D9" s="11">
        <v>1</v>
      </c>
      <c r="E9" s="50">
        <v>43446</v>
      </c>
      <c r="F9" s="11">
        <v>25803088</v>
      </c>
      <c r="G9" s="23">
        <v>35424170050695</v>
      </c>
      <c r="H9" s="11">
        <v>611020</v>
      </c>
      <c r="I9" s="11">
        <v>50695</v>
      </c>
      <c r="J9" s="11">
        <v>6</v>
      </c>
      <c r="K9" s="11">
        <v>0</v>
      </c>
      <c r="L9" s="11">
        <v>3110</v>
      </c>
      <c r="M9" s="50">
        <v>43440</v>
      </c>
      <c r="N9" s="11" t="s">
        <v>76</v>
      </c>
      <c r="O9" s="50">
        <v>43440</v>
      </c>
      <c r="P9" s="11">
        <v>26586</v>
      </c>
      <c r="Q9" s="44">
        <v>10000</v>
      </c>
      <c r="R9" s="11">
        <v>37017140</v>
      </c>
      <c r="S9" s="11" t="s">
        <v>78</v>
      </c>
      <c r="T9" s="24" t="s">
        <v>79</v>
      </c>
      <c r="U9" s="11">
        <v>380805</v>
      </c>
      <c r="V9" s="23">
        <v>26002545088</v>
      </c>
      <c r="W9" s="11">
        <v>7</v>
      </c>
      <c r="X9" s="50">
        <v>43446</v>
      </c>
      <c r="Y9" s="11">
        <v>1</v>
      </c>
      <c r="Z9" s="11" t="s">
        <v>73</v>
      </c>
      <c r="AA9" s="44">
        <v>0</v>
      </c>
      <c r="AB9" s="11">
        <v>6810100000</v>
      </c>
      <c r="AC9" s="11">
        <v>139</v>
      </c>
      <c r="AD9" s="50">
        <v>43465</v>
      </c>
      <c r="AE9" s="10">
        <v>0</v>
      </c>
    </row>
    <row r="10" spans="1:31" ht="21" x14ac:dyDescent="0.2">
      <c r="A10" s="3"/>
      <c r="B10" s="6" t="s">
        <v>23</v>
      </c>
      <c r="C10" s="2"/>
      <c r="D10" s="2"/>
      <c r="E10" s="2"/>
      <c r="F10" s="2"/>
      <c r="G10" s="17"/>
      <c r="H10" s="2"/>
      <c r="I10" s="2"/>
      <c r="J10" s="2"/>
      <c r="K10" s="1"/>
      <c r="L10" s="2"/>
      <c r="M10" s="2"/>
      <c r="N10" s="1"/>
      <c r="O10" s="1"/>
      <c r="P10" s="1"/>
      <c r="Q10" s="28">
        <f>SUM(Data Q:Q)</f>
        <v>356932.97</v>
      </c>
      <c r="R10" s="1"/>
      <c r="S10" s="1"/>
      <c r="T10" s="15"/>
      <c r="U10" s="1"/>
      <c r="V10" s="33"/>
      <c r="W10" s="12"/>
      <c r="X10" s="12"/>
      <c r="Y10" s="12"/>
      <c r="Z10" s="12"/>
      <c r="AA10" s="1">
        <f>SUM(Data AA:AA)</f>
        <v>73848.87</v>
      </c>
      <c r="AB10" s="12"/>
      <c r="AC10" s="12"/>
      <c r="AD10" s="12"/>
      <c r="AE10" s="3"/>
    </row>
    <row r="14" spans="1:31" x14ac:dyDescent="0.2">
      <c r="S14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topLeftCell="F1" zoomScale="91" zoomScaleNormal="91" workbookViewId="0">
      <selection activeCell="B2" sqref="B2:AV2"/>
    </sheetView>
  </sheetViews>
  <sheetFormatPr defaultRowHeight="12.75" x14ac:dyDescent="0.2"/>
  <cols>
    <col min="1" max="1" width="3.42578125" hidden="1" customWidth="1"/>
    <col min="2" max="2" width="7.28515625" hidden="1" customWidth="1"/>
    <col min="3" max="3" width="8.42578125" hidden="1" customWidth="1"/>
    <col min="4" max="5" width="9.140625" hidden="1" customWidth="1"/>
    <col min="7" max="9" width="9.140625" hidden="1" customWidth="1"/>
    <col min="10" max="10" width="12" style="18" hidden="1" customWidth="1"/>
    <col min="11" max="11" width="11.7109375" style="19" hidden="1" customWidth="1"/>
    <col min="12" max="12" width="10.42578125" style="19" hidden="1" customWidth="1"/>
    <col min="13" max="14" width="9.140625" style="19" hidden="1" customWidth="1"/>
    <col min="15" max="16" width="10.140625" style="19" hidden="1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/>
    <col min="24" max="24" width="0.28515625" style="29" customWidth="1"/>
    <col min="25" max="25" width="0" style="19" hidden="1" customWidth="1"/>
    <col min="26" max="26" width="9.140625" style="19" hidden="1" customWidth="1"/>
    <col min="27" max="27" width="10.85546875" style="29" hidden="1" customWidth="1"/>
    <col min="28" max="28" width="0" style="19" hidden="1" customWidth="1"/>
    <col min="29" max="29" width="9.140625" style="19" hidden="1" customWidth="1"/>
    <col min="30" max="30" width="10.7109375" style="29" hidden="1" customWidth="1"/>
    <col min="31" max="31" width="0" style="19" hidden="1" customWidth="1"/>
    <col min="32" max="32" width="9.140625" style="19" hidden="1" customWidth="1"/>
    <col min="33" max="33" width="10.85546875" style="29" hidden="1" customWidth="1"/>
    <col min="34" max="34" width="0" style="19" hidden="1" customWidth="1"/>
    <col min="35" max="35" width="15.28515625" style="19" hidden="1" customWidth="1"/>
    <col min="36" max="36" width="9.85546875" style="19" hidden="1" customWidth="1"/>
    <col min="37" max="37" width="12.28515625" style="18" hidden="1" customWidth="1"/>
    <col min="38" max="38" width="9.7109375" hidden="1" customWidth="1"/>
    <col min="39" max="39" width="13.42578125" customWidth="1"/>
    <col min="40" max="40" width="56.7109375" customWidth="1"/>
    <col min="41" max="41" width="0" hidden="1" customWidth="1"/>
    <col min="42" max="42" width="0.28515625" customWidth="1"/>
    <col min="43" max="46" width="0" hidden="1" customWidth="1"/>
    <col min="47" max="47" width="17.28515625" hidden="1" customWidth="1"/>
    <col min="48" max="48" width="9.85546875" hidden="1" customWidth="1"/>
    <col min="49" max="49" width="11" hidden="1" customWidth="1"/>
    <col min="50" max="50" width="9.140625" hidden="1" customWidth="1"/>
    <col min="51" max="51" width="11" hidden="1" customWidth="1"/>
  </cols>
  <sheetData>
    <row r="1" spans="1:52" ht="18.75" x14ac:dyDescent="0.2">
      <c r="A1" s="47" t="s">
        <v>94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52" s="9" customFormat="1" ht="18" customHeight="1" x14ac:dyDescent="0.25">
      <c r="A2" s="7"/>
      <c r="B2" s="49" t="s">
        <v>95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52" s="22" customFormat="1" ht="31.5" x14ac:dyDescent="0.2">
      <c r="A3" s="37" t="s">
        <v>0</v>
      </c>
      <c r="B3" s="37" t="s">
        <v>69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70</v>
      </c>
      <c r="AY3" s="37" t="s">
        <v>71</v>
      </c>
    </row>
    <row r="4" spans="1:52" s="22" customFormat="1" ht="35.1" customHeight="1" x14ac:dyDescent="0.2">
      <c r="A4" s="40"/>
      <c r="B4" s="40">
        <v>1</v>
      </c>
      <c r="C4" s="40">
        <v>0</v>
      </c>
      <c r="D4" s="40">
        <v>654</v>
      </c>
      <c r="E4" s="40"/>
      <c r="F4" s="51">
        <v>43236</v>
      </c>
      <c r="G4" s="40">
        <v>0</v>
      </c>
      <c r="H4" s="51">
        <v>43235</v>
      </c>
      <c r="I4" s="40">
        <v>815013</v>
      </c>
      <c r="J4" s="41">
        <v>35424170050695</v>
      </c>
      <c r="K4" s="40">
        <v>25803088</v>
      </c>
      <c r="L4" s="40">
        <v>50695</v>
      </c>
      <c r="M4" s="40">
        <v>6</v>
      </c>
      <c r="N4" s="40">
        <v>611020</v>
      </c>
      <c r="O4" s="40">
        <v>50695</v>
      </c>
      <c r="P4" s="40">
        <v>0</v>
      </c>
      <c r="Q4" s="35">
        <v>7200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3110</v>
      </c>
      <c r="X4" s="35">
        <v>7200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79</v>
      </c>
      <c r="AJ4" s="40">
        <v>380805</v>
      </c>
      <c r="AK4" s="41">
        <v>26002545088</v>
      </c>
      <c r="AL4" s="40">
        <v>37017140</v>
      </c>
      <c r="AM4" s="40" t="s">
        <v>78</v>
      </c>
      <c r="AN4" s="40" t="s">
        <v>88</v>
      </c>
      <c r="AO4" s="40">
        <v>6</v>
      </c>
      <c r="AP4" s="40">
        <v>7</v>
      </c>
      <c r="AQ4" s="40">
        <v>0</v>
      </c>
      <c r="AR4" s="40"/>
      <c r="AS4" s="40">
        <v>0</v>
      </c>
      <c r="AT4" s="40">
        <v>0</v>
      </c>
      <c r="AU4" s="40" t="s">
        <v>73</v>
      </c>
      <c r="AV4" s="40">
        <v>8826</v>
      </c>
      <c r="AW4" s="51">
        <v>43230</v>
      </c>
      <c r="AX4" s="22" t="s">
        <v>72</v>
      </c>
      <c r="AY4" s="52">
        <v>43223</v>
      </c>
    </row>
    <row r="5" spans="1:52" ht="35.1" customHeight="1" x14ac:dyDescent="0.2">
      <c r="A5" s="40"/>
      <c r="B5" s="40">
        <v>2</v>
      </c>
      <c r="C5" s="40">
        <v>0</v>
      </c>
      <c r="D5" s="40">
        <v>939</v>
      </c>
      <c r="E5" s="40"/>
      <c r="F5" s="51">
        <v>43294</v>
      </c>
      <c r="G5" s="40">
        <v>0</v>
      </c>
      <c r="H5" s="51">
        <v>43293</v>
      </c>
      <c r="I5" s="40">
        <v>815013</v>
      </c>
      <c r="J5" s="41">
        <v>35424170050695</v>
      </c>
      <c r="K5" s="40">
        <v>25803088</v>
      </c>
      <c r="L5" s="40">
        <v>50695</v>
      </c>
      <c r="M5" s="40">
        <v>6</v>
      </c>
      <c r="N5" s="40">
        <v>611020</v>
      </c>
      <c r="O5" s="40">
        <v>50695</v>
      </c>
      <c r="P5" s="40">
        <v>0</v>
      </c>
      <c r="Q5" s="35">
        <v>73848.87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3132</v>
      </c>
      <c r="X5" s="35">
        <v>73848.87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82</v>
      </c>
      <c r="AJ5" s="40">
        <v>315405</v>
      </c>
      <c r="AK5" s="41">
        <v>26005052417236</v>
      </c>
      <c r="AL5" s="40">
        <v>2862311478</v>
      </c>
      <c r="AM5" s="40" t="s">
        <v>81</v>
      </c>
      <c r="AN5" s="40" t="s">
        <v>89</v>
      </c>
      <c r="AO5" s="40">
        <v>6</v>
      </c>
      <c r="AP5" s="40">
        <v>7</v>
      </c>
      <c r="AQ5" s="40">
        <v>0</v>
      </c>
      <c r="AR5" s="40"/>
      <c r="AS5" s="40">
        <v>0</v>
      </c>
      <c r="AT5" s="40">
        <v>0</v>
      </c>
      <c r="AU5" s="40" t="s">
        <v>73</v>
      </c>
      <c r="AV5" s="40" t="s">
        <v>80</v>
      </c>
      <c r="AW5" s="51">
        <v>43278</v>
      </c>
      <c r="AX5" s="22">
        <v>34</v>
      </c>
      <c r="AY5" s="52">
        <v>43272</v>
      </c>
      <c r="AZ5" s="22"/>
    </row>
    <row r="6" spans="1:52" ht="35.1" customHeight="1" x14ac:dyDescent="0.2">
      <c r="A6" s="40"/>
      <c r="B6" s="40">
        <v>3</v>
      </c>
      <c r="C6" s="40">
        <v>0</v>
      </c>
      <c r="D6" s="40">
        <v>1014</v>
      </c>
      <c r="E6" s="40"/>
      <c r="F6" s="51">
        <v>43339</v>
      </c>
      <c r="G6" s="40">
        <v>0</v>
      </c>
      <c r="H6" s="51">
        <v>43339</v>
      </c>
      <c r="I6" s="40">
        <v>815013</v>
      </c>
      <c r="J6" s="41">
        <v>35424170050695</v>
      </c>
      <c r="K6" s="40">
        <v>25803088</v>
      </c>
      <c r="L6" s="40">
        <v>50695</v>
      </c>
      <c r="M6" s="40">
        <v>6</v>
      </c>
      <c r="N6" s="40">
        <v>611020</v>
      </c>
      <c r="O6" s="40">
        <v>50695</v>
      </c>
      <c r="P6" s="40">
        <v>0</v>
      </c>
      <c r="Q6" s="35">
        <v>90000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3110</v>
      </c>
      <c r="X6" s="35">
        <v>90000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85</v>
      </c>
      <c r="AJ6" s="40">
        <v>325365</v>
      </c>
      <c r="AK6" s="41">
        <v>2600401259429</v>
      </c>
      <c r="AL6" s="40">
        <v>21337459</v>
      </c>
      <c r="AM6" s="40" t="s">
        <v>84</v>
      </c>
      <c r="AN6" s="40" t="s">
        <v>90</v>
      </c>
      <c r="AO6" s="40">
        <v>6</v>
      </c>
      <c r="AP6" s="40">
        <v>7</v>
      </c>
      <c r="AQ6" s="40">
        <v>0</v>
      </c>
      <c r="AR6" s="40"/>
      <c r="AS6" s="40">
        <v>0</v>
      </c>
      <c r="AT6" s="40">
        <v>0</v>
      </c>
      <c r="AU6" s="40" t="s">
        <v>73</v>
      </c>
      <c r="AV6" s="40" t="s">
        <v>83</v>
      </c>
      <c r="AW6" s="51">
        <v>43335</v>
      </c>
      <c r="AX6" s="22" t="s">
        <v>74</v>
      </c>
      <c r="AY6" s="52">
        <v>43284</v>
      </c>
      <c r="AZ6" s="22"/>
    </row>
    <row r="7" spans="1:52" ht="35.1" customHeight="1" x14ac:dyDescent="0.2">
      <c r="A7" s="40"/>
      <c r="B7" s="40">
        <v>4</v>
      </c>
      <c r="C7" s="40">
        <v>0</v>
      </c>
      <c r="D7" s="40">
        <v>1076</v>
      </c>
      <c r="E7" s="40"/>
      <c r="F7" s="51">
        <v>43355</v>
      </c>
      <c r="G7" s="40">
        <v>0</v>
      </c>
      <c r="H7" s="51">
        <v>43361</v>
      </c>
      <c r="I7" s="40">
        <v>815013</v>
      </c>
      <c r="J7" s="41">
        <v>35424170050695</v>
      </c>
      <c r="K7" s="40">
        <v>25803088</v>
      </c>
      <c r="L7" s="40">
        <v>50695</v>
      </c>
      <c r="M7" s="40">
        <v>6</v>
      </c>
      <c r="N7" s="40">
        <v>611020</v>
      </c>
      <c r="O7" s="40">
        <v>50695</v>
      </c>
      <c r="P7" s="40">
        <v>0</v>
      </c>
      <c r="Q7" s="35">
        <v>172213.85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3132</v>
      </c>
      <c r="X7" s="35">
        <v>172213.85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82</v>
      </c>
      <c r="AJ7" s="40">
        <v>315405</v>
      </c>
      <c r="AK7" s="41">
        <v>26005052417236</v>
      </c>
      <c r="AL7" s="40">
        <v>2862311478</v>
      </c>
      <c r="AM7" s="40" t="s">
        <v>81</v>
      </c>
      <c r="AN7" s="40" t="s">
        <v>91</v>
      </c>
      <c r="AO7" s="40">
        <v>6</v>
      </c>
      <c r="AP7" s="40">
        <v>7</v>
      </c>
      <c r="AQ7" s="40">
        <v>0</v>
      </c>
      <c r="AR7" s="40"/>
      <c r="AS7" s="40">
        <v>0</v>
      </c>
      <c r="AT7" s="40">
        <v>0</v>
      </c>
      <c r="AU7" s="40" t="s">
        <v>73</v>
      </c>
      <c r="AV7" s="40">
        <v>1</v>
      </c>
      <c r="AW7" s="51">
        <v>43355</v>
      </c>
      <c r="AX7" s="22">
        <v>34</v>
      </c>
      <c r="AY7" s="52">
        <v>43272</v>
      </c>
      <c r="AZ7" s="22"/>
    </row>
    <row r="8" spans="1:52" ht="35.1" customHeight="1" x14ac:dyDescent="0.2">
      <c r="A8" s="40"/>
      <c r="B8" s="40">
        <v>5</v>
      </c>
      <c r="C8" s="40">
        <v>0</v>
      </c>
      <c r="D8" s="40">
        <v>1077</v>
      </c>
      <c r="E8" s="40"/>
      <c r="F8" s="51">
        <v>43355</v>
      </c>
      <c r="G8" s="40">
        <v>0</v>
      </c>
      <c r="H8" s="51">
        <v>43355</v>
      </c>
      <c r="I8" s="40">
        <v>815013</v>
      </c>
      <c r="J8" s="41">
        <v>35424170050695</v>
      </c>
      <c r="K8" s="40">
        <v>25803088</v>
      </c>
      <c r="L8" s="40">
        <v>50695</v>
      </c>
      <c r="M8" s="40">
        <v>6</v>
      </c>
      <c r="N8" s="40">
        <v>611020</v>
      </c>
      <c r="O8" s="40">
        <v>50695</v>
      </c>
      <c r="P8" s="40">
        <v>0</v>
      </c>
      <c r="Q8" s="35">
        <v>3670.25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3132</v>
      </c>
      <c r="X8" s="35">
        <v>3670.25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87</v>
      </c>
      <c r="AJ8" s="40">
        <v>322313</v>
      </c>
      <c r="AK8" s="41">
        <v>26000000006506</v>
      </c>
      <c r="AL8" s="40">
        <v>35883420</v>
      </c>
      <c r="AM8" s="40" t="s">
        <v>86</v>
      </c>
      <c r="AN8" s="40" t="s">
        <v>92</v>
      </c>
      <c r="AO8" s="40">
        <v>6</v>
      </c>
      <c r="AP8" s="40">
        <v>7</v>
      </c>
      <c r="AQ8" s="40">
        <v>0</v>
      </c>
      <c r="AR8" s="40"/>
      <c r="AS8" s="40">
        <v>0</v>
      </c>
      <c r="AT8" s="40">
        <v>0</v>
      </c>
      <c r="AU8" s="40" t="s">
        <v>73</v>
      </c>
      <c r="AV8" s="40">
        <v>451</v>
      </c>
      <c r="AW8" s="51">
        <v>43355</v>
      </c>
      <c r="AX8" s="22">
        <v>124</v>
      </c>
      <c r="AY8" s="52">
        <v>43272</v>
      </c>
      <c r="AZ8" s="22"/>
    </row>
    <row r="9" spans="1:52" ht="35.1" customHeight="1" x14ac:dyDescent="0.2">
      <c r="A9" s="40"/>
      <c r="B9" s="40">
        <v>6</v>
      </c>
      <c r="C9" s="40">
        <v>0</v>
      </c>
      <c r="D9" s="40">
        <v>1667</v>
      </c>
      <c r="E9" s="40"/>
      <c r="F9" s="51">
        <v>43446</v>
      </c>
      <c r="G9" s="40">
        <v>0</v>
      </c>
      <c r="H9" s="51">
        <v>43446</v>
      </c>
      <c r="I9" s="40">
        <v>815013</v>
      </c>
      <c r="J9" s="41">
        <v>35424170050695</v>
      </c>
      <c r="K9" s="40">
        <v>25803088</v>
      </c>
      <c r="L9" s="40">
        <v>50695</v>
      </c>
      <c r="M9" s="40">
        <v>6</v>
      </c>
      <c r="N9" s="40">
        <v>611020</v>
      </c>
      <c r="O9" s="40">
        <v>50695</v>
      </c>
      <c r="P9" s="40">
        <v>0</v>
      </c>
      <c r="Q9" s="35">
        <v>10000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3110</v>
      </c>
      <c r="X9" s="35">
        <v>10000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79</v>
      </c>
      <c r="AJ9" s="40">
        <v>380805</v>
      </c>
      <c r="AK9" s="41">
        <v>26002545088</v>
      </c>
      <c r="AL9" s="40">
        <v>37017140</v>
      </c>
      <c r="AM9" s="40" t="s">
        <v>78</v>
      </c>
      <c r="AN9" s="40" t="s">
        <v>93</v>
      </c>
      <c r="AO9" s="40">
        <v>6</v>
      </c>
      <c r="AP9" s="40">
        <v>7</v>
      </c>
      <c r="AQ9" s="40">
        <v>0</v>
      </c>
      <c r="AR9" s="40"/>
      <c r="AS9" s="40">
        <v>0</v>
      </c>
      <c r="AT9" s="40">
        <v>0</v>
      </c>
      <c r="AU9" s="40" t="s">
        <v>73</v>
      </c>
      <c r="AV9" s="40">
        <v>26586</v>
      </c>
      <c r="AW9" s="51">
        <v>43440</v>
      </c>
      <c r="AX9" s="22" t="s">
        <v>76</v>
      </c>
      <c r="AY9" s="52">
        <v>43440</v>
      </c>
      <c r="AZ9" s="22"/>
    </row>
    <row r="10" spans="1:52" ht="21" x14ac:dyDescent="0.2">
      <c r="A10" s="4"/>
      <c r="B10" s="6" t="s">
        <v>23</v>
      </c>
      <c r="C10" s="4"/>
      <c r="D10" s="4"/>
      <c r="E10" s="4"/>
      <c r="F10" s="5"/>
      <c r="G10" s="5"/>
      <c r="H10" s="5"/>
      <c r="I10" s="5"/>
      <c r="J10" s="34"/>
      <c r="K10" s="5"/>
      <c r="L10" s="5"/>
      <c r="M10" s="5"/>
      <c r="N10" s="5"/>
      <c r="O10" s="5"/>
      <c r="P10" s="5"/>
      <c r="Q10" s="35">
        <f>SUM(Data Q:Q)</f>
        <v>356932.97</v>
      </c>
      <c r="R10" s="4"/>
      <c r="S10" s="4"/>
      <c r="T10" s="4"/>
      <c r="U10" s="4"/>
      <c r="V10" s="14"/>
      <c r="W10" s="4"/>
      <c r="X10" s="35">
        <f>SUM(Data X:X)</f>
        <v>356932.97</v>
      </c>
      <c r="Y10" s="4"/>
      <c r="Z10" s="4"/>
      <c r="AA10" s="35">
        <f>SUM(Data AA:AA)</f>
        <v>0</v>
      </c>
      <c r="AB10" s="4"/>
      <c r="AC10" s="4"/>
      <c r="AD10" s="35">
        <f>SUM(Data AD:AD)</f>
        <v>0</v>
      </c>
      <c r="AE10" s="4"/>
      <c r="AF10" s="4"/>
      <c r="AG10" s="35">
        <f>SUM(Data AG:AG)</f>
        <v>0</v>
      </c>
      <c r="AH10" s="4"/>
      <c r="AI10" s="4"/>
      <c r="AJ10" s="4"/>
      <c r="AK10" s="36"/>
      <c r="AL10" s="5"/>
      <c r="AM10" s="5"/>
      <c r="AN10" s="4"/>
      <c r="AO10" s="5"/>
      <c r="AP10" s="5"/>
      <c r="AQ10" s="5"/>
      <c r="AR10" s="5"/>
      <c r="AS10" s="5"/>
      <c r="AT10" s="5"/>
      <c r="AU10" s="5"/>
      <c r="AV10" s="5"/>
      <c r="AW10" s="4"/>
      <c r="AX10" s="4"/>
      <c r="AY10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school27</dc:creator>
  <cp:lastModifiedBy>school27</cp:lastModifiedBy>
  <dcterms:created xsi:type="dcterms:W3CDTF">2010-09-02T07:59:03Z</dcterms:created>
  <dcterms:modified xsi:type="dcterms:W3CDTF">2019-01-28T16:07:09Z</dcterms:modified>
</cp:coreProperties>
</file>