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6465" yWindow="1275" windowWidth="11310" windowHeight="7725" tabRatio="822" activeTab="5"/>
  </bookViews>
  <sheets>
    <sheet name="ДовидникКВК(месн)" sheetId="35" r:id="rId1"/>
    <sheet name="ДовидникКПК" sheetId="36" state="hidden" r:id="rId2"/>
    <sheet name="ДовидникКФК" sheetId="37" state="hidden" r:id="rId3"/>
    <sheet name="ДовидникКВК(ГОС)" sheetId="38" state="hidden" r:id="rId4"/>
    <sheet name="Заполнить" sheetId="31" r:id="rId5"/>
    <sheet name="розпис" sheetId="27" r:id="rId6"/>
  </sheets>
  <definedNames>
    <definedName name="_xlnm._FilterDatabase" localSheetId="3" hidden="1">'ДовидникКВК(ГОС)'!$B$1:$B$122</definedName>
    <definedName name="_xlnm._FilterDatabase" localSheetId="0" hidden="1">'ДовидникКВК(месн)'!$B$3:$B$90</definedName>
    <definedName name="_xlnm._FilterDatabase" localSheetId="2" hidden="1">ДовидникКФК!$A$1:$B$380</definedName>
    <definedName name="_xlnm.Print_Titles" localSheetId="5">розпис!$29:$29</definedName>
    <definedName name="_xlnm.Print_Area" localSheetId="5">розпис!$A$1:$E$117</definedName>
  </definedNames>
  <calcPr calcId="124519" fullCalcOnLoad="1"/>
</workbook>
</file>

<file path=xl/calcChain.xml><?xml version="1.0" encoding="utf-8"?>
<calcChain xmlns="http://schemas.openxmlformats.org/spreadsheetml/2006/main">
  <c r="D62" i="27"/>
  <c r="E62" s="1"/>
  <c r="D83"/>
  <c r="D84"/>
  <c r="D55"/>
  <c r="C50"/>
  <c r="C51"/>
  <c r="E51"/>
  <c r="C62"/>
  <c r="C55" s="1"/>
  <c r="C104"/>
  <c r="D42"/>
  <c r="E42" s="1"/>
  <c r="D41"/>
  <c r="D39" s="1"/>
  <c r="E39" s="1"/>
  <c r="E37"/>
  <c r="D36"/>
  <c r="D33" s="1"/>
  <c r="E35"/>
  <c r="D108"/>
  <c r="C74"/>
  <c r="E74" s="1"/>
  <c r="C53"/>
  <c r="C57"/>
  <c r="C61"/>
  <c r="C63"/>
  <c r="E63" s="1"/>
  <c r="C64"/>
  <c r="C67"/>
  <c r="E67"/>
  <c r="C69"/>
  <c r="C70"/>
  <c r="E70" s="1"/>
  <c r="C75"/>
  <c r="E75" s="1"/>
  <c r="C76"/>
  <c r="E76" s="1"/>
  <c r="C77"/>
  <c r="C79"/>
  <c r="C85"/>
  <c r="E85" s="1"/>
  <c r="C87"/>
  <c r="E87" s="1"/>
  <c r="C88"/>
  <c r="C90"/>
  <c r="C91"/>
  <c r="E91" s="1"/>
  <c r="C93"/>
  <c r="C94"/>
  <c r="C95"/>
  <c r="C96"/>
  <c r="E96" s="1"/>
  <c r="C97"/>
  <c r="E97" s="1"/>
  <c r="C99"/>
  <c r="C100"/>
  <c r="C101"/>
  <c r="C102"/>
  <c r="E102" s="1"/>
  <c r="C86"/>
  <c r="E86" s="1"/>
  <c r="C71"/>
  <c r="E71" s="1"/>
  <c r="C68"/>
  <c r="E68" s="1"/>
  <c r="D52"/>
  <c r="E52" s="1"/>
  <c r="D53"/>
  <c r="D60"/>
  <c r="D61"/>
  <c r="D63"/>
  <c r="D64"/>
  <c r="E64"/>
  <c r="D65"/>
  <c r="D66"/>
  <c r="D69"/>
  <c r="E69"/>
  <c r="D70"/>
  <c r="D72"/>
  <c r="D73"/>
  <c r="D75"/>
  <c r="D76"/>
  <c r="D77"/>
  <c r="D79"/>
  <c r="E79"/>
  <c r="D80"/>
  <c r="D81"/>
  <c r="D82"/>
  <c r="E82" s="1"/>
  <c r="D93"/>
  <c r="D95"/>
  <c r="E95"/>
  <c r="D96"/>
  <c r="D97"/>
  <c r="D99"/>
  <c r="E99"/>
  <c r="D100"/>
  <c r="E100"/>
  <c r="D101"/>
  <c r="D102"/>
  <c r="D104"/>
  <c r="D105"/>
  <c r="D106"/>
  <c r="D107"/>
  <c r="C16" i="31"/>
  <c r="A39" i="27"/>
  <c r="A33"/>
  <c r="A21"/>
  <c r="D9"/>
  <c r="B7"/>
  <c r="A19"/>
  <c r="A17"/>
  <c r="E40"/>
  <c r="E41"/>
  <c r="D113"/>
  <c r="D111"/>
  <c r="E38"/>
  <c r="E43"/>
  <c r="E44"/>
  <c r="E45"/>
  <c r="E46"/>
  <c r="E47"/>
  <c r="A23"/>
  <c r="A22"/>
  <c r="E34"/>
  <c r="D98"/>
  <c r="D78"/>
  <c r="D54"/>
  <c r="E54" s="1"/>
  <c r="C78"/>
  <c r="D103"/>
  <c r="A24"/>
  <c r="C89"/>
  <c r="E89" s="1"/>
  <c r="C98"/>
  <c r="C81"/>
  <c r="E81" s="1"/>
  <c r="C80"/>
  <c r="E80" s="1"/>
  <c r="C72"/>
  <c r="E72" s="1"/>
  <c r="E58"/>
  <c r="E104"/>
  <c r="C107"/>
  <c r="E107" s="1"/>
  <c r="C105"/>
  <c r="E105" s="1"/>
  <c r="E98"/>
  <c r="E94"/>
  <c r="E88"/>
  <c r="E60"/>
  <c r="E57"/>
  <c r="E93"/>
  <c r="E90"/>
  <c r="E77"/>
  <c r="E66"/>
  <c r="E61"/>
  <c r="E56"/>
  <c r="E53"/>
  <c r="D68"/>
  <c r="E65"/>
  <c r="E59"/>
  <c r="E78"/>
  <c r="D71"/>
  <c r="D74"/>
  <c r="C106"/>
  <c r="E106"/>
  <c r="C108"/>
  <c r="E108" s="1"/>
  <c r="C73"/>
  <c r="E73"/>
  <c r="C92"/>
  <c r="E92" s="1"/>
  <c r="D50"/>
  <c r="D49" s="1"/>
  <c r="D48" s="1"/>
  <c r="C103"/>
  <c r="C84"/>
  <c r="E84" s="1"/>
  <c r="E50"/>
  <c r="C83"/>
  <c r="E83" s="1"/>
  <c r="D30" l="1"/>
  <c r="E33"/>
  <c r="D32"/>
  <c r="E32" s="1"/>
  <c r="C49"/>
  <c r="E55"/>
  <c r="E36"/>
  <c r="E49" l="1"/>
  <c r="C48"/>
  <c r="C31" l="1"/>
  <c r="E48"/>
  <c r="C30" l="1"/>
  <c r="E30" s="1"/>
  <c r="E31"/>
</calcChain>
</file>

<file path=xl/sharedStrings.xml><?xml version="1.0" encoding="utf-8"?>
<sst xmlns="http://schemas.openxmlformats.org/spreadsheetml/2006/main" count="3375" uniqueCount="3277">
  <si>
    <t>Міністерство надзвичайних ситуацій України (загальнодержавні витрати) </t>
  </si>
  <si>
    <t>Міністерство фінансів України (загальнодержавні витрати) </t>
  </si>
  <si>
    <t>Державне агентство з питань науки, інновацій та інформації України </t>
  </si>
  <si>
    <t>Державне агентство резерву України </t>
  </si>
  <si>
    <t>Державна інспекція ядерного регулювання України </t>
  </si>
  <si>
    <t>Адміністрація Державної прикордонної служби України </t>
  </si>
  <si>
    <t>Державна служба гірничого нагляду та промислової безпеки України </t>
  </si>
  <si>
    <t>Державна комісія з регулювання ринків фінансових послуг </t>
  </si>
  <si>
    <t>Державна служба фінансового моніторингу України </t>
  </si>
  <si>
    <t>Національна комісія з питань регулювання зв'язку </t>
  </si>
  <si>
    <t>Головне управління розвідки Міністерства оборони України </t>
  </si>
  <si>
    <t>Державна пенітенціарна служба України </t>
  </si>
  <si>
    <t>Державна архівна служба України </t>
  </si>
  <si>
    <t>Державна служба експортного контролю України </t>
  </si>
  <si>
    <t>Державне агентство з енергоефективності та енергозбереження України </t>
  </si>
  <si>
    <t>Державне космічне агентство України </t>
  </si>
  <si>
    <t>Національна комісія регулювання ринку комунальних послуг України </t>
  </si>
  <si>
    <t>Рада національної безпеки і оборони України </t>
  </si>
  <si>
    <t>Рахункова палата </t>
  </si>
  <si>
    <t>Національна академія педагогічних наук України </t>
  </si>
  <si>
    <t>Національна академія медичних наук України </t>
  </si>
  <si>
    <t>Національна академія мистецтв України </t>
  </si>
  <si>
    <t>Національна академія правових наук України </t>
  </si>
  <si>
    <t>Національна академія аграрних наук України </t>
  </si>
  <si>
    <t>Служба зовнішньої розвідки України </t>
  </si>
  <si>
    <t>Адміністрація Державної служби спеціального зв'язку та захисту інформації </t>
  </si>
  <si>
    <t>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 </t>
  </si>
  <si>
    <t>Центральна виборча комісія (загальнодержавні витрати) </t>
  </si>
  <si>
    <t>Національна акціонерна компанія "Украгролізинг" </t>
  </si>
  <si>
    <t>Рада міністрів Автономної Республіки Крим </t>
  </si>
  <si>
    <t>Київська обласна державна адміністрація </t>
  </si>
  <si>
    <t>65</t>
  </si>
  <si>
    <t>503</t>
  </si>
  <si>
    <t>645</t>
  </si>
  <si>
    <t>665</t>
  </si>
  <si>
    <t>680</t>
  </si>
  <si>
    <t>780</t>
  </si>
  <si>
    <t>Забезпечення діяльності депутатів Автономної Республіки Крим </t>
  </si>
  <si>
    <t>Місцева пожежна охорона </t>
  </si>
  <si>
    <t>Допомога дітям-сиротам та дітям, позбавленим батьківського піклування, яким виповнюється 18 років </t>
  </si>
  <si>
    <t>Забезпечення централізованих заходів з лікування хворих на цукровий та нецукровий діабет </t>
  </si>
  <si>
    <t>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хворобою або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державної пожежної охорони,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державної пожежної охорони,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які загинули (померли) або пропали безвісти під час проходження військової служби, батькам та членам сімей осіб рядового і начальницького складу органів і підрозділів цивільного захисту, Державної служби спеціального зв'язку та захисту інформації України, які загинули (померли), пропали безвісті або стали інвалідами при проходженні служби, суддям у відставці, на житлово-комунальні послуги </t>
  </si>
  <si>
    <t>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державної пожежної охорони,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державної пожежної охорони, загиблих або померлих у зв'язку з виконанням службових обов'язків, непрацездатним членам сімей, які перебували на їх утриманні, на придбання твердого палива </t>
  </si>
  <si>
    <t>Інші 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особам, звільненим з військової служби, які стали інвалідами під час проходження військової служби, пенсіонерам з числа слідчих прокуратури </t>
  </si>
  <si>
    <t>Поточні видатки</t>
  </si>
  <si>
    <t>Оплата праці і нарахування на заробітну плату</t>
  </si>
  <si>
    <t>Оплата праці</t>
  </si>
  <si>
    <t>Заробітна плата</t>
  </si>
  <si>
    <t>Грошове забезпечення військовослужбовців</t>
  </si>
  <si>
    <t>Нарахування на оплату праці</t>
  </si>
  <si>
    <t>Використання товарів і послуг</t>
  </si>
  <si>
    <t>Предмети, матеріали, обладнання та інвентар</t>
  </si>
  <si>
    <t>Видатки та заходи спеціального призначення</t>
  </si>
  <si>
    <t>Оплата теплопостачання</t>
  </si>
  <si>
    <t>Оплата водопостачання та водовідведення</t>
  </si>
  <si>
    <t>Оплата електроенергії</t>
  </si>
  <si>
    <t>Оплата природного газу</t>
  </si>
  <si>
    <t>Оплата інших енергоносіїв</t>
  </si>
  <si>
    <t>Обслуговування боргових зобов'язань</t>
  </si>
  <si>
    <t>Обслуговування внутрішніх боргових зобов'язань</t>
  </si>
  <si>
    <t>Обслуговування зовнішніх боргових зобов'язань</t>
  </si>
  <si>
    <t>Поточні трансферти</t>
  </si>
  <si>
    <t>Субсидії та поточні трансферти підприємствам (установам, організаціям)</t>
  </si>
  <si>
    <t>Соціальне забезпечення</t>
  </si>
  <si>
    <t>Виплата пенсій і допомоги</t>
  </si>
  <si>
    <t>Стипендії</t>
  </si>
  <si>
    <t>Інші виплати населенню</t>
  </si>
  <si>
    <t>Нерозподілені видатки</t>
  </si>
  <si>
    <t>Капітальні видатки</t>
  </si>
  <si>
    <t>Капітальне будівництво (придбання) житла</t>
  </si>
  <si>
    <t>Капітальне будівництво (придбання) інших об'єктів</t>
  </si>
  <si>
    <t>Капітальний ремонт житлового фонду (приміщень)</t>
  </si>
  <si>
    <t>Капітальний ремонт інших об'єктів</t>
  </si>
  <si>
    <t>Реконструкція житлового фонду (приміщень)</t>
  </si>
  <si>
    <t>Реконструкція та реставрація інших об'єктів</t>
  </si>
  <si>
    <t>Реставрація пам'яток культури, історії та архітектури</t>
  </si>
  <si>
    <t>Придбання землі та нематеріальних активів</t>
  </si>
  <si>
    <t>Капітальні трансферти органам державного управління інших рівнів</t>
  </si>
  <si>
    <t>Дослідження і розробки, окремі заходи по реалізації державних (регіональних) програм</t>
  </si>
  <si>
    <t>Поточні трансферти урядам іноземних держав та міжнародним організаціям</t>
  </si>
  <si>
    <t>Інші поточні видатки</t>
  </si>
  <si>
    <t>Капітальні трансферти урядам іноземних держав та міжнародним організаціям</t>
  </si>
  <si>
    <t>Дані заносити у комірки світло-блактного кольору.</t>
  </si>
  <si>
    <t>Тільки для місцевого бюджету</t>
  </si>
  <si>
    <t>Увага! Захист без використання пароля - якщо потрібно, знимайте на свій риск.</t>
  </si>
  <si>
    <t>ЗАТВЕРДЖЕНО 
наказом Міністерства фінансів України 
від 28 січня 2002 р. № 57 
(у редакції наказу Міністерства фінансів України 
від 26 листопада 2012 р. № 1220)</t>
  </si>
  <si>
    <t>Надання кредитів органам державного управління інших рівнів</t>
  </si>
  <si>
    <t>Надання кредитів  підприємствам, установам, організаціям</t>
  </si>
  <si>
    <t>Надання інших внутрішніх кредитів</t>
  </si>
  <si>
    <t xml:space="preserve"> * Сума проставляється за кодом відповідно до класифікації кредитування бюджету та не враховується у рядку "НАДХОДЖЕННЯ - усього".</t>
  </si>
  <si>
    <t>Якщо посада керівника має другу назву то впишіть, наприклад - сільський голова.</t>
  </si>
  <si>
    <t xml:space="preserve">По загальному фонду заповнювати лист "ПланФУ" - це для фінансового управління розпис по всіх КЕКВ. </t>
  </si>
  <si>
    <t>Для казначейства лист "ПланКС" (скорочені КЕКВ) заповниться автоматично.</t>
  </si>
  <si>
    <t>Кошти,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об’єктів нерухомого майна, що перебувають у приватній власності фізичних або юридичних осіб</t>
  </si>
  <si>
    <t>Відділ освіти</t>
  </si>
  <si>
    <t>02146015</t>
  </si>
  <si>
    <t>Монастириський район,Тернопільська обл.</t>
  </si>
  <si>
    <t>І.Г.Сенишин</t>
  </si>
  <si>
    <t>010</t>
  </si>
  <si>
    <r>
      <t>Фізична культура і спорт</t>
    </r>
    <r>
      <rPr>
        <sz val="10"/>
        <rFont val="Times New Roman"/>
        <family val="1"/>
        <charset val="204"/>
      </rPr>
      <t> </t>
    </r>
  </si>
  <si>
    <r>
      <t>Будівництво</t>
    </r>
    <r>
      <rPr>
        <sz val="10"/>
        <rFont val="Times New Roman"/>
        <family val="1"/>
        <charset val="204"/>
      </rPr>
      <t> </t>
    </r>
  </si>
  <si>
    <r>
      <t>Сільське і лісове господарство, рибне господарство та мисливство</t>
    </r>
    <r>
      <rPr>
        <sz val="10"/>
        <rFont val="Times New Roman"/>
        <family val="1"/>
        <charset val="204"/>
      </rPr>
      <t> </t>
    </r>
  </si>
  <si>
    <r>
      <t>Транспорт, дорожнє господарство, зв'язок, телекомунікації та інформатика</t>
    </r>
    <r>
      <rPr>
        <sz val="10"/>
        <rFont val="Times New Roman"/>
        <family val="1"/>
        <charset val="204"/>
      </rPr>
      <t> </t>
    </r>
  </si>
  <si>
    <r>
      <t>Інші послуги, пов'язані з економічною діяльністю</t>
    </r>
    <r>
      <rPr>
        <sz val="10"/>
        <rFont val="Times New Roman"/>
        <family val="1"/>
        <charset val="204"/>
      </rPr>
      <t> </t>
    </r>
  </si>
  <si>
    <r>
      <t>Охорона навколишнього природного середовища та ядерна безпека</t>
    </r>
    <r>
      <rPr>
        <sz val="10"/>
        <rFont val="Times New Roman"/>
        <family val="1"/>
        <charset val="204"/>
      </rPr>
      <t> </t>
    </r>
  </si>
  <si>
    <r>
      <t>Запобігання та ліквідація надзвичайних ситуацій та наслідків стихійного лиха</t>
    </r>
    <r>
      <rPr>
        <sz val="10"/>
        <rFont val="Times New Roman"/>
        <family val="1"/>
        <charset val="204"/>
      </rPr>
      <t> </t>
    </r>
  </si>
  <si>
    <r>
      <t>Обслуговування боргу</t>
    </r>
    <r>
      <rPr>
        <sz val="10"/>
        <rFont val="Times New Roman"/>
        <family val="1"/>
        <charset val="204"/>
      </rPr>
      <t> </t>
    </r>
  </si>
  <si>
    <r>
      <t>Цільові фонди</t>
    </r>
    <r>
      <rPr>
        <sz val="10"/>
        <rFont val="Times New Roman"/>
        <family val="1"/>
        <charset val="204"/>
      </rPr>
      <t> </t>
    </r>
  </si>
  <si>
    <r>
      <t>Видатки, не віднесені до основних груп</t>
    </r>
    <r>
      <rPr>
        <sz val="10"/>
        <rFont val="Times New Roman"/>
        <family val="1"/>
        <charset val="204"/>
      </rPr>
      <t> </t>
    </r>
  </si>
  <si>
    <r>
      <t xml:space="preserve">Додаткова дотація з державного бюджету місцевим бюджетам на здійснення повноважень, встановлених </t>
    </r>
    <r>
      <rPr>
        <sz val="10"/>
        <color indexed="12"/>
        <rFont val="Times New Roman"/>
        <family val="1"/>
        <charset val="204"/>
      </rPr>
      <t>Законом України "Про затвердження Конституції Автономної Республіки Крим"</t>
    </r>
    <r>
      <rPr>
        <sz val="10"/>
        <rFont val="Times New Roman"/>
        <family val="1"/>
        <charset val="204"/>
      </rPr>
      <t> </t>
    </r>
  </si>
  <si>
    <t>010000</t>
  </si>
  <si>
    <t>060000</t>
  </si>
  <si>
    <t>070000</t>
  </si>
  <si>
    <t>080000</t>
  </si>
  <si>
    <t>090000</t>
  </si>
  <si>
    <t>090215</t>
  </si>
  <si>
    <t>090216</t>
  </si>
  <si>
    <t>091205</t>
  </si>
  <si>
    <t>091206</t>
  </si>
  <si>
    <t>100000</t>
  </si>
  <si>
    <t>100106</t>
  </si>
  <si>
    <t>100501</t>
  </si>
  <si>
    <t>130114</t>
  </si>
  <si>
    <t>130115</t>
  </si>
  <si>
    <t>210106</t>
  </si>
  <si>
    <t>210107</t>
  </si>
  <si>
    <t>240606</t>
  </si>
  <si>
    <t>250310</t>
  </si>
  <si>
    <t>250316</t>
  </si>
  <si>
    <t>250317</t>
  </si>
  <si>
    <t>250341</t>
  </si>
  <si>
    <t>250342</t>
  </si>
  <si>
    <t>250351</t>
  </si>
  <si>
    <t>250352</t>
  </si>
  <si>
    <t>250353</t>
  </si>
  <si>
    <t>250354</t>
  </si>
  <si>
    <t>250355</t>
  </si>
  <si>
    <t>250356</t>
  </si>
  <si>
    <t>250362</t>
  </si>
  <si>
    <t>250366</t>
  </si>
  <si>
    <t>250398</t>
  </si>
  <si>
    <t>250405</t>
  </si>
  <si>
    <t>0110000</t>
  </si>
  <si>
    <t>0111000</t>
  </si>
  <si>
    <t>0111010</t>
  </si>
  <si>
    <t>0111020</t>
  </si>
  <si>
    <t>0111030</t>
  </si>
  <si>
    <t>0111040</t>
  </si>
  <si>
    <t>0111050</t>
  </si>
  <si>
    <t>0111070</t>
  </si>
  <si>
    <t>0111080</t>
  </si>
  <si>
    <t>0111090</t>
  </si>
  <si>
    <t>0300000</t>
  </si>
  <si>
    <t>0301000</t>
  </si>
  <si>
    <t>0301010</t>
  </si>
  <si>
    <t>0301020</t>
  </si>
  <si>
    <t>0301030</t>
  </si>
  <si>
    <t>0301040</t>
  </si>
  <si>
    <t>0301050</t>
  </si>
  <si>
    <t>0301060</t>
  </si>
  <si>
    <t>0301080</t>
  </si>
  <si>
    <t>0301090</t>
  </si>
  <si>
    <t>0301110</t>
  </si>
  <si>
    <t>0301130</t>
  </si>
  <si>
    <t>0301140</t>
  </si>
  <si>
    <t>0301150</t>
  </si>
  <si>
    <t>0301160</t>
  </si>
  <si>
    <t>0301170</t>
  </si>
  <si>
    <t>0301190</t>
  </si>
  <si>
    <t>0301200</t>
  </si>
  <si>
    <t>0301230</t>
  </si>
  <si>
    <t>0301270</t>
  </si>
  <si>
    <t>0301330</t>
  </si>
  <si>
    <t>0301340</t>
  </si>
  <si>
    <t>0301360</t>
  </si>
  <si>
    <t>0301370</t>
  </si>
  <si>
    <t>0301380</t>
  </si>
  <si>
    <t>0301420</t>
  </si>
  <si>
    <t>0301430</t>
  </si>
  <si>
    <t>0301460</t>
  </si>
  <si>
    <t>0301800</t>
  </si>
  <si>
    <t>0301820</t>
  </si>
  <si>
    <t>0301830</t>
  </si>
  <si>
    <t>0301870</t>
  </si>
  <si>
    <t>0301880</t>
  </si>
  <si>
    <t>0301890</t>
  </si>
  <si>
    <t>0303000</t>
  </si>
  <si>
    <t>0303010</t>
  </si>
  <si>
    <t>0304000</t>
  </si>
  <si>
    <t>0304010</t>
  </si>
  <si>
    <t>0304020</t>
  </si>
  <si>
    <t>0410000</t>
  </si>
  <si>
    <t>0411000</t>
  </si>
  <si>
    <t>0411010</t>
  </si>
  <si>
    <t>0411020</t>
  </si>
  <si>
    <t>0411030</t>
  </si>
  <si>
    <t>0411050</t>
  </si>
  <si>
    <t>0411060</t>
  </si>
  <si>
    <t>0411070</t>
  </si>
  <si>
    <t>0411120</t>
  </si>
  <si>
    <t>0411130</t>
  </si>
  <si>
    <t>0411140</t>
  </si>
  <si>
    <t>0500000</t>
  </si>
  <si>
    <t>0501000</t>
  </si>
  <si>
    <t>0501010</t>
  </si>
  <si>
    <t>0501020</t>
  </si>
  <si>
    <t>0501030</t>
  </si>
  <si>
    <t>0501040</t>
  </si>
  <si>
    <t>0501080</t>
  </si>
  <si>
    <t>0501100</t>
  </si>
  <si>
    <t>0501110</t>
  </si>
  <si>
    <t>0501150</t>
  </si>
  <si>
    <t>0501160</t>
  </si>
  <si>
    <t>0501170</t>
  </si>
  <si>
    <t>0600000</t>
  </si>
  <si>
    <t>0601000</t>
  </si>
  <si>
    <t>0601010</t>
  </si>
  <si>
    <t>0601020</t>
  </si>
  <si>
    <t>0650000</t>
  </si>
  <si>
    <t>0651000</t>
  </si>
  <si>
    <t>0651010</t>
  </si>
  <si>
    <t>0700000</t>
  </si>
  <si>
    <t>0701000</t>
  </si>
  <si>
    <t>0701010</t>
  </si>
  <si>
    <t>0750000</t>
  </si>
  <si>
    <t>0751000</t>
  </si>
  <si>
    <t>0751010</t>
  </si>
  <si>
    <t>0800000</t>
  </si>
  <si>
    <t>0801000</t>
  </si>
  <si>
    <t>0801010</t>
  </si>
  <si>
    <t>0900000</t>
  </si>
  <si>
    <t>0901000</t>
  </si>
  <si>
    <t>0901010</t>
  </si>
  <si>
    <t>0901020</t>
  </si>
  <si>
    <t>1000000</t>
  </si>
  <si>
    <t>1001000</t>
  </si>
  <si>
    <t>1001010</t>
  </si>
  <si>
    <t>1001030</t>
  </si>
  <si>
    <t>1001050</t>
  </si>
  <si>
    <t>1001070</t>
  </si>
  <si>
    <t>1001080</t>
  </si>
  <si>
    <t>1001100</t>
  </si>
  <si>
    <t>1001130</t>
  </si>
  <si>
    <t>1001170</t>
  </si>
  <si>
    <t>1001200</t>
  </si>
  <si>
    <t>1003000</t>
  </si>
  <si>
    <t>1003010</t>
  </si>
  <si>
    <t>1003020</t>
  </si>
  <si>
    <t>1003030</t>
  </si>
  <si>
    <t>1003070</t>
  </si>
  <si>
    <t>1003080</t>
  </si>
  <si>
    <t>1003090</t>
  </si>
  <si>
    <t>1004000</t>
  </si>
  <si>
    <t>1004010</t>
  </si>
  <si>
    <t>1004020</t>
  </si>
  <si>
    <t>1004060</t>
  </si>
  <si>
    <t>1004070</t>
  </si>
  <si>
    <t>1100000</t>
  </si>
  <si>
    <t>1101000</t>
  </si>
  <si>
    <t>1101010</t>
  </si>
  <si>
    <t>1101030</t>
  </si>
  <si>
    <t>1101070</t>
  </si>
  <si>
    <t>1101080</t>
  </si>
  <si>
    <t>1101090</t>
  </si>
  <si>
    <t>1101100</t>
  </si>
  <si>
    <t>1101110</t>
  </si>
  <si>
    <t>1101130</t>
  </si>
  <si>
    <t>1101140</t>
  </si>
  <si>
    <t>1101160</t>
  </si>
  <si>
    <t>1101190</t>
  </si>
  <si>
    <t>1101200</t>
  </si>
  <si>
    <t>1101210</t>
  </si>
  <si>
    <t>1101390</t>
  </si>
  <si>
    <t>1101430</t>
  </si>
  <si>
    <t>1101630</t>
  </si>
  <si>
    <t>1101660</t>
  </si>
  <si>
    <t>1200000</t>
  </si>
  <si>
    <t>1201000</t>
  </si>
  <si>
    <t>1201010</t>
  </si>
  <si>
    <t>1201020</t>
  </si>
  <si>
    <t>1201030</t>
  </si>
  <si>
    <t>1201040</t>
  </si>
  <si>
    <t>1201070</t>
  </si>
  <si>
    <t>1201080</t>
  </si>
  <si>
    <t>1201090</t>
  </si>
  <si>
    <t>1201110</t>
  </si>
  <si>
    <t>1201120</t>
  </si>
  <si>
    <t>1201170</t>
  </si>
  <si>
    <t>1201320</t>
  </si>
  <si>
    <t>1201340</t>
  </si>
  <si>
    <t>1201370</t>
  </si>
  <si>
    <t>1201610</t>
  </si>
  <si>
    <t>1202000</t>
  </si>
  <si>
    <t>1202010</t>
  </si>
  <si>
    <t>1202030</t>
  </si>
  <si>
    <t>1202050</t>
  </si>
  <si>
    <t>1202060</t>
  </si>
  <si>
    <t>1202070</t>
  </si>
  <si>
    <t>1202080</t>
  </si>
  <si>
    <t>1202130</t>
  </si>
  <si>
    <t>1202140</t>
  </si>
  <si>
    <t>1204000</t>
  </si>
  <si>
    <t>1204010</t>
  </si>
  <si>
    <t>1205000</t>
  </si>
  <si>
    <t>1205010</t>
  </si>
  <si>
    <t>1205030</t>
  </si>
  <si>
    <t>1205040</t>
  </si>
  <si>
    <t>1205100</t>
  </si>
  <si>
    <t>1205110</t>
  </si>
  <si>
    <t>1205120</t>
  </si>
  <si>
    <t>1205130</t>
  </si>
  <si>
    <t>1210000</t>
  </si>
  <si>
    <t>1211000</t>
  </si>
  <si>
    <t>1211050</t>
  </si>
  <si>
    <t>1400000</t>
  </si>
  <si>
    <t>1401000</t>
  </si>
  <si>
    <t>1401010</t>
  </si>
  <si>
    <t>1401020</t>
  </si>
  <si>
    <t>1401030</t>
  </si>
  <si>
    <t>1401040</t>
  </si>
  <si>
    <t>1401050</t>
  </si>
  <si>
    <t>1401060</t>
  </si>
  <si>
    <t>1401080</t>
  </si>
  <si>
    <t>1401100</t>
  </si>
  <si>
    <t>1401110</t>
  </si>
  <si>
    <t>1401120</t>
  </si>
  <si>
    <t>1401130</t>
  </si>
  <si>
    <t>1401150</t>
  </si>
  <si>
    <t>1700000</t>
  </si>
  <si>
    <t>1701000</t>
  </si>
  <si>
    <t>1701010</t>
  </si>
  <si>
    <t>1701020</t>
  </si>
  <si>
    <t>1701040</t>
  </si>
  <si>
    <t>1701050</t>
  </si>
  <si>
    <t>1701070</t>
  </si>
  <si>
    <t>1701080</t>
  </si>
  <si>
    <t>1701100</t>
  </si>
  <si>
    <t>1701110</t>
  </si>
  <si>
    <t>1701120</t>
  </si>
  <si>
    <t>1701130</t>
  </si>
  <si>
    <t>1701150</t>
  </si>
  <si>
    <t>1701160</t>
  </si>
  <si>
    <t>1701170</t>
  </si>
  <si>
    <t>1701230</t>
  </si>
  <si>
    <t>1701240</t>
  </si>
  <si>
    <t>1701290</t>
  </si>
  <si>
    <t>1800000</t>
  </si>
  <si>
    <t>1801000</t>
  </si>
  <si>
    <t>1801010</t>
  </si>
  <si>
    <t>1801020</t>
  </si>
  <si>
    <t>1801030</t>
  </si>
  <si>
    <t>1801040</t>
  </si>
  <si>
    <t>1801050</t>
  </si>
  <si>
    <t>1801060</t>
  </si>
  <si>
    <t>1801070</t>
  </si>
  <si>
    <t>1801080</t>
  </si>
  <si>
    <t>1801090</t>
  </si>
  <si>
    <t>1801100</t>
  </si>
  <si>
    <t>1801110</t>
  </si>
  <si>
    <t>1801120</t>
  </si>
  <si>
    <t>1801130</t>
  </si>
  <si>
    <t>1801140</t>
  </si>
  <si>
    <t>1801150</t>
  </si>
  <si>
    <t>1801160</t>
  </si>
  <si>
    <t>1801170</t>
  </si>
  <si>
    <t>1801190</t>
  </si>
  <si>
    <t>1801200</t>
  </si>
  <si>
    <t>1801220</t>
  </si>
  <si>
    <t>1801240</t>
  </si>
  <si>
    <t>1801260</t>
  </si>
  <si>
    <t>1801270</t>
  </si>
  <si>
    <t>1801290</t>
  </si>
  <si>
    <t>1801300</t>
  </si>
  <si>
    <t>1801310</t>
  </si>
  <si>
    <t>1801320</t>
  </si>
  <si>
    <t>1801450</t>
  </si>
  <si>
    <t>1801460</t>
  </si>
  <si>
    <t>1801470</t>
  </si>
  <si>
    <t>1801500</t>
  </si>
  <si>
    <t>1801510</t>
  </si>
  <si>
    <t>1801520</t>
  </si>
  <si>
    <t>1801550</t>
  </si>
  <si>
    <t>1801580</t>
  </si>
  <si>
    <t>1801590</t>
  </si>
  <si>
    <t>1802000</t>
  </si>
  <si>
    <t>1802030</t>
  </si>
  <si>
    <t>1802040</t>
  </si>
  <si>
    <t>1805000</t>
  </si>
  <si>
    <t>1805020</t>
  </si>
  <si>
    <t>1806000</t>
  </si>
  <si>
    <t>1806010</t>
  </si>
  <si>
    <t>1806020</t>
  </si>
  <si>
    <t>1806030</t>
  </si>
  <si>
    <t>1806040</t>
  </si>
  <si>
    <t>1806050</t>
  </si>
  <si>
    <t>1806060</t>
  </si>
  <si>
    <t>1806070</t>
  </si>
  <si>
    <t>1807000</t>
  </si>
  <si>
    <t>1807010</t>
  </si>
  <si>
    <t>1810000</t>
  </si>
  <si>
    <t>1811000</t>
  </si>
  <si>
    <t>1811020</t>
  </si>
  <si>
    <t>1900000</t>
  </si>
  <si>
    <t>1901000</t>
  </si>
  <si>
    <t>1901010</t>
  </si>
  <si>
    <t>1901020</t>
  </si>
  <si>
    <t>1901030</t>
  </si>
  <si>
    <t>1901040</t>
  </si>
  <si>
    <t>1901050</t>
  </si>
  <si>
    <t>1901060</t>
  </si>
  <si>
    <t>1901070</t>
  </si>
  <si>
    <t>1901080</t>
  </si>
  <si>
    <t>2100000</t>
  </si>
  <si>
    <t>2101000</t>
  </si>
  <si>
    <t>2101010</t>
  </si>
  <si>
    <t>2101020</t>
  </si>
  <si>
    <t>2101070</t>
  </si>
  <si>
    <t>2101080</t>
  </si>
  <si>
    <t>2101100</t>
  </si>
  <si>
    <t>2101110</t>
  </si>
  <si>
    <t>2101140</t>
  </si>
  <si>
    <t>2101150</t>
  </si>
  <si>
    <t>2101160</t>
  </si>
  <si>
    <t>2101170</t>
  </si>
  <si>
    <t>2101180</t>
  </si>
  <si>
    <t>2101190</t>
  </si>
  <si>
    <t>2101200</t>
  </si>
  <si>
    <t>2101210</t>
  </si>
  <si>
    <t>2101230</t>
  </si>
  <si>
    <t>2101240</t>
  </si>
  <si>
    <t>2101340</t>
  </si>
  <si>
    <t>2101350</t>
  </si>
  <si>
    <t>2200000</t>
  </si>
  <si>
    <t>2201000</t>
  </si>
  <si>
    <t>2201010</t>
  </si>
  <si>
    <t>2201020</t>
  </si>
  <si>
    <t>2201040</t>
  </si>
  <si>
    <t>2201060</t>
  </si>
  <si>
    <t>2201070</t>
  </si>
  <si>
    <t>2201080</t>
  </si>
  <si>
    <t>2201090</t>
  </si>
  <si>
    <t>2201100</t>
  </si>
  <si>
    <t>2201110</t>
  </si>
  <si>
    <t>2201120</t>
  </si>
  <si>
    <t>2201130</t>
  </si>
  <si>
    <t>2201140</t>
  </si>
  <si>
    <t>2201150</t>
  </si>
  <si>
    <t>2201160</t>
  </si>
  <si>
    <t>2201170</t>
  </si>
  <si>
    <t>2201180</t>
  </si>
  <si>
    <t>2201190</t>
  </si>
  <si>
    <t>2201200</t>
  </si>
  <si>
    <t>2201230</t>
  </si>
  <si>
    <t>2201240</t>
  </si>
  <si>
    <t>2201250</t>
  </si>
  <si>
    <t>2201260</t>
  </si>
  <si>
    <t>2201270</t>
  </si>
  <si>
    <t>2201310</t>
  </si>
  <si>
    <t>2201320</t>
  </si>
  <si>
    <t>2201340</t>
  </si>
  <si>
    <t>2201360</t>
  </si>
  <si>
    <t>2201370</t>
  </si>
  <si>
    <t>2201430</t>
  </si>
  <si>
    <t>2201440</t>
  </si>
  <si>
    <t>2201470</t>
  </si>
  <si>
    <t>2201500</t>
  </si>
  <si>
    <t>2201510</t>
  </si>
  <si>
    <t>2201520</t>
  </si>
  <si>
    <t>2201540</t>
  </si>
  <si>
    <t>2201600</t>
  </si>
  <si>
    <t>2202000</t>
  </si>
  <si>
    <t>2202010</t>
  </si>
  <si>
    <t>2202020</t>
  </si>
  <si>
    <t>2204000</t>
  </si>
  <si>
    <t>2204010</t>
  </si>
  <si>
    <t>2204050</t>
  </si>
  <si>
    <t>2204070</t>
  </si>
  <si>
    <t>2204090</t>
  </si>
  <si>
    <t>2204110</t>
  </si>
  <si>
    <t>2204120</t>
  </si>
  <si>
    <t>2204130</t>
  </si>
  <si>
    <t>2204160</t>
  </si>
  <si>
    <t>2204170</t>
  </si>
  <si>
    <t>2204220</t>
  </si>
  <si>
    <t>2204240</t>
  </si>
  <si>
    <t>2204250</t>
  </si>
  <si>
    <t>2204280</t>
  </si>
  <si>
    <t>2204310</t>
  </si>
  <si>
    <t>2204330</t>
  </si>
  <si>
    <t>2204340</t>
  </si>
  <si>
    <t>2204350</t>
  </si>
  <si>
    <t>2204400</t>
  </si>
  <si>
    <t>2204410</t>
  </si>
  <si>
    <t>2204450</t>
  </si>
  <si>
    <t>2204460</t>
  </si>
  <si>
    <t>2204490</t>
  </si>
  <si>
    <t>2206000</t>
  </si>
  <si>
    <t>2206010</t>
  </si>
  <si>
    <t>2206020</t>
  </si>
  <si>
    <t>2206040</t>
  </si>
  <si>
    <t>2206050</t>
  </si>
  <si>
    <t>2210000</t>
  </si>
  <si>
    <t>2211000</t>
  </si>
  <si>
    <t>2211080</t>
  </si>
  <si>
    <t>2300000</t>
  </si>
  <si>
    <t>2301000</t>
  </si>
  <si>
    <t>2301010</t>
  </si>
  <si>
    <t>2301020</t>
  </si>
  <si>
    <t>2301050</t>
  </si>
  <si>
    <t>2301060</t>
  </si>
  <si>
    <t>2301070</t>
  </si>
  <si>
    <t>2301080</t>
  </si>
  <si>
    <t>2301090</t>
  </si>
  <si>
    <t>2301100</t>
  </si>
  <si>
    <t>2301110</t>
  </si>
  <si>
    <t>2301120</t>
  </si>
  <si>
    <t>2301130</t>
  </si>
  <si>
    <t>2301170</t>
  </si>
  <si>
    <t>2301180</t>
  </si>
  <si>
    <t>2301200</t>
  </si>
  <si>
    <t>2301230</t>
  </si>
  <si>
    <t>2301250</t>
  </si>
  <si>
    <t>2301260</t>
  </si>
  <si>
    <t>2301270</t>
  </si>
  <si>
    <t>2301280</t>
  </si>
  <si>
    <t>2301310</t>
  </si>
  <si>
    <t>2301350</t>
  </si>
  <si>
    <t>2301360</t>
  </si>
  <si>
    <t>2301370</t>
  </si>
  <si>
    <t>2301400</t>
  </si>
  <si>
    <t>2301410</t>
  </si>
  <si>
    <t>2301420</t>
  </si>
  <si>
    <t>2301440</t>
  </si>
  <si>
    <t>2301450</t>
  </si>
  <si>
    <t>2301510</t>
  </si>
  <si>
    <t>2301520</t>
  </si>
  <si>
    <t>2301820</t>
  </si>
  <si>
    <t>2301840</t>
  </si>
  <si>
    <t>2301890</t>
  </si>
  <si>
    <t>2302000</t>
  </si>
  <si>
    <t>2302010</t>
  </si>
  <si>
    <t>2304000</t>
  </si>
  <si>
    <t>2304010</t>
  </si>
  <si>
    <t>2305000</t>
  </si>
  <si>
    <t>2305010</t>
  </si>
  <si>
    <t>2310000</t>
  </si>
  <si>
    <t>2311000</t>
  </si>
  <si>
    <t>2311190</t>
  </si>
  <si>
    <t>2311210</t>
  </si>
  <si>
    <t>2311220</t>
  </si>
  <si>
    <t>2311230</t>
  </si>
  <si>
    <t>2400000</t>
  </si>
  <si>
    <t>2401000</t>
  </si>
  <si>
    <t>2401010</t>
  </si>
  <si>
    <t>2401030</t>
  </si>
  <si>
    <t>2401040</t>
  </si>
  <si>
    <t>2401090</t>
  </si>
  <si>
    <t>2401160</t>
  </si>
  <si>
    <t>2401270</t>
  </si>
  <si>
    <t>2401280</t>
  </si>
  <si>
    <t>2401330</t>
  </si>
  <si>
    <t>2401450</t>
  </si>
  <si>
    <t>2401460</t>
  </si>
  <si>
    <t>2402000</t>
  </si>
  <si>
    <t>2402010</t>
  </si>
  <si>
    <t>2402020</t>
  </si>
  <si>
    <t>2402030</t>
  </si>
  <si>
    <t>2404000</t>
  </si>
  <si>
    <t>2404010</t>
  </si>
  <si>
    <t>2404020</t>
  </si>
  <si>
    <t>2405000</t>
  </si>
  <si>
    <t>2405010</t>
  </si>
  <si>
    <t>2406000</t>
  </si>
  <si>
    <t>2406010</t>
  </si>
  <si>
    <t>2407000</t>
  </si>
  <si>
    <t>2407010</t>
  </si>
  <si>
    <t>2407020</t>
  </si>
  <si>
    <t>2407040</t>
  </si>
  <si>
    <t>2407050</t>
  </si>
  <si>
    <t>2407060</t>
  </si>
  <si>
    <t>2407070</t>
  </si>
  <si>
    <t>2407090</t>
  </si>
  <si>
    <t>2407130</t>
  </si>
  <si>
    <t>2500000</t>
  </si>
  <si>
    <t>2501000</t>
  </si>
  <si>
    <t>2501010</t>
  </si>
  <si>
    <t>2501040</t>
  </si>
  <si>
    <t>2501050</t>
  </si>
  <si>
    <t>2501060</t>
  </si>
  <si>
    <t>2501070</t>
  </si>
  <si>
    <t>2501080</t>
  </si>
  <si>
    <t>2501090</t>
  </si>
  <si>
    <t>2501130</t>
  </si>
  <si>
    <t>2501140</t>
  </si>
  <si>
    <t>2501150</t>
  </si>
  <si>
    <t>2501160</t>
  </si>
  <si>
    <t>2501170</t>
  </si>
  <si>
    <t>2501180</t>
  </si>
  <si>
    <t>2501200</t>
  </si>
  <si>
    <t>2501210</t>
  </si>
  <si>
    <t>2501230</t>
  </si>
  <si>
    <t>2501240</t>
  </si>
  <si>
    <t>2501250</t>
  </si>
  <si>
    <t>2501270</t>
  </si>
  <si>
    <t>2501300</t>
  </si>
  <si>
    <t>2501360</t>
  </si>
  <si>
    <t>2501380</t>
  </si>
  <si>
    <t>2501410</t>
  </si>
  <si>
    <t>2501420</t>
  </si>
  <si>
    <t>2501550</t>
  </si>
  <si>
    <t>2501610</t>
  </si>
  <si>
    <t>2501630</t>
  </si>
  <si>
    <t>2503000</t>
  </si>
  <si>
    <t>2503010</t>
  </si>
  <si>
    <t>2505000</t>
  </si>
  <si>
    <t>2505010</t>
  </si>
  <si>
    <t>2505030</t>
  </si>
  <si>
    <t>2505040</t>
  </si>
  <si>
    <t>2505050</t>
  </si>
  <si>
    <t>2506000</t>
  </si>
  <si>
    <t>2506020</t>
  </si>
  <si>
    <t>2506050</t>
  </si>
  <si>
    <t>2507000</t>
  </si>
  <si>
    <t>2507020</t>
  </si>
  <si>
    <t>2507030</t>
  </si>
  <si>
    <t>2507050</t>
  </si>
  <si>
    <t>2507080</t>
  </si>
  <si>
    <t>2507090</t>
  </si>
  <si>
    <t>2510000</t>
  </si>
  <si>
    <t>2511000</t>
  </si>
  <si>
    <t>2511060</t>
  </si>
  <si>
    <t>2511100</t>
  </si>
  <si>
    <t>2600000</t>
  </si>
  <si>
    <t>2601000</t>
  </si>
  <si>
    <t>2601010</t>
  </si>
  <si>
    <t>2601030</t>
  </si>
  <si>
    <t>2601040</t>
  </si>
  <si>
    <t>2601050</t>
  </si>
  <si>
    <t>2601060</t>
  </si>
  <si>
    <t>2601080</t>
  </si>
  <si>
    <t>2601090</t>
  </si>
  <si>
    <t>2601100</t>
  </si>
  <si>
    <t>2601140</t>
  </si>
  <si>
    <t>2601160</t>
  </si>
  <si>
    <t>2601190</t>
  </si>
  <si>
    <t>2601210</t>
  </si>
  <si>
    <t>2601240</t>
  </si>
  <si>
    <t>2601400</t>
  </si>
  <si>
    <t>2601510</t>
  </si>
  <si>
    <t>2750000</t>
  </si>
  <si>
    <t>2751000</t>
  </si>
  <si>
    <t>2751010</t>
  </si>
  <si>
    <t>2751030</t>
  </si>
  <si>
    <t>2751040</t>
  </si>
  <si>
    <t>2751050</t>
  </si>
  <si>
    <t>2751060</t>
  </si>
  <si>
    <t>2751070</t>
  </si>
  <si>
    <t>2751080</t>
  </si>
  <si>
    <t>2751090</t>
  </si>
  <si>
    <t>2751100</t>
  </si>
  <si>
    <t>2751120</t>
  </si>
  <si>
    <t>2751130</t>
  </si>
  <si>
    <t>2751140</t>
  </si>
  <si>
    <t>2751150</t>
  </si>
  <si>
    <t>2751160</t>
  </si>
  <si>
    <t>2751210</t>
  </si>
  <si>
    <t>2751230</t>
  </si>
  <si>
    <t>2751370</t>
  </si>
  <si>
    <t>2751380</t>
  </si>
  <si>
    <t>2751420</t>
  </si>
  <si>
    <t>2751610</t>
  </si>
  <si>
    <t>2751800</t>
  </si>
  <si>
    <t>2751820</t>
  </si>
  <si>
    <t>2752000</t>
  </si>
  <si>
    <t>2752010</t>
  </si>
  <si>
    <t>2760000</t>
  </si>
  <si>
    <t>2761000</t>
  </si>
  <si>
    <t>2761240</t>
  </si>
  <si>
    <t>2761350</t>
  </si>
  <si>
    <t>2761360</t>
  </si>
  <si>
    <t>2761370</t>
  </si>
  <si>
    <t>2801540</t>
  </si>
  <si>
    <t>2801590</t>
  </si>
  <si>
    <t>2801800</t>
  </si>
  <si>
    <t>2802040</t>
  </si>
  <si>
    <t>2802050</t>
  </si>
  <si>
    <t>2802080</t>
  </si>
  <si>
    <t>2803600</t>
  </si>
  <si>
    <t>2804040</t>
  </si>
  <si>
    <t>2804070</t>
  </si>
  <si>
    <t>2807010</t>
  </si>
  <si>
    <t>2809000</t>
  </si>
  <si>
    <t>2809020</t>
  </si>
  <si>
    <t>2809030</t>
  </si>
  <si>
    <t>2809040</t>
  </si>
  <si>
    <t>2809050</t>
  </si>
  <si>
    <t>2809060</t>
  </si>
  <si>
    <t>2809070</t>
  </si>
  <si>
    <t>3101160</t>
  </si>
  <si>
    <t>3101170</t>
  </si>
  <si>
    <t>3101180</t>
  </si>
  <si>
    <t>3103080</t>
  </si>
  <si>
    <t>3106010</t>
  </si>
  <si>
    <t>3106030</t>
  </si>
  <si>
    <t>3106040</t>
  </si>
  <si>
    <t>3106050</t>
  </si>
  <si>
    <t>3106090</t>
  </si>
  <si>
    <t>3106130</t>
  </si>
  <si>
    <t>3107010</t>
  </si>
  <si>
    <t>3108010</t>
  </si>
  <si>
    <t>3108020</t>
  </si>
  <si>
    <t>3108030</t>
  </si>
  <si>
    <t>3108050</t>
  </si>
  <si>
    <t>3111010</t>
  </si>
  <si>
    <t>3111030</t>
  </si>
  <si>
    <t>3111080</t>
  </si>
  <si>
    <t>3201430</t>
  </si>
  <si>
    <t>3202050</t>
  </si>
  <si>
    <t>3202060</t>
  </si>
  <si>
    <t>3202070</t>
  </si>
  <si>
    <t>3202080</t>
  </si>
  <si>
    <t>3202090</t>
  </si>
  <si>
    <t>3202100</t>
  </si>
  <si>
    <t>3202110</t>
  </si>
  <si>
    <t>3202120</t>
  </si>
  <si>
    <t>3202130</t>
  </si>
  <si>
    <t>3202140</t>
  </si>
  <si>
    <t>3209000</t>
  </si>
  <si>
    <t>3209010</t>
  </si>
  <si>
    <t>3211030</t>
  </si>
  <si>
    <t>3501220</t>
  </si>
  <si>
    <t>3501340</t>
  </si>
  <si>
    <t>3501410</t>
  </si>
  <si>
    <t>3501420</t>
  </si>
  <si>
    <t>3501430</t>
  </si>
  <si>
    <t>3501630</t>
  </si>
  <si>
    <t>3501640</t>
  </si>
  <si>
    <t>3501660</t>
  </si>
  <si>
    <t>3504030</t>
  </si>
  <si>
    <t>3504800</t>
  </si>
  <si>
    <t>3506030</t>
  </si>
  <si>
    <t>3506040</t>
  </si>
  <si>
    <t>3506050</t>
  </si>
  <si>
    <t>3507020</t>
  </si>
  <si>
    <t>3507030</t>
  </si>
  <si>
    <t>3507040</t>
  </si>
  <si>
    <t>3507050</t>
  </si>
  <si>
    <t>3511270</t>
  </si>
  <si>
    <t>3511280</t>
  </si>
  <si>
    <t>3511290</t>
  </si>
  <si>
    <t>3511440</t>
  </si>
  <si>
    <t>3511640</t>
  </si>
  <si>
    <t>3511650</t>
  </si>
  <si>
    <t>3601150</t>
  </si>
  <si>
    <t>3601170</t>
  </si>
  <si>
    <t>3608000</t>
  </si>
  <si>
    <t>3608010</t>
  </si>
  <si>
    <t>5030000</t>
  </si>
  <si>
    <t>5031000</t>
  </si>
  <si>
    <t>5031010</t>
  </si>
  <si>
    <t>5031020</t>
  </si>
  <si>
    <t>5031030</t>
  </si>
  <si>
    <t>5031040</t>
  </si>
  <si>
    <t>5031050</t>
  </si>
  <si>
    <t>5031060</t>
  </si>
  <si>
    <t>5031070</t>
  </si>
  <si>
    <t>5031080</t>
  </si>
  <si>
    <t>5031090</t>
  </si>
  <si>
    <t>5031100</t>
  </si>
  <si>
    <t>5031110</t>
  </si>
  <si>
    <t>5031120</t>
  </si>
  <si>
    <t>5031130</t>
  </si>
  <si>
    <t>5031140</t>
  </si>
  <si>
    <t>5271030</t>
  </si>
  <si>
    <t>5271040</t>
  </si>
  <si>
    <t>5491020</t>
  </si>
  <si>
    <t>5491030</t>
  </si>
  <si>
    <t>5500000</t>
  </si>
  <si>
    <t>5501000</t>
  </si>
  <si>
    <t>5501010</t>
  </si>
  <si>
    <t>5501020</t>
  </si>
  <si>
    <t>5530000</t>
  </si>
  <si>
    <t>5531000</t>
  </si>
  <si>
    <t>5531010</t>
  </si>
  <si>
    <t>5531020</t>
  </si>
  <si>
    <t>5560000</t>
  </si>
  <si>
    <t>5561000</t>
  </si>
  <si>
    <t>5561010</t>
  </si>
  <si>
    <t>5960000</t>
  </si>
  <si>
    <t>5961000</t>
  </si>
  <si>
    <t>5961010</t>
  </si>
  <si>
    <t>6111060</t>
  </si>
  <si>
    <t>6122000</t>
  </si>
  <si>
    <t>6122030</t>
  </si>
  <si>
    <t>6122040</t>
  </si>
  <si>
    <t>6122050</t>
  </si>
  <si>
    <t>6122060</t>
  </si>
  <si>
    <t>6170000</t>
  </si>
  <si>
    <t>6171000</t>
  </si>
  <si>
    <t>6171010</t>
  </si>
  <si>
    <t>6171020</t>
  </si>
  <si>
    <t>6361020</t>
  </si>
  <si>
    <t>6361040</t>
  </si>
  <si>
    <t>6361060</t>
  </si>
  <si>
    <t>6381100</t>
  </si>
  <si>
    <t>6381120</t>
  </si>
  <si>
    <t>6381130</t>
  </si>
  <si>
    <t>6381160</t>
  </si>
  <si>
    <t>6441030</t>
  </si>
  <si>
    <t>6450000</t>
  </si>
  <si>
    <t>6451000</t>
  </si>
  <si>
    <t>6451010</t>
  </si>
  <si>
    <t>6500000</t>
  </si>
  <si>
    <t>6501000</t>
  </si>
  <si>
    <t>6501010</t>
  </si>
  <si>
    <t>6511020</t>
  </si>
  <si>
    <t>6521220</t>
  </si>
  <si>
    <t>6541140</t>
  </si>
  <si>
    <t>6541160</t>
  </si>
  <si>
    <t>6541170</t>
  </si>
  <si>
    <t>6541180</t>
  </si>
  <si>
    <t>6541830</t>
  </si>
  <si>
    <t>6550000</t>
  </si>
  <si>
    <t>6551000</t>
  </si>
  <si>
    <t>6551020</t>
  </si>
  <si>
    <t>6551030</t>
  </si>
  <si>
    <t>6551050</t>
  </si>
  <si>
    <t>6551060</t>
  </si>
  <si>
    <t>6551070</t>
  </si>
  <si>
    <t>6551080</t>
  </si>
  <si>
    <t>6551100</t>
  </si>
  <si>
    <t>6560000</t>
  </si>
  <si>
    <t>6561000</t>
  </si>
  <si>
    <t>6561020</t>
  </si>
  <si>
    <t>6561040</t>
  </si>
  <si>
    <t>6561060</t>
  </si>
  <si>
    <t>6561070</t>
  </si>
  <si>
    <t>6561090</t>
  </si>
  <si>
    <t>6561100</t>
  </si>
  <si>
    <t>6561170</t>
  </si>
  <si>
    <t>6561820</t>
  </si>
  <si>
    <t>6561830</t>
  </si>
  <si>
    <t>6561840</t>
  </si>
  <si>
    <t>6561860</t>
  </si>
  <si>
    <t>6561880</t>
  </si>
  <si>
    <t>6570000</t>
  </si>
  <si>
    <t>6571000</t>
  </si>
  <si>
    <t>6571020</t>
  </si>
  <si>
    <t>6571030</t>
  </si>
  <si>
    <t>6580000</t>
  </si>
  <si>
    <t>6581000</t>
  </si>
  <si>
    <t>6581020</t>
  </si>
  <si>
    <t>6581030</t>
  </si>
  <si>
    <t>6581040</t>
  </si>
  <si>
    <t>6581070</t>
  </si>
  <si>
    <t>6591020</t>
  </si>
  <si>
    <t>6591070</t>
  </si>
  <si>
    <t>6591080</t>
  </si>
  <si>
    <t>6591100</t>
  </si>
  <si>
    <t>6601030</t>
  </si>
  <si>
    <t>6620000</t>
  </si>
  <si>
    <t>6621000</t>
  </si>
  <si>
    <t>6621010</t>
  </si>
  <si>
    <t>6621020</t>
  </si>
  <si>
    <t>6621040</t>
  </si>
  <si>
    <t>6641020</t>
  </si>
  <si>
    <t>6641040</t>
  </si>
  <si>
    <t>6641050</t>
  </si>
  <si>
    <t>6650000</t>
  </si>
  <si>
    <t>6651000</t>
  </si>
  <si>
    <t>6651010</t>
  </si>
  <si>
    <t>6651090</t>
  </si>
  <si>
    <t>6651250</t>
  </si>
  <si>
    <t>6651260</t>
  </si>
  <si>
    <t>6651280</t>
  </si>
  <si>
    <t>6731050</t>
  </si>
  <si>
    <t>6800000</t>
  </si>
  <si>
    <t>6801000</t>
  </si>
  <si>
    <t>6801020</t>
  </si>
  <si>
    <r>
      <t>Апарат Верховної Ради України</t>
    </r>
    <r>
      <rPr>
        <sz val="12"/>
        <rFont val="Times New Roman"/>
        <family val="1"/>
        <charset val="204"/>
      </rPr>
      <t> </t>
    </r>
  </si>
  <si>
    <t>Здійснення законотворчої діяльності Верховної Ради України </t>
  </si>
  <si>
    <t>Організаційне, інформаційно-аналітичне та матеріально-технічне забезпечення діяльності Верховної Ради України </t>
  </si>
  <si>
    <t>Ініціали та прізвище керівника</t>
  </si>
  <si>
    <t>Ініціали та прізвище гол.бухгалтера</t>
  </si>
  <si>
    <t>Капітальний ремонт житлового фонду </t>
  </si>
  <si>
    <t>Оплата послуг (крім комунальних)</t>
  </si>
  <si>
    <t>(грн.)</t>
  </si>
  <si>
    <t>(число, місяць, рік)</t>
  </si>
  <si>
    <t>(число, місяць, рік) ЗАТВЕРДЖЕННЯ</t>
  </si>
  <si>
    <t>(число, місяць, рік) ПІДПИСАННЯ</t>
  </si>
  <si>
    <t>Ініціали та прізвище керівника хто ЗАТВЕРДЖУЄ</t>
  </si>
  <si>
    <t>Посада Затверджуючого</t>
  </si>
  <si>
    <t>100</t>
  </si>
  <si>
    <t>110</t>
  </si>
  <si>
    <t>120</t>
  </si>
  <si>
    <t>140</t>
  </si>
  <si>
    <t>170</t>
  </si>
  <si>
    <t>180</t>
  </si>
  <si>
    <t>190</t>
  </si>
  <si>
    <t>210</t>
  </si>
  <si>
    <t>220</t>
  </si>
  <si>
    <t>221</t>
  </si>
  <si>
    <t>230</t>
  </si>
  <si>
    <t>240</t>
  </si>
  <si>
    <t>260</t>
  </si>
  <si>
    <t>300</t>
  </si>
  <si>
    <t>010105</t>
  </si>
  <si>
    <t>Апарат Верховної Ради Автономної Республіки Крим </t>
  </si>
  <si>
    <t>010106</t>
  </si>
  <si>
    <t>010108</t>
  </si>
  <si>
    <t>Апарат Рахункової палати Верховної Ради Автономної Республіки Крим </t>
  </si>
  <si>
    <t>010114</t>
  </si>
  <si>
    <t>Апарат Ради міністрів Автономної Республіки Крим та її місцевих органів </t>
  </si>
  <si>
    <t>010116</t>
  </si>
  <si>
    <t>Органи місцевого самоврядування </t>
  </si>
  <si>
    <t>010117</t>
  </si>
  <si>
    <t>Органи виконавчої влади в м. Києві </t>
  </si>
  <si>
    <t>060103</t>
  </si>
  <si>
    <t>Підрозділи дорожньо-патрульної служби та дорожнього нагляду </t>
  </si>
  <si>
    <t>060106</t>
  </si>
  <si>
    <t>Приймальники-розподільники для неповнолітніх </t>
  </si>
  <si>
    <t>060107</t>
  </si>
  <si>
    <t>Спеціальні приймальники-розподільники </t>
  </si>
  <si>
    <t>060702</t>
  </si>
  <si>
    <t>061002</t>
  </si>
  <si>
    <t>Спеціальні монтажно-експлуатаційні підрозділи </t>
  </si>
  <si>
    <t>061003</t>
  </si>
  <si>
    <t>Адресно-довідкові бюро </t>
  </si>
  <si>
    <t>061007</t>
  </si>
  <si>
    <t>Інші правоохоронні заходи і заклади </t>
  </si>
  <si>
    <t>070101</t>
  </si>
  <si>
    <t>Дошкільні заклади освіти </t>
  </si>
  <si>
    <t>070201</t>
  </si>
  <si>
    <t>Загальноосвітні школи (в т. ч. школа-дитячий садок, інтернат при школі), спеціалізовані школи, ліцеї, гімназії, колегіуми </t>
  </si>
  <si>
    <t>070202</t>
  </si>
  <si>
    <t>Вечірні (змінні) школи </t>
  </si>
  <si>
    <t>070301</t>
  </si>
  <si>
    <t>Загальноосвітні школи-інтернати, загальноосвітні санаторні школи-інтернати </t>
  </si>
  <si>
    <t>070302</t>
  </si>
  <si>
    <t>Загальноосвітні школи-інтернати для дітей-сиріт та дітей, які залишилися без піклування батьків </t>
  </si>
  <si>
    <t>070303</t>
  </si>
  <si>
    <t>Дитячі будинки (в т. ч. сімейного типу, прийомні сім'ї) </t>
  </si>
  <si>
    <t>070304</t>
  </si>
  <si>
    <t>Спеціальні загальноосвітні школи-інтернати, школи та інші заклади освіти для дітей з вадами у фізичному чи розумовому розвитку </t>
  </si>
  <si>
    <t>070307</t>
  </si>
  <si>
    <t>Загальноосвітні спеціалізовані школи-інтернати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ліцеї з посиленою військово-фізичною підготовкою </t>
  </si>
  <si>
    <t>070401</t>
  </si>
  <si>
    <t>Позашкільні заклади освіти, заходи із позашкільної роботи з дітьми </t>
  </si>
  <si>
    <t>070501</t>
  </si>
  <si>
    <t>Професійно-технічні заклади освіти </t>
  </si>
  <si>
    <t>070502</t>
  </si>
  <si>
    <t>Професійно-технічні училища соціальної реабілітації </t>
  </si>
  <si>
    <t>070601</t>
  </si>
  <si>
    <t>Вищі заклади освіти I та II рівнів акредитації </t>
  </si>
  <si>
    <t>070602</t>
  </si>
  <si>
    <t>Вищі заклади освіти III та IV рівнів акредитації </t>
  </si>
  <si>
    <t>070701</t>
  </si>
  <si>
    <t>Заклади післядипломної освіти III - IV рівнів акредитації (академії, інститути, центри підвищення кваліфікації, перепідготовки, вдосконалення) </t>
  </si>
  <si>
    <t>070702</t>
  </si>
  <si>
    <t>Інші заклади і заходи післядипломної освіти </t>
  </si>
  <si>
    <t>070801</t>
  </si>
  <si>
    <t>Придбання підручників </t>
  </si>
  <si>
    <t>070802</t>
  </si>
  <si>
    <t>Методична робота, інші заходи у сфері народної освіти </t>
  </si>
  <si>
    <t>070803</t>
  </si>
  <si>
    <t>Служби технічного нагляду за будівництвом і капітальним ремонтом </t>
  </si>
  <si>
    <t>070804</t>
  </si>
  <si>
    <t>Централізовані бухгалтерії обласних, міських, районних відділів освіти </t>
  </si>
  <si>
    <t>070805</t>
  </si>
  <si>
    <t>Групи централізованого господарського обслуговування </t>
  </si>
  <si>
    <t>070806</t>
  </si>
  <si>
    <t>Інші заклади освіти </t>
  </si>
  <si>
    <t>070807</t>
  </si>
  <si>
    <t>Інші освітні програми </t>
  </si>
  <si>
    <t>070808</t>
  </si>
  <si>
    <t>070809</t>
  </si>
  <si>
    <t>080101</t>
  </si>
  <si>
    <t>Лікарні </t>
  </si>
  <si>
    <t>080102</t>
  </si>
  <si>
    <t>Територіальні медичні об'єднання </t>
  </si>
  <si>
    <t>080201</t>
  </si>
  <si>
    <t>Спеціалізовані лікарні та інші спеціалізовані заклади (центри, диспансери, госпіталі для інвалідів ВВВ, лепрозорії, медико-санітарні частини тощо, що мають ліжкову мережу) </t>
  </si>
  <si>
    <t>080202</t>
  </si>
  <si>
    <t>Клініки науково-дослідних інститутів </t>
  </si>
  <si>
    <t>080203</t>
  </si>
  <si>
    <t>Пологові будинки </t>
  </si>
  <si>
    <t>080204</t>
  </si>
  <si>
    <t>Санаторії для хворих туберкульозом </t>
  </si>
  <si>
    <t>080205</t>
  </si>
  <si>
    <t>Санаторії для дітей та підлітків (нетуберкульозні) </t>
  </si>
  <si>
    <t>080206</t>
  </si>
  <si>
    <t>Санаторії медичної реабілітації </t>
  </si>
  <si>
    <t>080207</t>
  </si>
  <si>
    <t>Будинки дитини </t>
  </si>
  <si>
    <t>080208</t>
  </si>
  <si>
    <t>Станції переливання крові </t>
  </si>
  <si>
    <t>080209</t>
  </si>
  <si>
    <t>Станції швидкої та невідкладної медичної допомоги </t>
  </si>
  <si>
    <t>080300</t>
  </si>
  <si>
    <t>Поліклініки і амбулаторії (крім спеціалізованих поліклінік та загальних і спеціалізованих стоматологічних поліклінік) </t>
  </si>
  <si>
    <t>080400</t>
  </si>
  <si>
    <t>Спеціалізовані поліклініки (в т. ч. диспансери, медико-санітарні частини, пересувні консультативні діагностичні центри тощо, які не мають ліжкового фонду) </t>
  </si>
  <si>
    <t>080500</t>
  </si>
  <si>
    <t>Загальні і спеціалізовані стоматологічні поліклініки </t>
  </si>
  <si>
    <t>080600</t>
  </si>
  <si>
    <t>Фельдшерсько-акушерські пункти </t>
  </si>
  <si>
    <t>080703</t>
  </si>
  <si>
    <t>Заходи боротьби з епідеміями </t>
  </si>
  <si>
    <t>080704</t>
  </si>
  <si>
    <t>Центри здоров'я і заходи у сфері санітарної освіти </t>
  </si>
  <si>
    <t>081001</t>
  </si>
  <si>
    <t>Медико-соціальні експертні комісії </t>
  </si>
  <si>
    <t>081002</t>
  </si>
  <si>
    <t>Інші заходи по охороні здоров'я </t>
  </si>
  <si>
    <t>081003</t>
  </si>
  <si>
    <t>Служби технічного нагляду за будівництвом та капітальним ремонтом </t>
  </si>
  <si>
    <t>081004</t>
  </si>
  <si>
    <t>Централізовані бухгалтерії </t>
  </si>
  <si>
    <t>081005</t>
  </si>
  <si>
    <t>081006</t>
  </si>
  <si>
    <t>Програми і централізовані заходи з імунопрофілактики </t>
  </si>
  <si>
    <t>081007</t>
  </si>
  <si>
    <t>Програми і централізовані заходи боротьби з туберкульозом </t>
  </si>
  <si>
    <t>081008</t>
  </si>
  <si>
    <t>Програми і централізовані заходи профілактики СНІДу </t>
  </si>
  <si>
    <t>081009</t>
  </si>
  <si>
    <t>081010</t>
  </si>
  <si>
    <t>Централізовані заходи з лікування онкологічних хворих </t>
  </si>
  <si>
    <t>090201</t>
  </si>
  <si>
    <t>090202</t>
  </si>
  <si>
    <t>090203</t>
  </si>
  <si>
    <t>090204</t>
  </si>
  <si>
    <t>090205</t>
  </si>
  <si>
    <t>090206</t>
  </si>
  <si>
    <t>090207</t>
  </si>
  <si>
    <t>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 </t>
  </si>
  <si>
    <t>090208</t>
  </si>
  <si>
    <t>Видатки на утримання центрів з інвалідного спорту і реабілітаційних шкіл </t>
  </si>
  <si>
    <t>130105</t>
  </si>
  <si>
    <t>Проведення навчально-тренувальних зборів і змагань та заходів з інвалідного спорту </t>
  </si>
  <si>
    <t>130106</t>
  </si>
  <si>
    <t>130107</t>
  </si>
  <si>
    <t>Утримання та навчально-тренувальна робота дитячо-юнацьких спортивних шкіл </t>
  </si>
  <si>
    <t>130110</t>
  </si>
  <si>
    <t>Фінансова підтримка спортивних споруд </t>
  </si>
  <si>
    <t>130112</t>
  </si>
  <si>
    <t>130113</t>
  </si>
  <si>
    <t>130201</t>
  </si>
  <si>
    <t>Проведення навчально-тренувальних зборів і змагань (які проводяться громадськими організаціями фізкультурно-спортивної спрямованості) </t>
  </si>
  <si>
    <t>130202</t>
  </si>
  <si>
    <t>Проведення заходів з нетрадиційних видів спорту і масових заходів з фізичної культури (які проводяться громадськими організаціями фізкультурно-спортивної спрямованості) </t>
  </si>
  <si>
    <t>130203</t>
  </si>
  <si>
    <t>Утримання та навчально-тренувальна робота дитячо-юнацьких спортивних шкіл (які підпорядковані громадським організаціям фізкультурно-спортивної спрямованості) </t>
  </si>
  <si>
    <t>130204</t>
  </si>
  <si>
    <t>Утримання апарату управління громадських фізкультурно-спортивних організацій (ФСТ "Колос") </t>
  </si>
  <si>
    <t>130205</t>
  </si>
  <si>
    <t>Фінансова підтримка спортивних споруд, які належать громадським організаціям фізкультурно-спортивної спрямованості </t>
  </si>
  <si>
    <t>150000</t>
  </si>
  <si>
    <t>150101</t>
  </si>
  <si>
    <t>Капітальні вкладення </t>
  </si>
  <si>
    <t>150104</t>
  </si>
  <si>
    <t>Виплата компенсації на здешевлення вартості будівництва житла молодіжним житловим комплексам </t>
  </si>
  <si>
    <t>150107</t>
  </si>
  <si>
    <t>150109</t>
  </si>
  <si>
    <t>Компенсація селянським (фермерським) господарствам вартості будівництва об'єктів виробничого і невиробничого призначення </t>
  </si>
  <si>
    <t>150110</t>
  </si>
  <si>
    <t>150111</t>
  </si>
  <si>
    <t>150112</t>
  </si>
  <si>
    <t>150114</t>
  </si>
  <si>
    <t>150115</t>
  </si>
  <si>
    <t>Завершення проектів газифікації сільських населених пунктів з високим ступенем готовності </t>
  </si>
  <si>
    <t>150118</t>
  </si>
  <si>
    <t>150119</t>
  </si>
  <si>
    <t>150120</t>
  </si>
  <si>
    <t>150121</t>
  </si>
  <si>
    <t>150122</t>
  </si>
  <si>
    <t>150201</t>
  </si>
  <si>
    <t>150202</t>
  </si>
  <si>
    <t>Розробка схем та проектних рішень масового застосування </t>
  </si>
  <si>
    <t>150203</t>
  </si>
  <si>
    <t>Операційні видатки - паспортизація, інвентаризація пам'яток архітектури, премії в галузі архітектури </t>
  </si>
  <si>
    <t>160000</t>
  </si>
  <si>
    <t>160101</t>
  </si>
  <si>
    <t>Землеустрій </t>
  </si>
  <si>
    <t>160600</t>
  </si>
  <si>
    <t>Лісове господарство і мисливство </t>
  </si>
  <si>
    <t>160903</t>
  </si>
  <si>
    <t>170000</t>
  </si>
  <si>
    <t>170101</t>
  </si>
  <si>
    <t>Регулювання цін на послуги місцевого автотранспорту </t>
  </si>
  <si>
    <t>170102</t>
  </si>
  <si>
    <t>170103</t>
  </si>
  <si>
    <t>170202</t>
  </si>
  <si>
    <t>Севастопольський морський торговельний порт </t>
  </si>
  <si>
    <t>170203</t>
  </si>
  <si>
    <t>Компенсаційні виплати за пільговий проїзд окремих категорій громадян на водному транспорті </t>
  </si>
  <si>
    <t>170302</t>
  </si>
  <si>
    <t>Компенсаційні виплати за пільговий проїзд окремих категорій громадян на залізничному транспорті </t>
  </si>
  <si>
    <t>170303</t>
  </si>
  <si>
    <t>Регулювання цін на послуги метрополітену </t>
  </si>
  <si>
    <t>170601</t>
  </si>
  <si>
    <t>Регулювання цін на послуги міського електротранспорту </t>
  </si>
  <si>
    <t>170602</t>
  </si>
  <si>
    <t>170603</t>
  </si>
  <si>
    <t>170703</t>
  </si>
  <si>
    <t>170800</t>
  </si>
  <si>
    <t>Зв'язок </t>
  </si>
  <si>
    <t>170901</t>
  </si>
  <si>
    <t>Національна програма інформатизації </t>
  </si>
  <si>
    <t>171000</t>
  </si>
  <si>
    <t>Діяльність і послуги, не віднесені до інших категорій </t>
  </si>
  <si>
    <t>180000</t>
  </si>
  <si>
    <t>180107</t>
  </si>
  <si>
    <t>Фінансування енергозберігаючих заходів </t>
  </si>
  <si>
    <t>180109</t>
  </si>
  <si>
    <t>Програма стабілізації та соціально-економічного розвитку територій </t>
  </si>
  <si>
    <t>180401</t>
  </si>
  <si>
    <t>Платежі за кредитними угодами, укладеними під гарантії Уряду </t>
  </si>
  <si>
    <t>180404</t>
  </si>
  <si>
    <t>Підтримка малого і середнього підприємництва </t>
  </si>
  <si>
    <t>180405</t>
  </si>
  <si>
    <t>Видатки на погашення реструктуризованої заборгованості перед комерційними банками та на поповнення їх капіталу </t>
  </si>
  <si>
    <t>180409</t>
  </si>
  <si>
    <t>Внески органів влади Автономної Республіки Крим та органів місцевого самоврядування у статутні фонди суб'єктів підприємницької діяльності </t>
  </si>
  <si>
    <t>180410</t>
  </si>
  <si>
    <t>Інші заходи, пов'язані з економічною діяльністю </t>
  </si>
  <si>
    <t>200000</t>
  </si>
  <si>
    <t>200100</t>
  </si>
  <si>
    <t>Охорона і раціональне використання водних ресурсів </t>
  </si>
  <si>
    <t>200200</t>
  </si>
  <si>
    <t>Охорона і раціональне використання земель </t>
  </si>
  <si>
    <t>200300</t>
  </si>
  <si>
    <t>Створення захисних лісових насаджень та полезахисних лісових смуг </t>
  </si>
  <si>
    <t>200400</t>
  </si>
  <si>
    <t>Охорона і раціональне використання мінеральних ресурсів </t>
  </si>
  <si>
    <t>200600</t>
  </si>
  <si>
    <t>Збереження природно-заповідного фонду </t>
  </si>
  <si>
    <t>200700</t>
  </si>
  <si>
    <t>Інші природоохоронні заходи </t>
  </si>
  <si>
    <t>210000</t>
  </si>
  <si>
    <t>210105</t>
  </si>
  <si>
    <t>Видатки на запобігання та ліквідацію надзвичайних ситуацій та наслідків стихійного лиха </t>
  </si>
  <si>
    <t>210110</t>
  </si>
  <si>
    <t>Заходи з організації рятування на водах </t>
  </si>
  <si>
    <t>210120</t>
  </si>
  <si>
    <t>230000</t>
  </si>
  <si>
    <t>230100</t>
  </si>
  <si>
    <t>Обслуговування внутрішнього боргу </t>
  </si>
  <si>
    <t>230200</t>
  </si>
  <si>
    <t>Обслуговування зовнішнього боргу </t>
  </si>
  <si>
    <t>240000</t>
  </si>
  <si>
    <t>240601</t>
  </si>
  <si>
    <t>Охорона та раціональне використання природних ресурсів </t>
  </si>
  <si>
    <t>240602</t>
  </si>
  <si>
    <t>Утилізація відходів </t>
  </si>
  <si>
    <t>240603</t>
  </si>
  <si>
    <t>Ліквідація іншого забруднення навколишнього природного середовища </t>
  </si>
  <si>
    <t>240604</t>
  </si>
  <si>
    <t>Інша діяльність у сфері охорони навколишнього природного середовища </t>
  </si>
  <si>
    <t>240605</t>
  </si>
  <si>
    <t>240800</t>
  </si>
  <si>
    <t>Інші фонди </t>
  </si>
  <si>
    <t>240900</t>
  </si>
  <si>
    <t>Цільові фонди, утворені Верховною Радою Автономної Республіки Крим, органами місцевого самоврядування і місцевими органами виконавчої влади </t>
  </si>
  <si>
    <t>250000</t>
  </si>
  <si>
    <t>250102</t>
  </si>
  <si>
    <t>Резервний фонд </t>
  </si>
  <si>
    <t>250203</t>
  </si>
  <si>
    <t>250205</t>
  </si>
  <si>
    <t>Проведення референдумів </t>
  </si>
  <si>
    <t>250207</t>
  </si>
  <si>
    <t>250301</t>
  </si>
  <si>
    <t>250302</t>
  </si>
  <si>
    <t>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 </t>
  </si>
  <si>
    <t>250303</t>
  </si>
  <si>
    <t>Кошти, що передаються за взаємними розрахунками із додаткової дотації до державного бюджету </t>
  </si>
  <si>
    <t>250304</t>
  </si>
  <si>
    <t>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 </t>
  </si>
  <si>
    <t>250305</t>
  </si>
  <si>
    <t>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 </t>
  </si>
  <si>
    <t>250307</t>
  </si>
  <si>
    <t>Кошти, що передаються за взаємними розрахунками до державного бюджету з місцевих бюджетів </t>
  </si>
  <si>
    <t>250308</t>
  </si>
  <si>
    <t>Кошти, що передаються за взаємними розрахунками до місцевих бюджетів з державного бюджету </t>
  </si>
  <si>
    <t>250309</t>
  </si>
  <si>
    <t>Кошти, що передаються за взаємними розрахунками між місцевими бюджетами </t>
  </si>
  <si>
    <t>250311</t>
  </si>
  <si>
    <t>Дотації вирівнювання, що передаються з районних та міських (міст Києва і Севастополя, міст республіканського і обласного значення) бюджетів </t>
  </si>
  <si>
    <t>250313</t>
  </si>
  <si>
    <t>250315</t>
  </si>
  <si>
    <t>250320</t>
  </si>
  <si>
    <t>250321</t>
  </si>
  <si>
    <t>250322</t>
  </si>
  <si>
    <t>250323</t>
  </si>
  <si>
    <t>Субвенція на утримання об'єктів спільного користування чи ліквідацію негативних наслідків діяльності об'єктів спільного користування </t>
  </si>
  <si>
    <t>250324</t>
  </si>
  <si>
    <t>250326</t>
  </si>
  <si>
    <t>250327</t>
  </si>
  <si>
    <t>Субвенція з державного бюджету місцевим бюджетам на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за місцем проживання, членам сімей з числа цих осіб, які загинули під час виконання ними службових обов'язків, а також учасникам бойових дій в Афганістані та воєнних конфліктів </t>
  </si>
  <si>
    <t>250328</t>
  </si>
  <si>
    <t>250329</t>
  </si>
  <si>
    <t>250330</t>
  </si>
  <si>
    <t>250332</t>
  </si>
  <si>
    <t>250335</t>
  </si>
  <si>
    <t>250336</t>
  </si>
  <si>
    <t>250338</t>
  </si>
  <si>
    <t>250339</t>
  </si>
  <si>
    <t>250344</t>
  </si>
  <si>
    <t>250346</t>
  </si>
  <si>
    <t>250349</t>
  </si>
  <si>
    <t>250357</t>
  </si>
  <si>
    <t>250358</t>
  </si>
  <si>
    <t>Субвенція з державного бюджету місцевим бюджетам на соціально-економічний розвиток </t>
  </si>
  <si>
    <t>250359</t>
  </si>
  <si>
    <t>250361</t>
  </si>
  <si>
    <t>250369</t>
  </si>
  <si>
    <t>250376</t>
  </si>
  <si>
    <t>250380</t>
  </si>
  <si>
    <t>250382</t>
  </si>
  <si>
    <t>250383</t>
  </si>
  <si>
    <t>250384</t>
  </si>
  <si>
    <t>250388</t>
  </si>
  <si>
    <t>250389</t>
  </si>
  <si>
    <t>250402</t>
  </si>
  <si>
    <t>250403</t>
  </si>
  <si>
    <t>Видатки на покриття інших заборгованостей, що виникли у попередні роки </t>
  </si>
  <si>
    <t>250404</t>
  </si>
  <si>
    <t>250901</t>
  </si>
  <si>
    <t>Впровадження проектів розвитку за рахунок коштів, залучених державою </t>
  </si>
  <si>
    <t>250902</t>
  </si>
  <si>
    <t>Повернення позик, наданих для впровадження проектів розвитку за рахунок коштів, залучених державою </t>
  </si>
  <si>
    <t>250903</t>
  </si>
  <si>
    <t>Надання бюджетних позичок суб'єктам підприємницької діяльності </t>
  </si>
  <si>
    <t>250904</t>
  </si>
  <si>
    <t>250905</t>
  </si>
  <si>
    <t>250907</t>
  </si>
  <si>
    <t>250908</t>
  </si>
  <si>
    <t>250909</t>
  </si>
  <si>
    <t>250910</t>
  </si>
  <si>
    <t>Надання пільгового кредиту членам житлово-будівельних кооперативів </t>
  </si>
  <si>
    <t>250911</t>
  </si>
  <si>
    <t>Надання державного пільгового кредиту індивідуальним сільським забудовникам </t>
  </si>
  <si>
    <t>250912</t>
  </si>
  <si>
    <t>Повернення коштів, наданих для кредитування індивідуальних сільських забудовників </t>
  </si>
  <si>
    <t>250913</t>
  </si>
  <si>
    <t>250914</t>
  </si>
  <si>
    <t>250915</t>
  </si>
  <si>
    <t>Державне управління справами </t>
  </si>
  <si>
    <t>Вищий господарський суд України </t>
  </si>
  <si>
    <t>Конституційний Суд України </t>
  </si>
  <si>
    <t>Генеральна прокуратура України </t>
  </si>
  <si>
    <t>Міністерство внутрішніх справ України </t>
  </si>
  <si>
    <t>Міністерство закордонних справ України </t>
  </si>
  <si>
    <t>Міністерство оборони України </t>
  </si>
  <si>
    <t>Міністерство охорони здоров'я України </t>
  </si>
  <si>
    <t>Державна служба автомобільних доріг України </t>
  </si>
  <si>
    <t>Міністерство фінансів України </t>
  </si>
  <si>
    <t>Міністерство юстиції України </t>
  </si>
  <si>
    <t>Вища рада юстиції </t>
  </si>
  <si>
    <t>Секретаріат Уповноваженого Верховної Ради України з прав людини </t>
  </si>
  <si>
    <t>Антимонопольний комітет України </t>
  </si>
  <si>
    <t>Головне управління державної служби України </t>
  </si>
  <si>
    <t>Державна комісія з цінних паперів та фондового ринку України </t>
  </si>
  <si>
    <t>Національна комісія регулювання електроенергетики України </t>
  </si>
  <si>
    <t>Національна рада України з питань телебачення і радіомовлення </t>
  </si>
  <si>
    <t>Служба безпеки України </t>
  </si>
  <si>
    <t>Національна академія наук України </t>
  </si>
  <si>
    <t>Управління державної охорони України </t>
  </si>
  <si>
    <t>Центральна виборча комісія </t>
  </si>
  <si>
    <t>Вінницька обласна державна адміністрація </t>
  </si>
  <si>
    <t>Волинська обласна державна адміністрація </t>
  </si>
  <si>
    <t>Дніпропетровська обласна державна адміністрація </t>
  </si>
  <si>
    <t>Донецька обласна державна адміністрація </t>
  </si>
  <si>
    <t>Житомирська обласна державна адміністрація </t>
  </si>
  <si>
    <t>Закарпатська обласна державна адміністрація </t>
  </si>
  <si>
    <t>Запорізька обласна державна адміністрація </t>
  </si>
  <si>
    <t>Івано-Франківська обласна державна адміністрація </t>
  </si>
  <si>
    <t>Кіровоградська обласна державна адміністрація </t>
  </si>
  <si>
    <t>Луганська обласна державна адміністрація </t>
  </si>
  <si>
    <t>Львівська обласна державна адміністрація </t>
  </si>
  <si>
    <t>Миколаївська обласна державна адміністрація </t>
  </si>
  <si>
    <t>Одеська обласна державна адміністрація </t>
  </si>
  <si>
    <t>Полтавська обласна державна адміністрація </t>
  </si>
  <si>
    <t>Рівненська обласна державна адміністрація </t>
  </si>
  <si>
    <t>Сумська обласна державна адміністрація </t>
  </si>
  <si>
    <t>Тернопільська обласна державна адміністрація </t>
  </si>
  <si>
    <t>Харківська обласна державна адміністрація </t>
  </si>
  <si>
    <t>Херсонська обласна державна адміністрація </t>
  </si>
  <si>
    <t>Хмельницька обласна державна адміністрація </t>
  </si>
  <si>
    <t>Черкаська обласна державна адміністрація </t>
  </si>
  <si>
    <t>Чернівецька обласна державна адміністрація </t>
  </si>
  <si>
    <t>Чернігівська обласна державна адміністрація </t>
  </si>
  <si>
    <t>Севастопольська міська державна адміністрація </t>
  </si>
  <si>
    <t>Код відомчої класифікації</t>
  </si>
  <si>
    <t>Код програмної (державний) або КФК (місцевий)</t>
  </si>
  <si>
    <t>1 - державний,  2 - місцевий</t>
  </si>
  <si>
    <t>350</t>
  </si>
  <si>
    <t>11</t>
  </si>
  <si>
    <t>30</t>
  </si>
  <si>
    <t>41</t>
  </si>
  <si>
    <t>60</t>
  </si>
  <si>
    <t>70</t>
  </si>
  <si>
    <t>80</t>
  </si>
  <si>
    <t>121</t>
  </si>
  <si>
    <t>181</t>
  </si>
  <si>
    <t>50</t>
  </si>
  <si>
    <t>75</t>
  </si>
  <si>
    <t>90</t>
  </si>
  <si>
    <t>231</t>
  </si>
  <si>
    <t>250</t>
  </si>
  <si>
    <t>251</t>
  </si>
  <si>
    <t>275</t>
  </si>
  <si>
    <t>276</t>
  </si>
  <si>
    <t>280</t>
  </si>
  <si>
    <t>310</t>
  </si>
  <si>
    <t>311</t>
  </si>
  <si>
    <t>313</t>
  </si>
  <si>
    <t>321</t>
  </si>
  <si>
    <t>320</t>
  </si>
  <si>
    <t>351</t>
  </si>
  <si>
    <t>360</t>
  </si>
  <si>
    <t>512</t>
  </si>
  <si>
    <t>527</t>
  </si>
  <si>
    <t>534</t>
  </si>
  <si>
    <t>549</t>
  </si>
  <si>
    <t>550</t>
  </si>
  <si>
    <t>553</t>
  </si>
  <si>
    <t>556</t>
  </si>
  <si>
    <t>596</t>
  </si>
  <si>
    <t>598</t>
  </si>
  <si>
    <t>599</t>
  </si>
  <si>
    <t>601</t>
  </si>
  <si>
    <t>607</t>
  </si>
  <si>
    <t>611</t>
  </si>
  <si>
    <t>612</t>
  </si>
  <si>
    <t>615</t>
  </si>
  <si>
    <t>617</t>
  </si>
  <si>
    <t>636</t>
  </si>
  <si>
    <t>637</t>
  </si>
  <si>
    <t>638</t>
  </si>
  <si>
    <t>644</t>
  </si>
  <si>
    <t>650</t>
  </si>
  <si>
    <t>651</t>
  </si>
  <si>
    <t>652</t>
  </si>
  <si>
    <t>654</t>
  </si>
  <si>
    <t>655</t>
  </si>
  <si>
    <t>656</t>
  </si>
  <si>
    <t>657</t>
  </si>
  <si>
    <t>658</t>
  </si>
  <si>
    <t>659</t>
  </si>
  <si>
    <t>660</t>
  </si>
  <si>
    <t>662</t>
  </si>
  <si>
    <t>664</t>
  </si>
  <si>
    <t>673</t>
  </si>
  <si>
    <t>674</t>
  </si>
  <si>
    <t>771</t>
  </si>
  <si>
    <t>772</t>
  </si>
  <si>
    <t>773</t>
  </si>
  <si>
    <t>774</t>
  </si>
  <si>
    <t>775</t>
  </si>
  <si>
    <t>776</t>
  </si>
  <si>
    <t>777</t>
  </si>
  <si>
    <t>778</t>
  </si>
  <si>
    <t>779</t>
  </si>
  <si>
    <t>781</t>
  </si>
  <si>
    <t>782</t>
  </si>
  <si>
    <t>783</t>
  </si>
  <si>
    <t>784</t>
  </si>
  <si>
    <t>785</t>
  </si>
  <si>
    <t>786</t>
  </si>
  <si>
    <t>787</t>
  </si>
  <si>
    <t>788</t>
  </si>
  <si>
    <t>789</t>
  </si>
  <si>
    <t>790</t>
  </si>
  <si>
    <t>791</t>
  </si>
  <si>
    <t>792</t>
  </si>
  <si>
    <t>793</t>
  </si>
  <si>
    <t>794</t>
  </si>
  <si>
    <t>795</t>
  </si>
  <si>
    <t>797</t>
  </si>
  <si>
    <t>3501010</t>
  </si>
  <si>
    <t>3504020</t>
  </si>
  <si>
    <t>2761150</t>
  </si>
  <si>
    <t>2800000</t>
  </si>
  <si>
    <t>2801000</t>
  </si>
  <si>
    <t>2801020</t>
  </si>
  <si>
    <t>2801040</t>
  </si>
  <si>
    <t>2801060</t>
  </si>
  <si>
    <t>2801010</t>
  </si>
  <si>
    <t>2801050</t>
  </si>
  <si>
    <t>2801070</t>
  </si>
  <si>
    <t>2801080</t>
  </si>
  <si>
    <t>2801100</t>
  </si>
  <si>
    <t>2801110</t>
  </si>
  <si>
    <t>2801130</t>
  </si>
  <si>
    <t>2801140</t>
  </si>
  <si>
    <t>2801150</t>
  </si>
  <si>
    <t>2801170</t>
  </si>
  <si>
    <t>2801190</t>
  </si>
  <si>
    <t>2801200</t>
  </si>
  <si>
    <t>2801210</t>
  </si>
  <si>
    <t>2801220</t>
  </si>
  <si>
    <t>2801240</t>
  </si>
  <si>
    <t>2801250</t>
  </si>
  <si>
    <t>2801260</t>
  </si>
  <si>
    <t>2801270</t>
  </si>
  <si>
    <t>2801290</t>
  </si>
  <si>
    <t>2801300</t>
  </si>
  <si>
    <t>2801310</t>
  </si>
  <si>
    <t>2801320</t>
  </si>
  <si>
    <t>2801330</t>
  </si>
  <si>
    <t>2801340</t>
  </si>
  <si>
    <t>2801350</t>
  </si>
  <si>
    <t>2801430</t>
  </si>
  <si>
    <t>2801500</t>
  </si>
  <si>
    <t>2801510</t>
  </si>
  <si>
    <t>2801520</t>
  </si>
  <si>
    <t>2801570</t>
  </si>
  <si>
    <t>2802010</t>
  </si>
  <si>
    <t>2802020</t>
  </si>
  <si>
    <t>2802000</t>
  </si>
  <si>
    <t>2802030</t>
  </si>
  <si>
    <t>2803000</t>
  </si>
  <si>
    <t>2803010</t>
  </si>
  <si>
    <t>2803020</t>
  </si>
  <si>
    <t>2803030</t>
  </si>
  <si>
    <t>2803040</t>
  </si>
  <si>
    <t>2804000</t>
  </si>
  <si>
    <t>2804010</t>
  </si>
  <si>
    <t>2804020</t>
  </si>
  <si>
    <t>2804030</t>
  </si>
  <si>
    <t>2804050</t>
  </si>
  <si>
    <t>2804080</t>
  </si>
  <si>
    <t>2804090</t>
  </si>
  <si>
    <t>2807000</t>
  </si>
  <si>
    <t>2807020</t>
  </si>
  <si>
    <t>3000000</t>
  </si>
  <si>
    <t>3001000</t>
  </si>
  <si>
    <t>3001010</t>
  </si>
  <si>
    <t>3001020</t>
  </si>
  <si>
    <t>3001030</t>
  </si>
  <si>
    <t>3001040</t>
  </si>
  <si>
    <t>3001060</t>
  </si>
  <si>
    <t>3001080</t>
  </si>
  <si>
    <t>3100000</t>
  </si>
  <si>
    <t>3101000</t>
  </si>
  <si>
    <t>3101010</t>
  </si>
  <si>
    <t>3001070</t>
  </si>
  <si>
    <t>3001600</t>
  </si>
  <si>
    <t>3101030</t>
  </si>
  <si>
    <t>3101050</t>
  </si>
  <si>
    <t>3101060</t>
  </si>
  <si>
    <t>3101090</t>
  </si>
  <si>
    <t>3102000</t>
  </si>
  <si>
    <t>3102010</t>
  </si>
  <si>
    <t>3103000</t>
  </si>
  <si>
    <t>3103010</t>
  </si>
  <si>
    <t>3103030</t>
  </si>
  <si>
    <t>3104000</t>
  </si>
  <si>
    <t>3104020</t>
  </si>
  <si>
    <t>3104030</t>
  </si>
  <si>
    <t>3104040</t>
  </si>
  <si>
    <t>3104050</t>
  </si>
  <si>
    <t>3104060</t>
  </si>
  <si>
    <t>3105000</t>
  </si>
  <si>
    <t>3105010</t>
  </si>
  <si>
    <t>3106000</t>
  </si>
  <si>
    <t>3106020</t>
  </si>
  <si>
    <t>3106120</t>
  </si>
  <si>
    <t>3107000</t>
  </si>
  <si>
    <t>3107020</t>
  </si>
  <si>
    <t>3108000</t>
  </si>
  <si>
    <t>3110000</t>
  </si>
  <si>
    <t>3111000</t>
  </si>
  <si>
    <t>3111020</t>
  </si>
  <si>
    <t>3130000</t>
  </si>
  <si>
    <t>3131000</t>
  </si>
  <si>
    <t>3131020</t>
  </si>
  <si>
    <t>3200000</t>
  </si>
  <si>
    <t>3201000</t>
  </si>
  <si>
    <t>3201010</t>
  </si>
  <si>
    <t>3201050</t>
  </si>
  <si>
    <t>3201070</t>
  </si>
  <si>
    <t>3201060</t>
  </si>
  <si>
    <t>3201130</t>
  </si>
  <si>
    <t>3201280</t>
  </si>
  <si>
    <t>3201300</t>
  </si>
  <si>
    <t>3201340</t>
  </si>
  <si>
    <t>3201350</t>
  </si>
  <si>
    <t>3201360</t>
  </si>
  <si>
    <t>3201460</t>
  </si>
  <si>
    <t>3202000</t>
  </si>
  <si>
    <t>3202010</t>
  </si>
  <si>
    <t>3202040</t>
  </si>
  <si>
    <t>3210000</t>
  </si>
  <si>
    <t>3211000</t>
  </si>
  <si>
    <t>3500000</t>
  </si>
  <si>
    <t>3501000</t>
  </si>
  <si>
    <t>3501020</t>
  </si>
  <si>
    <t>3501030</t>
  </si>
  <si>
    <t>3501040</t>
  </si>
  <si>
    <t>3501050</t>
  </si>
  <si>
    <t>3501060</t>
  </si>
  <si>
    <t>3501070</t>
  </si>
  <si>
    <t>3501090</t>
  </si>
  <si>
    <t>3501100</t>
  </si>
  <si>
    <t>3501110</t>
  </si>
  <si>
    <t>3501120</t>
  </si>
  <si>
    <t>3501140</t>
  </si>
  <si>
    <t>3501170</t>
  </si>
  <si>
    <t>3501180</t>
  </si>
  <si>
    <t>3501200</t>
  </si>
  <si>
    <t>3501230</t>
  </si>
  <si>
    <t>3502000</t>
  </si>
  <si>
    <t>3502010</t>
  </si>
  <si>
    <t>3502020</t>
  </si>
  <si>
    <t>3503000</t>
  </si>
  <si>
    <t>3503010</t>
  </si>
  <si>
    <t>3503020</t>
  </si>
  <si>
    <t>3504000</t>
  </si>
  <si>
    <t>3504010</t>
  </si>
  <si>
    <t>3505000</t>
  </si>
  <si>
    <t>3505010</t>
  </si>
  <si>
    <t>3505020</t>
  </si>
  <si>
    <t>3506000</t>
  </si>
  <si>
    <t>3506010</t>
  </si>
  <si>
    <t>3507000</t>
  </si>
  <si>
    <t>3507010</t>
  </si>
  <si>
    <t>3507060</t>
  </si>
  <si>
    <t>3507600</t>
  </si>
  <si>
    <t>3510000</t>
  </si>
  <si>
    <t>3511000</t>
  </si>
  <si>
    <t>3511030</t>
  </si>
  <si>
    <t>3511050</t>
  </si>
  <si>
    <t>3511060</t>
  </si>
  <si>
    <t>3511080</t>
  </si>
  <si>
    <t>3511090</t>
  </si>
  <si>
    <t>3511100</t>
  </si>
  <si>
    <t>3511150</t>
  </si>
  <si>
    <t>3511160</t>
  </si>
  <si>
    <t>3511180</t>
  </si>
  <si>
    <t>3511190</t>
  </si>
  <si>
    <t>3511210</t>
  </si>
  <si>
    <t>3511230</t>
  </si>
  <si>
    <t>3511250</t>
  </si>
  <si>
    <t>3511260</t>
  </si>
  <si>
    <t>3511330</t>
  </si>
  <si>
    <t>3511340</t>
  </si>
  <si>
    <t>3511390</t>
  </si>
  <si>
    <t>3600000</t>
  </si>
  <si>
    <t>3601000</t>
  </si>
  <si>
    <t>3601010</t>
  </si>
  <si>
    <t>3601020</t>
  </si>
  <si>
    <t>3601070</t>
  </si>
  <si>
    <t>3601090</t>
  </si>
  <si>
    <t>3601080</t>
  </si>
  <si>
    <t>3601160</t>
  </si>
  <si>
    <t>3602000</t>
  </si>
  <si>
    <t>3602010</t>
  </si>
  <si>
    <t>3604000</t>
  </si>
  <si>
    <t>3604010</t>
  </si>
  <si>
    <t>5120000</t>
  </si>
  <si>
    <t>5121000</t>
  </si>
  <si>
    <t>5121010</t>
  </si>
  <si>
    <t>5121020</t>
  </si>
  <si>
    <t>5121030</t>
  </si>
  <si>
    <t>5121040</t>
  </si>
  <si>
    <t>5270000</t>
  </si>
  <si>
    <t>5271000</t>
  </si>
  <si>
    <t>5271010</t>
  </si>
  <si>
    <t>5271020</t>
  </si>
  <si>
    <t>5340000</t>
  </si>
  <si>
    <t>5341000</t>
  </si>
  <si>
    <t>5341010</t>
  </si>
  <si>
    <t>5341020</t>
  </si>
  <si>
    <t>5341030</t>
  </si>
  <si>
    <t>5341060</t>
  </si>
  <si>
    <t>5341070</t>
  </si>
  <si>
    <t>5341100</t>
  </si>
  <si>
    <t>5341800</t>
  </si>
  <si>
    <t>5342000</t>
  </si>
  <si>
    <t>5342010</t>
  </si>
  <si>
    <t>5490000</t>
  </si>
  <si>
    <t>5491000</t>
  </si>
  <si>
    <t>5491010</t>
  </si>
  <si>
    <t>5491040</t>
  </si>
  <si>
    <t>5980000</t>
  </si>
  <si>
    <t>5981000</t>
  </si>
  <si>
    <t>5981010</t>
  </si>
  <si>
    <t>5990000</t>
  </si>
  <si>
    <t>5991000</t>
  </si>
  <si>
    <t>5991010</t>
  </si>
  <si>
    <t>6010000</t>
  </si>
  <si>
    <t>6011000</t>
  </si>
  <si>
    <t>6011010</t>
  </si>
  <si>
    <t>6011020</t>
  </si>
  <si>
    <t>6070000</t>
  </si>
  <si>
    <t>6071000</t>
  </si>
  <si>
    <t>6071010</t>
  </si>
  <si>
    <t>6071020</t>
  </si>
  <si>
    <t>6071030</t>
  </si>
  <si>
    <t>6071090</t>
  </si>
  <si>
    <t>6110000</t>
  </si>
  <si>
    <t>6111000</t>
  </si>
  <si>
    <t>6111010</t>
  </si>
  <si>
    <t>6111020</t>
  </si>
  <si>
    <t>6111030</t>
  </si>
  <si>
    <t>6120000</t>
  </si>
  <si>
    <t>6121000</t>
  </si>
  <si>
    <t>6121010</t>
  </si>
  <si>
    <t>6121020</t>
  </si>
  <si>
    <t>6121030</t>
  </si>
  <si>
    <t>6150000</t>
  </si>
  <si>
    <t>6151000</t>
  </si>
  <si>
    <t>6151010</t>
  </si>
  <si>
    <t>6151020</t>
  </si>
  <si>
    <t>6151030</t>
  </si>
  <si>
    <t>6360000</t>
  </si>
  <si>
    <t>6361000</t>
  </si>
  <si>
    <t>6361010</t>
  </si>
  <si>
    <t>6370000</t>
  </si>
  <si>
    <t>6371000</t>
  </si>
  <si>
    <t>6371010</t>
  </si>
  <si>
    <t>6380000</t>
  </si>
  <si>
    <t>6381000</t>
  </si>
  <si>
    <t>6381010</t>
  </si>
  <si>
    <t>6381020</t>
  </si>
  <si>
    <t>6381030</t>
  </si>
  <si>
    <t>6381040</t>
  </si>
  <si>
    <t>6381050</t>
  </si>
  <si>
    <t>6440000</t>
  </si>
  <si>
    <t>6441000</t>
  </si>
  <si>
    <t>6441010</t>
  </si>
  <si>
    <t>6510000</t>
  </si>
  <si>
    <t>6511000</t>
  </si>
  <si>
    <t>6511010</t>
  </si>
  <si>
    <t>6520000</t>
  </si>
  <si>
    <t>6521000</t>
  </si>
  <si>
    <t>6521010</t>
  </si>
  <si>
    <t>6521030</t>
  </si>
  <si>
    <t>6521040</t>
  </si>
  <si>
    <t>6521050</t>
  </si>
  <si>
    <t>6521070</t>
  </si>
  <si>
    <t>6521090</t>
  </si>
  <si>
    <t>6521100</t>
  </si>
  <si>
    <t>6521200</t>
  </si>
  <si>
    <t>6524000</t>
  </si>
  <si>
    <t>6524010</t>
  </si>
  <si>
    <t>6540000</t>
  </si>
  <si>
    <t>6541000</t>
  </si>
  <si>
    <t>6541020</t>
  </si>
  <si>
    <t>6541030</t>
  </si>
  <si>
    <t>6541050</t>
  </si>
  <si>
    <t>6541080</t>
  </si>
  <si>
    <t>6541100</t>
  </si>
  <si>
    <t>6541130</t>
  </si>
  <si>
    <t>6541200</t>
  </si>
  <si>
    <t>6590000</t>
  </si>
  <si>
    <t>6591000</t>
  </si>
  <si>
    <t>6591030</t>
  </si>
  <si>
    <t>6591060</t>
  </si>
  <si>
    <t>6591090</t>
  </si>
  <si>
    <t>6591110</t>
  </si>
  <si>
    <t>6600000</t>
  </si>
  <si>
    <t>6601000</t>
  </si>
  <si>
    <t>6601020</t>
  </si>
  <si>
    <t>6640000</t>
  </si>
  <si>
    <t>6641000</t>
  </si>
  <si>
    <t>6641010</t>
  </si>
  <si>
    <t>6641030</t>
  </si>
  <si>
    <t>6730000</t>
  </si>
  <si>
    <t>6731000</t>
  </si>
  <si>
    <t>6731010</t>
  </si>
  <si>
    <t>6740000</t>
  </si>
  <si>
    <t>6741000</t>
  </si>
  <si>
    <t>6741020</t>
  </si>
  <si>
    <t>7710000</t>
  </si>
  <si>
    <t>7711000</t>
  </si>
  <si>
    <t>7711010</t>
  </si>
  <si>
    <t>7720000</t>
  </si>
  <si>
    <t>7721000</t>
  </si>
  <si>
    <t>7721010</t>
  </si>
  <si>
    <t>7730000</t>
  </si>
  <si>
    <t>7731000</t>
  </si>
  <si>
    <t>7731010</t>
  </si>
  <si>
    <t>7740000</t>
  </si>
  <si>
    <t>7741000</t>
  </si>
  <si>
    <t>7741010</t>
  </si>
  <si>
    <t>7750000</t>
  </si>
  <si>
    <t>7751000</t>
  </si>
  <si>
    <t>7751010</t>
  </si>
  <si>
    <t>7760000</t>
  </si>
  <si>
    <t>7761000</t>
  </si>
  <si>
    <t>7761010</t>
  </si>
  <si>
    <t>7770000</t>
  </si>
  <si>
    <t>7771000</t>
  </si>
  <si>
    <t>7771010</t>
  </si>
  <si>
    <t>7780000</t>
  </si>
  <si>
    <t>7781010</t>
  </si>
  <si>
    <t>7790000</t>
  </si>
  <si>
    <t>7781000</t>
  </si>
  <si>
    <t>7791000</t>
  </si>
  <si>
    <t>7791010</t>
  </si>
  <si>
    <t>7800000</t>
  </si>
  <si>
    <t>7801000</t>
  </si>
  <si>
    <t>7801010</t>
  </si>
  <si>
    <t>7810000</t>
  </si>
  <si>
    <t>7811000</t>
  </si>
  <si>
    <t>7811010</t>
  </si>
  <si>
    <t>7820000</t>
  </si>
  <si>
    <t>7821000</t>
  </si>
  <si>
    <t>7821010</t>
  </si>
  <si>
    <t>7830000</t>
  </si>
  <si>
    <t>7831000</t>
  </si>
  <si>
    <t>7831010</t>
  </si>
  <si>
    <t>7840000</t>
  </si>
  <si>
    <t>7841000</t>
  </si>
  <si>
    <t>7841010</t>
  </si>
  <si>
    <t>7850000</t>
  </si>
  <si>
    <t>7851000</t>
  </si>
  <si>
    <t>7851010</t>
  </si>
  <si>
    <t>7860000</t>
  </si>
  <si>
    <t>7861000</t>
  </si>
  <si>
    <t>7861010</t>
  </si>
  <si>
    <t>7870000</t>
  </si>
  <si>
    <t>7871000</t>
  </si>
  <si>
    <t>7871010</t>
  </si>
  <si>
    <t>7880000</t>
  </si>
  <si>
    <t>7881000</t>
  </si>
  <si>
    <t>7881010</t>
  </si>
  <si>
    <t>7890000</t>
  </si>
  <si>
    <t>7891000</t>
  </si>
  <si>
    <t>7891010</t>
  </si>
  <si>
    <t>7900000</t>
  </si>
  <si>
    <t>7901000</t>
  </si>
  <si>
    <t>7901010</t>
  </si>
  <si>
    <t>7910000</t>
  </si>
  <si>
    <t>7911000</t>
  </si>
  <si>
    <t>7911010</t>
  </si>
  <si>
    <t>7920000</t>
  </si>
  <si>
    <t>7921000</t>
  </si>
  <si>
    <t>7921010</t>
  </si>
  <si>
    <t>7930000</t>
  </si>
  <si>
    <t>7931000</t>
  </si>
  <si>
    <t>7931010</t>
  </si>
  <si>
    <t>7940000</t>
  </si>
  <si>
    <t>7941000</t>
  </si>
  <si>
    <t>7941010</t>
  </si>
  <si>
    <t>7950000</t>
  </si>
  <si>
    <t>7951000</t>
  </si>
  <si>
    <t>7951010</t>
  </si>
  <si>
    <t>7970000</t>
  </si>
  <si>
    <t>7971000</t>
  </si>
  <si>
    <t>7971010</t>
  </si>
  <si>
    <t>Апарат Верховної Ради України </t>
  </si>
  <si>
    <t>Господарсько-фінансовий департамент Секретаріату Кабінету Міністрів України </t>
  </si>
  <si>
    <t>Державна судова адміністрація України </t>
  </si>
  <si>
    <t>Верховний Суд України </t>
  </si>
  <si>
    <t>Вищий спеціалізований суд України з розгляду цивільних і кримінальних справ </t>
  </si>
  <si>
    <t>Вищий адміністративний суд України </t>
  </si>
  <si>
    <t>Міністерство енергетики та вугільної промисловості України </t>
  </si>
  <si>
    <t>Міністерство економічного розвитку і торгівлі України </t>
  </si>
  <si>
    <t>Міністерство економічного розвитку і торгівлі України (загальнодержавні витрати) </t>
  </si>
  <si>
    <t>Державний комітет телебачення і радіомовлення України </t>
  </si>
  <si>
    <t>Міністерство культури України </t>
  </si>
  <si>
    <t>Міністерство культури України (загальнодержавні витрати) </t>
  </si>
  <si>
    <t>Державне агентство лісових ресурсів України </t>
  </si>
  <si>
    <t>Міністерство освіти і науки, молоді та спорту України </t>
  </si>
  <si>
    <t>Міністерство освіти і науки, молоді та спорту України (загальнодержавні витрати) </t>
  </si>
  <si>
    <t>Міністерство охорони здоров'я України (загальнодержавні витрати) </t>
  </si>
  <si>
    <t>Міністерство екології та природних ресурсів України </t>
  </si>
  <si>
    <t>Міністерство соціальної політики України </t>
  </si>
  <si>
    <t>Міністерство соціальної політики України (загальнодержавні витрати) </t>
  </si>
  <si>
    <t>Державне агентство України з управління державними корпоративними правами та майном </t>
  </si>
  <si>
    <t>Міністерство регіонального розвитку, будівництва та житлово-комунального господарства України </t>
  </si>
  <si>
    <t>Міністерство регіонального розвитку, будівництва та житлово-комунального господарства України (загальнодержавні витрати) </t>
  </si>
  <si>
    <t>Міністерство аграрної політики та продовольства України </t>
  </si>
  <si>
    <t>Державна служба статистики України </t>
  </si>
  <si>
    <t>Міністерство інфраструктури України </t>
  </si>
  <si>
    <t>Державна служба автомобільних доріг України (загальнодержавні витрати) </t>
  </si>
  <si>
    <t>Міністерство надзвичайних ситуацій України </t>
  </si>
  <si>
    <t>Фінансова підтримка друкованих періодичних видань культурологічного та літературно-художнього напрямку </t>
  </si>
  <si>
    <t>Забезпечення розвитку та застосування української мови </t>
  </si>
  <si>
    <t>Заходи з виявлення та підтримки творчо обдарованих дітей та молоді </t>
  </si>
  <si>
    <t>Заходи з вшанування пам'яті </t>
  </si>
  <si>
    <t>Функціонування національних історико-меморіальних заповідників </t>
  </si>
  <si>
    <t>Функціонування національних меморіальних музеїв </t>
  </si>
  <si>
    <t>Заходи щодо відтворення культури національних менших та фінансова підтримка газет мовами національних меншин </t>
  </si>
  <si>
    <t>Розселення та облаштування депортованих кримських татар та осіб інших національностей, які були депортовані з території України </t>
  </si>
  <si>
    <t>Заходи Української Всесвітньої Координаційної Ради </t>
  </si>
  <si>
    <r>
      <t xml:space="preserve">Заходи з реалізації </t>
    </r>
    <r>
      <rPr>
        <sz val="12"/>
        <color indexed="12"/>
        <rFont val="Times New Roman"/>
        <family val="1"/>
        <charset val="204"/>
      </rPr>
      <t>Європейської хартії регіональних мов або мов меншин</t>
    </r>
    <r>
      <rPr>
        <sz val="12"/>
        <rFont val="Times New Roman"/>
        <family val="1"/>
        <charset val="204"/>
      </rPr>
      <t> </t>
    </r>
  </si>
  <si>
    <t>Заходи, пов'язані із забезпеченням свободи совісті та релігії </t>
  </si>
  <si>
    <t>Заходи щодо зміцнення зв'язків закордонних українців з Україною та забезпечення міжнародної діяльності у сфері міжнаціональних відносин </t>
  </si>
  <si>
    <r>
      <t>Державна служба з питань національної культурної спадщини</t>
    </r>
    <r>
      <rPr>
        <sz val="12"/>
        <rFont val="Times New Roman"/>
        <family val="1"/>
        <charset val="204"/>
      </rPr>
      <t> </t>
    </r>
  </si>
  <si>
    <t>Збереження історико-культурної спадщини в заповідниках </t>
  </si>
  <si>
    <t>Заходи з охорони культурної спадщини, паспортизація, інвентаризація та реставрація пам'яток культурної спадщини </t>
  </si>
  <si>
    <r>
      <t>Державна служба контролю за переміщенням культурних цінностей через державний кордон України</t>
    </r>
    <r>
      <rPr>
        <sz val="12"/>
        <rFont val="Times New Roman"/>
        <family val="1"/>
        <charset val="204"/>
      </rPr>
      <t> </t>
    </r>
  </si>
  <si>
    <t>Заходи щодо запобігання незаконному переміщенню культурних цінностей через державний кордон України та сприяння їх поверненню державам, яким вони належали </t>
  </si>
  <si>
    <r>
      <t>Державне агентство України з питань кіно</t>
    </r>
    <r>
      <rPr>
        <sz val="12"/>
        <rFont val="Times New Roman"/>
        <family val="1"/>
        <charset val="204"/>
      </rPr>
      <t> </t>
    </r>
  </si>
  <si>
    <t>Керівництво та управління у сфері кінематографії </t>
  </si>
  <si>
    <t>Створення та розповсюдження національних фільмів </t>
  </si>
  <si>
    <t>Фінансова підтримка державного підприємства "Національний центр Олександра Довженка" </t>
  </si>
  <si>
    <t>Здійснення концертно-мистецьких та культурологічних заходів у сфері кінематографії </t>
  </si>
  <si>
    <t>Фінансова підтримка Національної спілки кінематографістів України </t>
  </si>
  <si>
    <t>Гранти Президента України молодим діячам мистецтва для створення і реалізації творчих проектів в сфері кінематографії </t>
  </si>
  <si>
    <t>Премії за видатні досягнення у галузі кінематографії </t>
  </si>
  <si>
    <r>
      <t>Державний комітет України у справах національностей та релігій</t>
    </r>
    <r>
      <rPr>
        <sz val="12"/>
        <rFont val="Times New Roman"/>
        <family val="1"/>
        <charset val="204"/>
      </rPr>
      <t> </t>
    </r>
  </si>
  <si>
    <t>Керівництво та управління у сфері національностей та релігій </t>
  </si>
  <si>
    <r>
      <t>Міністерство культури України (загальнодержавні витрати)</t>
    </r>
    <r>
      <rPr>
        <sz val="12"/>
        <rFont val="Times New Roman"/>
        <family val="1"/>
        <charset val="204"/>
      </rPr>
      <t> </t>
    </r>
  </si>
  <si>
    <r>
      <t>Державне агентство лісових ресурсів України</t>
    </r>
    <r>
      <rPr>
        <sz val="12"/>
        <rFont val="Times New Roman"/>
        <family val="1"/>
        <charset val="204"/>
      </rPr>
      <t> </t>
    </r>
  </si>
  <si>
    <r>
      <t>Апарат Державного агентства лісових ресурсів України</t>
    </r>
    <r>
      <rPr>
        <sz val="12"/>
        <rFont val="Times New Roman"/>
        <family val="1"/>
        <charset val="204"/>
      </rPr>
      <t> </t>
    </r>
  </si>
  <si>
    <t>Керівництво та управління у сфері лісового господарства </t>
  </si>
  <si>
    <t>Фундаментальні дослідження у сфері екологічної безпеки в лісовому господарстві </t>
  </si>
  <si>
    <t>Прикладні розробки у сфері розвитку лісового господарства </t>
  </si>
  <si>
    <t>Фінансова підтримка підготовки наукових кадрів у сфері лісового господарства </t>
  </si>
  <si>
    <t>Підготовка кадрів для лісового господарства вищими навчальними закладами I і II рівнів акредитації </t>
  </si>
  <si>
    <t>Ведення лісового і мисливського господарства, охорона і захист лісів в лісовому фонді </t>
  </si>
  <si>
    <r>
      <t>Міністерство оборони України</t>
    </r>
    <r>
      <rPr>
        <sz val="12"/>
        <rFont val="Times New Roman"/>
        <family val="1"/>
        <charset val="204"/>
      </rPr>
      <t> </t>
    </r>
  </si>
  <si>
    <r>
      <t>Апарат Міністерства оборони України</t>
    </r>
    <r>
      <rPr>
        <sz val="12"/>
        <rFont val="Times New Roman"/>
        <family val="1"/>
        <charset val="204"/>
      </rPr>
      <t> </t>
    </r>
  </si>
  <si>
    <t>Керівництво та військове управління Збройними Силами України </t>
  </si>
  <si>
    <t>Утримання особового складу Збройних Сил України </t>
  </si>
  <si>
    <t>Забезпечення Збройних Сил України зв'язком, створення та розвиток командних пунктів та автоматизованих систем управління </t>
  </si>
  <si>
    <t>Медичне лікування, реабілітація та санаторне забезпечення особового складу Збройних Сил України </t>
  </si>
  <si>
    <t>Підготовка громадян на посади осіб офіцерського складу, підвищення кваліфікації, перепідготовка офіцерських кадрів та державних службовців, початкова військова підготовка молоді </t>
  </si>
  <si>
    <t>Проведення мобілізаційної роботи і призову до Збройних Сил України та інших військових формувань </t>
  </si>
  <si>
    <t>Реформування та розвиток Збройних Сил України </t>
  </si>
  <si>
    <t>Закупівля і модернізація озброєння та військової техніки для Збройних Сил України, в тому числі літаків АН-70 та двигунів Д-27 </t>
  </si>
  <si>
    <t>Прикладні дослідження у сфері військової оборони держави </t>
  </si>
  <si>
    <t>Відновлення боєздатності, утримання, експлуатація, ремонт озброєння та військової техніки  </t>
  </si>
  <si>
    <t>Будівництво і капітальний ремонт військових об'єктів </t>
  </si>
  <si>
    <t>Будівництво (придбання) житла для військовослужбовців Збройних Сил України </t>
  </si>
  <si>
    <t>Забезпечення живучості та вибухопожежобезпеки арсеналів, баз і складів озброєння ракет і боєприпасів Збройних Сил України </t>
  </si>
  <si>
    <t>Утилізація звичайних видів боєприпасів та рідинних компонентів ракетного палива </t>
  </si>
  <si>
    <t>Забезпечення участі у міжнародних миротворчих операціях </t>
  </si>
  <si>
    <t>Забезпечення виконання міжнародних угод у військовій сфері </t>
  </si>
  <si>
    <t>Захист важливих державних об'єктів </t>
  </si>
  <si>
    <t>Соціальна та професійна адаптація військовослужбовців, що звільняються в запас або відставку </t>
  </si>
  <si>
    <r>
      <t>Міністерство освіти і науки, молоді та спорту України</t>
    </r>
    <r>
      <rPr>
        <sz val="12"/>
        <rFont val="Times New Roman"/>
        <family val="1"/>
        <charset val="204"/>
      </rPr>
      <t> </t>
    </r>
  </si>
  <si>
    <r>
      <t>Апарат Міністерства освіти і науки, молоді та спорту України</t>
    </r>
    <r>
      <rPr>
        <sz val="12"/>
        <rFont val="Times New Roman"/>
        <family val="1"/>
        <charset val="204"/>
      </rPr>
      <t> </t>
    </r>
  </si>
  <si>
    <t>Загальне керівництво та управління у сфері освіти і науки, молоді та спорту </t>
  </si>
  <si>
    <t>Фундаментальні дослідження у вищих навчальних закладах та наукових установах </t>
  </si>
  <si>
    <t>Прикладні дослідження і розробки за напрямами науково-технічної діяльності вищих навчальних закладів та наукових установ </t>
  </si>
  <si>
    <t>Наукові та науково-технічні розробки за державними цільовими програмами і державними замовленнями </t>
  </si>
  <si>
    <t>Виконання міжнародних наукових та науково-технічних програм та проектів вищими навчальними закладами та науковими установами </t>
  </si>
  <si>
    <t>Державні премії, стипендії та гранти в галузі освіти, науки і техніки </t>
  </si>
  <si>
    <t>Фінансова підтримка наукових об'єктів, що становлять національне надбання </t>
  </si>
  <si>
    <t>Надання загальної та поглибленої освіти з фізики і математики, фізкультури і спорту загальноосвітніми спеціалізованими школами-інтернатами </t>
  </si>
  <si>
    <t>Надання освіти у загальноосвітніх школах соціальної реабілітації </t>
  </si>
  <si>
    <t>Надання позашкільної освіти державними позашкільними навчальними закладами та заходи з оздоровлення та відпочинку дітей </t>
  </si>
  <si>
    <t>Підготовка робітничих кадрів у професійно-технічних та інших навчальних закладах </t>
  </si>
  <si>
    <t>Підготовка робітничих кадрів у професійно-технічних навчальних закладах соціальної реабілітації та адаптації </t>
  </si>
  <si>
    <t>Підготовка кадрів вищими навчальними закладами I і II рівнів акредитації </t>
  </si>
  <si>
    <t>Підготовка кадрів вищими навчальними закладами III і IV рівнів акредитації </t>
  </si>
  <si>
    <t>Виготовлення випускних документів про освіту </t>
  </si>
  <si>
    <t>Проведення всеукраїнських та міжнародних олімпіад у сфері освіти </t>
  </si>
  <si>
    <t>Інформатизація та комп'ютеризація загальноосвітніх навчальних закладів </t>
  </si>
  <si>
    <t>Пільговий проїзд студентів вищих навчальних закладів і учнів професійно-технічних училищ у залізничному, автомобільному та водному транспорті </t>
  </si>
  <si>
    <t>Видання, придбання, зберігання і доставка підручників і посібників для студентів вищих навчальних закладів, учнів загальноосвітніх і професійно-технічних навчальних закладів та вихованців дошкільних навчальних закладів </t>
  </si>
  <si>
    <t>Методичне забезпечення діяльності навчальних закладів </t>
  </si>
  <si>
    <t>Навчання, стажування, підвищення кваліфікації студентів, аспірантів, науково-педагогічних та педагогічних працівників за кордоном </t>
  </si>
  <si>
    <t>Амбулаторне медичне обслуговування працівників Кримської астрофізичної обсерваторії </t>
  </si>
  <si>
    <t>Функціонування музеїв </t>
  </si>
  <si>
    <t>Фізична і спортивна підготовка учнівської та студентської молоді </t>
  </si>
  <si>
    <t>Підвищення кваліфікації керівних працівників і спеціалістів харчової і переробної промисловості </t>
  </si>
  <si>
    <t>Фінансова підтримка розвитку інфраструктури у сфері наукової діяльності </t>
  </si>
  <si>
    <t>Підготовка фахівців Національним університетом "Юридична академія України імені Ярослава Мудрого" </t>
  </si>
  <si>
    <t>Підготовка кадрів Національним технічним університетом "Київський політехнічний інститут" </t>
  </si>
  <si>
    <t>Забезпечення діяльності Національного центру "Мала академія наук України" </t>
  </si>
  <si>
    <t>Здійснення зовнішнього оцінювання та моніторинг якості освіти Українським центром оцінювання якості освіти та його регіональними підрозділами </t>
  </si>
  <si>
    <t>Підготовка кадрів Національним авіаційним університетом </t>
  </si>
  <si>
    <t>Державна атестація наукових і науково-педагогічних кадрів вищої кваліфікації </t>
  </si>
  <si>
    <t>Фінансова підтримка пропаганди України за кордоном </t>
  </si>
  <si>
    <t>Придбання шкільних автобусів для перевезення дітей, що проживають у сільській місцевості </t>
  </si>
  <si>
    <t>Заходи щодо модернізації системи загальної середньої освіти </t>
  </si>
  <si>
    <r>
      <t>Державна служба інтелектуальної власності України</t>
    </r>
    <r>
      <rPr>
        <sz val="12"/>
        <rFont val="Times New Roman"/>
        <family val="1"/>
        <charset val="204"/>
      </rPr>
      <t> </t>
    </r>
  </si>
  <si>
    <t>Керівництво у сфері інтелектуальної власності </t>
  </si>
  <si>
    <t>Заходи, пов'язані з охороною інтелектуальної власності </t>
  </si>
  <si>
    <r>
      <t>Державна служба молоді та спорту України</t>
    </r>
    <r>
      <rPr>
        <sz val="12"/>
        <rFont val="Times New Roman"/>
        <family val="1"/>
        <charset val="204"/>
      </rPr>
      <t> </t>
    </r>
  </si>
  <si>
    <t>Керівництво та управління у сфері молоді та спорту </t>
  </si>
  <si>
    <t>Підвищення кваліфікації працівників державних органів, установ і організацій у справах сім'ї, молоді та спорту </t>
  </si>
  <si>
    <t>Здійснення заходів державної політики з питань дітей, молоді, жінок та сім'ї </t>
  </si>
  <si>
    <t>Фінансова підтримка Спортивного комітету України </t>
  </si>
  <si>
    <t>Фізкультурно-спортивна реабілітація та спорт інвалідів </t>
  </si>
  <si>
    <t>Підготовка і участь національних збірних команд в Паралімпійських і Дефлімпійських іграх </t>
  </si>
  <si>
    <t>Фінансова підтримка паралімпійського руху в Україні </t>
  </si>
  <si>
    <t>Фінансова підтримка програм і заходів аерокосмічного профілю серед дітей та молоді </t>
  </si>
  <si>
    <t>Державна підтримка молодіжних і дитячих громадських організацій на виконання загальнодержавних програм і заходів стосовно дітей, молоді, жінок, сім'ї </t>
  </si>
  <si>
    <t>Організаційне та фінансове забезпечення спорту вищих досягнень </t>
  </si>
  <si>
    <t>Забезпечення підготовки спортсменів вищих категорій </t>
  </si>
  <si>
    <t>Створення та розвиток матеріально-технічної бази спорту  </t>
  </si>
  <si>
    <t>Фінансова підтримка громадських організацій фізкультурно-спортивного спрямування </t>
  </si>
  <si>
    <t>Проведення навчально-тренувальних зборів і змагань з олімпійських видів спорту </t>
  </si>
  <si>
    <t>Проведення заходів з неолімпійських видів спорту і масових заходів з фізичної культури </t>
  </si>
  <si>
    <t>Оздоровлення і відпочинок дітей, які потребують особливої уваги та підтримки, в дитячих оздоровчих таборах МДЦ "Артек" і ДЦ "Молода Гвардія" </t>
  </si>
  <si>
    <t>Забезпечення діяльності Всеукраїнського центру фізичного здоров'я населення "Спорт для всіх" </t>
  </si>
  <si>
    <t>Фінансова підтримка Національного олімпійського комітету України </t>
  </si>
  <si>
    <t>Одноразова виплата жінкам, яким присвоєно почесне звання України "Мати-героїня" </t>
  </si>
  <si>
    <t>Виготовлення посвідчень для батьків та дітей багатодітних родин </t>
  </si>
  <si>
    <t>Підготовка і участь національних збірних команд в Юнацьких Олімпійських іграх </t>
  </si>
  <si>
    <t>Надання загальної та поглибленої освіти з фізкультури і спорту загальноосвітніми спеціалізованими школами-інтернатами </t>
  </si>
  <si>
    <r>
      <t>Київський національний університет імені Тараса Шевченка</t>
    </r>
    <r>
      <rPr>
        <sz val="12"/>
        <rFont val="Times New Roman"/>
        <family val="1"/>
        <charset val="204"/>
      </rPr>
      <t> </t>
    </r>
  </si>
  <si>
    <t>Фундаментальні дослідження у сфері природничих і технічних, гуманітарних і суспільних наук </t>
  </si>
  <si>
    <t>Прикладні розробки з пріоритетних напрямів розвитку науки і техніки та технічне оснащення наукової бази Київського національного університету імені Тараса Шевченка </t>
  </si>
  <si>
    <t>Проведення з'їздів, симпозіумів, конференцій і семінарів Київським національним університетом імені Тараса Шевченка </t>
  </si>
  <si>
    <t>Підготовка кадрів Київським національним університетом імені Тараса Шевченка </t>
  </si>
  <si>
    <r>
      <t>Міністерство освіти і науки, молоді та спорту України (загальнодержавні витрати)</t>
    </r>
    <r>
      <rPr>
        <sz val="12"/>
        <rFont val="Times New Roman"/>
        <family val="1"/>
        <charset val="204"/>
      </rPr>
      <t> </t>
    </r>
  </si>
  <si>
    <r>
      <t>Міністерство охорони здоров'я України</t>
    </r>
    <r>
      <rPr>
        <sz val="12"/>
        <rFont val="Times New Roman"/>
        <family val="1"/>
        <charset val="204"/>
      </rPr>
      <t> </t>
    </r>
  </si>
  <si>
    <r>
      <t>Апарат Міністерства охорони здоров'я України</t>
    </r>
    <r>
      <rPr>
        <sz val="12"/>
        <rFont val="Times New Roman"/>
        <family val="1"/>
        <charset val="204"/>
      </rPr>
      <t> </t>
    </r>
  </si>
  <si>
    <t>Керівництво та управління у сфері охорони здоров'я </t>
  </si>
  <si>
    <t>Фундаментальні дослідження у сфері профілактичної та клінічної медицини </t>
  </si>
  <si>
    <t>Прикладні наукові та науково-технічні розробки, виконання робіт за державними цільовими програмами і державним замовленням, фінансова підтримка підготовки наукових кадрів у сфері охорони здоров'я </t>
  </si>
  <si>
    <t>Фінансова підтримка розвитку інфраструктури наукової діяльності у сфері профілактичної та клінічної медицини </t>
  </si>
  <si>
    <t>Підготовка і підвищення кваліфікації медичних та фармацевтичних, наукових та науково-педагогічних кадрів вищими навчальними закладами III і IV рівнів акредитації </t>
  </si>
  <si>
    <t>Підвищення кваліфікації медичних та фармацевтичних кадрів та підготовка наукових і науково-педагогічних кадрів у сфері охорони здоров'я </t>
  </si>
  <si>
    <t>Методичне забезпечення діяльності медичних (фармацевтичних) вищих навчальних закладів та закладів післядипломної освіти </t>
  </si>
  <si>
    <t>Стаціонарне медичне обслуговування працівників водного транспорту та нафтопереробної промисловості </t>
  </si>
  <si>
    <t>Спеціалізована та високоспеціалізована медична допомога, що надається загальнодержавними закладами охорони здоров'я </t>
  </si>
  <si>
    <t>Пільги на медичне обслуговування громадянам, які постраждали внаслідок Чорнобильської катастрофи </t>
  </si>
  <si>
    <t>Оздоровлення громадян, які постраждали внаслідок Чорнобильської катастрофи </t>
  </si>
  <si>
    <t>Пільги окремим категоріям громадян з послуг зв'язку </t>
  </si>
  <si>
    <t>Пільги багатодітним сім'ям на житлово-комунальні послуги </t>
  </si>
  <si>
    <t>Пільги багатодітним сім'ям на придбання твердого палива та скрапленого газу </t>
  </si>
  <si>
    <t>Допомога на догляд за дитиною віком до 3 років </t>
  </si>
  <si>
    <t>Допомога при народженні дитини </t>
  </si>
  <si>
    <t>Допомога на дітей, над якими встановлено опіку чи піклування </t>
  </si>
  <si>
    <t>Допомога на дітей одиноким матерям </t>
  </si>
  <si>
    <t>Тимчасова державна допомога дітям </t>
  </si>
  <si>
    <t>Допомога при усиновленні дитини </t>
  </si>
  <si>
    <t>Субсидії населенню для відшкодування витрат на оплату житлово-комунальних послуг </t>
  </si>
  <si>
    <t>Субсидії населенню для відшкодування витрат на придбання твердого та рідкого пічного побутового палива і скрапленого газу </t>
  </si>
  <si>
    <t>Інші видатки на соціальний захист ветеранів війни та праці </t>
  </si>
  <si>
    <t>Витрати на поховання учасників бойових дій та інвалідів війни </t>
  </si>
  <si>
    <t>Утримання закладів, що надають соціальні послуги дітям, які опинились в складних життєвих обставинах </t>
  </si>
  <si>
    <t>Будинки-інтернати (пансіонати) для літніх людей та інвалідів системи соціального захисту </t>
  </si>
  <si>
    <t>Програми і заходи центрів соціальних служб для сім'ї, дітей та молоді </t>
  </si>
  <si>
    <t>Соціальні програми і заходи державних органів з питань забезпечення рівних прав та можливостей жінок і чоловіків </t>
  </si>
  <si>
    <t>Заходи з оздоровлення та відпочинку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 </t>
  </si>
  <si>
    <t>Розселення та облаштування депортованих кримських татар та осіб інших національностей, депортованих з України </t>
  </si>
  <si>
    <t>Територіальні центри соціального обслуговування (надання соціальних послуг) </t>
  </si>
  <si>
    <t>Виплати грошової компенсації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 </t>
  </si>
  <si>
    <t>Центри соціальної реабілітації дітей - інвалідів; центри професійної реабілітації інвалідів </t>
  </si>
  <si>
    <t>Пільги, що надаються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 </t>
  </si>
  <si>
    <t>Обробка інформації з нарахування та виплати допомог і компенсацій </t>
  </si>
  <si>
    <t>Компенсаційні виплати інвалідам на бензин, ремонт, техобслуговування автотранспорту та транспортне обслуговування </t>
  </si>
  <si>
    <t>Встановлення телефонів інвалідам I та II груп </t>
  </si>
  <si>
    <t>Капітальний ремонт житлового фонду об'єднань співвласників багатоквартирних будинків </t>
  </si>
  <si>
    <t>Видатки на заходи щодо оплати громадянами електричної і теплової енергії, природного газу, твердого палива, послуг водопостачання і водовідведення, квартирної плати в рахунок часткової компенсації втрат від знецінення грошових заощаджень </t>
  </si>
  <si>
    <t>Погашення заборгованості з різниці в тарифах на теплову енергію, послуги з водопостачання та водовідведення, що вироблялися, транспортувалися та постачалися населенню, яка виникла у зв'язку з невідповідністю фактичної вартості теплової енергії, послуг з водопостачання та водовідведення тарифам, що затверджувалися або погоджувалися відповідними органами державної влади чи органами місцевого самоврядування </t>
  </si>
  <si>
    <t>Фінансова підтримка гастрольної діяльності </t>
  </si>
  <si>
    <t>Проведення навчально-тренувальних зборів і змагань з неолімпійських видів спорту </t>
  </si>
  <si>
    <t>Забезпечення підготовки спортсменів вищих категорій школами вищої спортивної майстерності </t>
  </si>
  <si>
    <t>Центри "Спорт для всіх" та заходи з фізичної культури </t>
  </si>
  <si>
    <t>(підпис)</t>
  </si>
  <si>
    <t>Показники</t>
  </si>
  <si>
    <t>Продукти харчування</t>
  </si>
  <si>
    <t>Оплата комунальних послуг та енергоносіїв</t>
  </si>
  <si>
    <t>Придбання основного капіталу</t>
  </si>
  <si>
    <t>Капітальні трансферти</t>
  </si>
  <si>
    <t>Надходження коштів із загального фонду бюджету</t>
  </si>
  <si>
    <t>(найменування міста, району, області)</t>
  </si>
  <si>
    <t>МП</t>
  </si>
  <si>
    <t>х</t>
  </si>
  <si>
    <t>Медикаменти та перев'язувальні матеріали</t>
  </si>
  <si>
    <t>Придбання обладнання і предметів довгострокового користування</t>
  </si>
  <si>
    <t>Створення державних запасів і резервів</t>
  </si>
  <si>
    <t>(ініціали і прізвище)</t>
  </si>
  <si>
    <t>Поточні трансферти органам державного управління інших рівнів</t>
  </si>
  <si>
    <t>Капітальні трансферти підприємствам (установам, організаціям)</t>
  </si>
  <si>
    <t>Капітальні трансферти населенню</t>
  </si>
  <si>
    <t xml:space="preserve">(посада)                      </t>
  </si>
  <si>
    <t>Капітальне будівництво (придбання)</t>
  </si>
  <si>
    <t>Загальний фонд</t>
  </si>
  <si>
    <t>Спеціальний фонд</t>
  </si>
  <si>
    <t>Х</t>
  </si>
  <si>
    <t>( сума літерами і цифрами)</t>
  </si>
  <si>
    <t>Усього на рік</t>
  </si>
  <si>
    <t xml:space="preserve">РАЗОМ 
</t>
  </si>
  <si>
    <t>НАДХОДЖЕННЯ - усього</t>
  </si>
  <si>
    <t>Надходження коштів із спеціального фонду бюджету, у т.ч.</t>
  </si>
  <si>
    <t>(розписати за підгрупами)</t>
  </si>
  <si>
    <t>інші надходження, у т.ч.</t>
  </si>
  <si>
    <t>ВИДАТКИ ТА НАДАННЯ КРЕДИТІВ - усього</t>
  </si>
  <si>
    <t>Капітальний ремонт</t>
  </si>
  <si>
    <t>Реконструкція та реставрація</t>
  </si>
  <si>
    <t>Надання внутрішніх кредитів</t>
  </si>
  <si>
    <t>Надання зовнішніх кредитів</t>
  </si>
  <si>
    <t>Код</t>
  </si>
  <si>
    <t>інші доходи (розписати за кодами класифікації доходів)</t>
  </si>
  <si>
    <t>фінансування (розписати за кодами класифікації фінансування за типом боргового зобов'язання)</t>
  </si>
  <si>
    <t>Дослідження і розробки, окремі заходи розвитку по реалізації державних (регіональних) програм</t>
  </si>
  <si>
    <t>Окремі заходи по реалізації державних (регіональних) програм, не віднесені до заходів розвитку</t>
  </si>
  <si>
    <t>Видатки на відрядження</t>
  </si>
  <si>
    <t>повернення кредитів до бюджету ( розписати за кодами програмної класифікації видатків та кредитування, класифікації кредитування)</t>
  </si>
  <si>
    <t>(код за ЄДРПОУ та найменування  бюджетної установи)</t>
  </si>
  <si>
    <t>Головний бухгалтер</t>
  </si>
  <si>
    <t>Назва установи</t>
  </si>
  <si>
    <t>Код за ЭДРПОУ</t>
  </si>
  <si>
    <t>найменування міста, району, області</t>
  </si>
  <si>
    <t>вид бюджету</t>
  </si>
  <si>
    <t>Субвенція на компенсацію втрат доходів бюджетів місцевого самоврядування на виконання власних повноважень внаслідок надання пільг, встановлених державою </t>
  </si>
  <si>
    <t>Субвенція іншим бюджетам на виконання інвестиційних проектів </t>
  </si>
  <si>
    <t>Субвенція з державного бюджету місцевим бюджетам на виплату допомоги сім'ям з дітьми, малозабезпеченим сім'ям, інвалідам з дитинства, дітям-інвалідам та тимчасової державної допомоги дітям </t>
  </si>
  <si>
    <t>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t>
  </si>
  <si>
    <t>Субвенція з державного бюджету місцевим бюджетам на надання пільг з послуг зв'язку та інших передбачених законодавством пільг, в тому числі компенсації втрати частини доходів у зв'язку з відміною податку з власників транспортних засобів та відповідним збільшенням ставок акцизного податку з пального для фізичних осіб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компенсацію за пільговий проїзд окремих категорій громадян </t>
  </si>
  <si>
    <t>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 </t>
  </si>
  <si>
    <t>Субвенція з державного бюджету бюджету Автономної Республіки Крим на оплату вартості електроенергії, використаної у 2010 році для заповнення водою Міжгірного водосховища, та погашення кредиторської заборгованості за використану на цю мету в 2008 - 2009 роках електроенергію </t>
  </si>
  <si>
    <t>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 </t>
  </si>
  <si>
    <t>Субвенція з державного бюджету місцевим бюджетам на компенсацію втрат доходів внаслідок розміщення Чорноморського флоту Російської Федерації на території міст Севастополя, Феодосії та смт Гвардійське Сімферопольського району </t>
  </si>
  <si>
    <t>Субвенція державного бюджету місцевим бюджетам на розвиток соціально-економічної сфери міста Севастополя та інших населених пунктів, в яких дислокуються військові формування Чорноморського флоту Російської Федерації на території України </t>
  </si>
  <si>
    <t>Субвенція з державного бюджету місцевим бюджетам на заходи з енергозбереження, у тому числі оснащення інженерних вводів багатоквартирних житлових будинків засобами обліку споживання води і теплової енергії, ремонт і реконструкцію теплових мереж та котелень, будівництво газопроводів і газифікацію населених пунктів </t>
  </si>
  <si>
    <t>Субвенція з державного бюджету місцевим бюджетам на фінансування заходів із запобігання поширенню та лікування грипу типу A/H1N1/Каліфорнія/04/09 і гострих респіраторних захворювань </t>
  </si>
  <si>
    <t>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 що потребують працевлаштування в зв'язку із закінченням строку повноважень </t>
  </si>
  <si>
    <t>Субвенція з місцевого бюджету державному бюджету на виконання програм соціально-економічного та культурного розвитку регіонів </t>
  </si>
  <si>
    <t>Субвенція з державного бюджету міському бюджету міста Києва для проведення консервації та сучасної музеєфікації, завершення археологічних досліджень Старокиївської гори із залишками фундаменту Десятинної церкви території пам'ятки археології національного значення "Дитинець стародавнього Києва VIII - X ст. з фундаментом Десятинної церкви X ст." </t>
  </si>
  <si>
    <t>Субвенція з державного бюджету місцевим бюджетам на поліпшення умов оплати праці медичних працівників, які надають медичну допомогу хворим на туберкульоз </t>
  </si>
  <si>
    <t>Субвенція з державного бюджету місцевим бюджетам на соціально-економічний розвиток, у тому числі для міст Бучі, Ірпіня та Києво-Святошинського району </t>
  </si>
  <si>
    <t>Субвенція на проведення видатків місцевих бюджетів, що враховуються при визначенні обсягу міжбюджетних трансфертів </t>
  </si>
  <si>
    <t>Субвенція на проведення видатків місцевих бюджетів, що не враховуються при визначенні обсягу міжбюджетних трансфертів </t>
  </si>
  <si>
    <t>Субвенція з державного бюджету місцевим бюджетам на будівництво, реконструкцію, ремонт та утримання вулиць і доріг комунальної власності у населених пунктах </t>
  </si>
  <si>
    <t>Субвенція з державного бюджету на соціально-економічний розвиток Автономної Республіки Крим </t>
  </si>
  <si>
    <t>Субвенція з державного бюджету обласному бюджету Луганської області на капітальний ремонт управління соціального захисту населення </t>
  </si>
  <si>
    <t>Субвенція з державного бюджету місцевим бюджетам на здійснення заходів щодо соціально-економічного розвитку регіонів за напрямом, які закріплені за Міністерством регіонального розвитку та будівництва України </t>
  </si>
  <si>
    <t>Субвенція з державного бюджету місцевим бюджетам на придбання витратних матеріалів та медичного обладнання для закладів охорони здоров'я </t>
  </si>
  <si>
    <t>Субвенція з державного бюджету місцевим бюджетам на співфінансування проектів міжрегіонального та транскордонного співробітництва </t>
  </si>
  <si>
    <t>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 </t>
  </si>
  <si>
    <t>Субвенція з державного бюджету місцевим бюджетам на здійснення заходів щодо соціально-економічного розвитку окремих територій </t>
  </si>
  <si>
    <t>Субвенція з державного бюджету на завершення будівництва та введення в експлуатацію амбулаторії смт Глеваха Васильківського району Київської області </t>
  </si>
  <si>
    <t>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t>
  </si>
  <si>
    <t>Інші субвенції </t>
  </si>
  <si>
    <t>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 </t>
  </si>
  <si>
    <t>Субвенція з державного бюджету місцевим бюджетам на погашення заборгованості з різниці в тарифах на теплову енергію, послуги з водопостачання та водовідведення, що вироблялися, транспортувалися та постачалися населенню, яка виникла у зв'язку з невідповідністю фактичної вартості теплової енергії, послуг з водопостачання та водовідведення тарифам, що затверджувалися або погоджувалися органами державної влади чи органами місцевого самоврядування </t>
  </si>
  <si>
    <t>Субвенція з державного бюджету місцевим бюджетам на погашення кредиторської заборгованості, зареєстрованої органами Державного казначейства як фінансові зобов'язання станом на 1 січня 2010 р., за бюджетною програмою "Субвенція з державного бюджету місцевим бюджетам на фінансування у 2009 році програм - переможців Всеукраїнського конкурсу проектів та програм розвитку місцевого самоврядування 2008 року" </t>
  </si>
  <si>
    <t>Субвенція з державного бюджету місцевим бюджетам на проведення виборів депутатів Верховної Ради Автономної Республіки Крим, місцевих рад та сільських, селищних, міських голів </t>
  </si>
  <si>
    <t>Субвенція з державного бюджету міському бюджету міста Києва на забезпечення функціонування Центру ядерної медицини з використанням ПЕТ-технологій Київської міської онкологічної лікарні </t>
  </si>
  <si>
    <t>Субвенція з державного бюджету місцевим бюджетам на завершення ремонтних робіт в закладах, що надають соціальні послуги дітям та молоді, створення яких було розпочато у 2007 році </t>
  </si>
  <si>
    <t>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 </t>
  </si>
  <si>
    <t>Видатки на будівництво та реконструкцію релігійних споруд </t>
  </si>
  <si>
    <t>Повернення бюджетних позичок </t>
  </si>
  <si>
    <t>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 </t>
  </si>
  <si>
    <t>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 </t>
  </si>
  <si>
    <t>Надання пільгового довгострокового кредиту громадянам на будівництво (реконструкцію) та придбання житла </t>
  </si>
  <si>
    <t>Повернення коштів, наданих для кредитування громадян на будівництво (реконструкцію) та придбання житла </t>
  </si>
  <si>
    <t>Витрати, пов'язані з наданням та обслуговуванням пільгових довгострокових кредитів, наданих громадянам на будівництво (реконструкцію) та придбання житла </t>
  </si>
  <si>
    <t>Витрати, пов'язані з наданням та обслуговуванням державних пільгових кредитів, наданих індивідуальним сільським забудовникам </t>
  </si>
  <si>
    <t>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 </t>
  </si>
  <si>
    <r>
      <t>Державне управління</t>
    </r>
    <r>
      <rPr>
        <sz val="10"/>
        <rFont val="Times New Roman"/>
        <family val="1"/>
        <charset val="204"/>
      </rPr>
      <t> </t>
    </r>
  </si>
  <si>
    <r>
      <t>Правоохоронна діяльність та забезпечення безпеки держави</t>
    </r>
    <r>
      <rPr>
        <sz val="10"/>
        <rFont val="Times New Roman"/>
        <family val="1"/>
        <charset val="204"/>
      </rPr>
      <t> </t>
    </r>
  </si>
  <si>
    <r>
      <t>Освіта</t>
    </r>
    <r>
      <rPr>
        <sz val="10"/>
        <rFont val="Times New Roman"/>
        <family val="1"/>
        <charset val="204"/>
      </rPr>
      <t> </t>
    </r>
  </si>
  <si>
    <r>
      <t xml:space="preserve">Здійснення виплат, визначених </t>
    </r>
    <r>
      <rPr>
        <sz val="10"/>
        <color indexed="12"/>
        <rFont val="Times New Roman"/>
        <family val="1"/>
        <charset val="204"/>
      </rPr>
      <t>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t>
    </r>
    <r>
      <rPr>
        <sz val="10"/>
        <rFont val="Times New Roman"/>
        <family val="1"/>
        <charset val="204"/>
      </rPr>
      <t> </t>
    </r>
  </si>
  <si>
    <r>
      <t>Охорона здоров'я</t>
    </r>
    <r>
      <rPr>
        <sz val="10"/>
        <rFont val="Times New Roman"/>
        <family val="1"/>
        <charset val="204"/>
      </rPr>
      <t> </t>
    </r>
  </si>
  <si>
    <r>
      <t>Соціальний захист та соціальне забезпечення</t>
    </r>
    <r>
      <rPr>
        <sz val="10"/>
        <rFont val="Times New Roman"/>
        <family val="1"/>
        <charset val="204"/>
      </rPr>
      <t> </t>
    </r>
  </si>
  <si>
    <r>
      <t xml:space="preserve">Пільги ветеранам війни, особам, на яких поширюється чинність </t>
    </r>
    <r>
      <rPr>
        <sz val="10"/>
        <color indexed="12"/>
        <rFont val="Times New Roman"/>
        <family val="1"/>
        <charset val="204"/>
      </rPr>
      <t>Закону України "Про статус ветеранів війни, гарантії їх соціального захисту"</t>
    </r>
    <r>
      <rPr>
        <sz val="10"/>
        <rFont val="Times New Roman"/>
        <family val="1"/>
        <charset val="204"/>
      </rPr>
      <t>,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 </t>
    </r>
  </si>
  <si>
    <r>
      <t xml:space="preserve">Пільги ветеранам війни, особам, на яких поширюється чинність </t>
    </r>
    <r>
      <rPr>
        <sz val="10"/>
        <color indexed="12"/>
        <rFont val="Times New Roman"/>
        <family val="1"/>
        <charset val="204"/>
      </rPr>
      <t>Закону України "Про статус ветеранів війни, гарантії їх соціального захисту"</t>
    </r>
    <r>
      <rPr>
        <sz val="10"/>
        <rFont val="Times New Roman"/>
        <family val="1"/>
        <charset val="204"/>
      </rPr>
      <t>,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 </t>
    </r>
  </si>
  <si>
    <r>
      <t xml:space="preserve">Інші пільги ветеранам війни, особам, на яких поширюється чинність </t>
    </r>
    <r>
      <rPr>
        <sz val="10"/>
        <color indexed="12"/>
        <rFont val="Times New Roman"/>
        <family val="1"/>
        <charset val="204"/>
      </rPr>
      <t>Закону України "Про статус ветеранів війни, гарантії їх соціального захисту"</t>
    </r>
    <r>
      <rPr>
        <sz val="10"/>
        <rFont val="Times New Roman"/>
        <family val="1"/>
        <charset val="204"/>
      </rPr>
      <t>,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t>
    </r>
  </si>
  <si>
    <r>
      <t xml:space="preserve">Пільги пенсіонерам з числа спеціалістів із захисту рослин, передбачені частиною четвертою </t>
    </r>
    <r>
      <rPr>
        <sz val="10"/>
        <color indexed="12"/>
        <rFont val="Times New Roman"/>
        <family val="1"/>
        <charset val="204"/>
      </rPr>
      <t>статті 20 Закону України "Про захист рослин"</t>
    </r>
    <r>
      <rPr>
        <sz val="10"/>
        <rFont val="Times New Roman"/>
        <family val="1"/>
        <charset val="204"/>
      </rPr>
      <t xml:space="preserve">, громадянам, передбачені </t>
    </r>
    <r>
      <rPr>
        <sz val="10"/>
        <color indexed="12"/>
        <rFont val="Times New Roman"/>
        <family val="1"/>
        <charset val="204"/>
      </rPr>
      <t>пунктом "ї" частини першої статті 77 Основ законодавства про охорону здоров'я</t>
    </r>
    <r>
      <rPr>
        <sz val="10"/>
        <rFont val="Times New Roman"/>
        <family val="1"/>
        <charset val="204"/>
      </rPr>
      <t xml:space="preserve">, частиною четвертою </t>
    </r>
    <r>
      <rPr>
        <sz val="10"/>
        <color indexed="12"/>
        <rFont val="Times New Roman"/>
        <family val="1"/>
        <charset val="204"/>
      </rPr>
      <t>статті 29 Основ законодавства про культуру</t>
    </r>
    <r>
      <rPr>
        <sz val="10"/>
        <rFont val="Times New Roman"/>
        <family val="1"/>
        <charset val="204"/>
      </rPr>
      <t xml:space="preserve">, частиною другою </t>
    </r>
    <r>
      <rPr>
        <sz val="10"/>
        <color indexed="12"/>
        <rFont val="Times New Roman"/>
        <family val="1"/>
        <charset val="204"/>
      </rPr>
      <t>статті 30 Закону України "Про бібліотеки та бібліотечну справу"</t>
    </r>
    <r>
      <rPr>
        <sz val="10"/>
        <rFont val="Times New Roman"/>
        <family val="1"/>
        <charset val="204"/>
      </rPr>
      <t xml:space="preserve">, абзацом першим </t>
    </r>
    <r>
      <rPr>
        <sz val="10"/>
        <color indexed="12"/>
        <rFont val="Times New Roman"/>
        <family val="1"/>
        <charset val="204"/>
      </rPr>
      <t>частини четвертої статті 57 Закону України "Про освіту"</t>
    </r>
    <r>
      <rPr>
        <sz val="10"/>
        <rFont val="Times New Roman"/>
        <family val="1"/>
        <charset val="204"/>
      </rPr>
      <t>, на безоплатне користування житлом, опаленням та освітленням </t>
    </r>
  </si>
  <si>
    <r>
      <t xml:space="preserve">Пільги пенсіонерам з числа спеціалістів із захисту рослин, передбачені частиною четвертою </t>
    </r>
    <r>
      <rPr>
        <sz val="10"/>
        <color indexed="12"/>
        <rFont val="Times New Roman"/>
        <family val="1"/>
        <charset val="204"/>
      </rPr>
      <t>статті 20 Закону України "Про захист рослин"</t>
    </r>
    <r>
      <rPr>
        <sz val="10"/>
        <rFont val="Times New Roman"/>
        <family val="1"/>
        <charset val="204"/>
      </rPr>
      <t xml:space="preserve">, громадянам, передбачені </t>
    </r>
    <r>
      <rPr>
        <sz val="10"/>
        <color indexed="12"/>
        <rFont val="Times New Roman"/>
        <family val="1"/>
        <charset val="204"/>
      </rPr>
      <t>пунктом "ї" частини першої статті 77 Основ законодавства про охорону здоров'я</t>
    </r>
    <r>
      <rPr>
        <sz val="10"/>
        <rFont val="Times New Roman"/>
        <family val="1"/>
        <charset val="204"/>
      </rPr>
      <t xml:space="preserve">, частиною четвертою </t>
    </r>
    <r>
      <rPr>
        <sz val="10"/>
        <color indexed="12"/>
        <rFont val="Times New Roman"/>
        <family val="1"/>
        <charset val="204"/>
      </rPr>
      <t>статті 29 Основ законодавства про культуру</t>
    </r>
    <r>
      <rPr>
        <sz val="10"/>
        <rFont val="Times New Roman"/>
        <family val="1"/>
        <charset val="204"/>
      </rPr>
      <t xml:space="preserve">, частиною другою </t>
    </r>
    <r>
      <rPr>
        <sz val="10"/>
        <color indexed="12"/>
        <rFont val="Times New Roman"/>
        <family val="1"/>
        <charset val="204"/>
      </rPr>
      <t>статті 30 Закону України "Про бібліотеки та бібліотечну справу"</t>
    </r>
    <r>
      <rPr>
        <sz val="10"/>
        <rFont val="Times New Roman"/>
        <family val="1"/>
        <charset val="204"/>
      </rPr>
      <t xml:space="preserve">, абзацом першим </t>
    </r>
    <r>
      <rPr>
        <sz val="10"/>
        <color indexed="12"/>
        <rFont val="Times New Roman"/>
        <family val="1"/>
        <charset val="204"/>
      </rPr>
      <t>частини четвертої статті 57 Закону України "Про освіту"</t>
    </r>
    <r>
      <rPr>
        <sz val="10"/>
        <rFont val="Times New Roman"/>
        <family val="1"/>
        <charset val="204"/>
      </rPr>
      <t>, на придбання твердого та рідкого пічного побутового палива </t>
    </r>
  </si>
  <si>
    <r>
      <t xml:space="preserve">Компенсація особам, які згідно із </t>
    </r>
    <r>
      <rPr>
        <sz val="10"/>
        <color indexed="12"/>
        <rFont val="Times New Roman"/>
        <family val="1"/>
        <charset val="204"/>
      </rPr>
      <t>статтями 43</t>
    </r>
    <r>
      <rPr>
        <sz val="10"/>
        <rFont val="Times New Roman"/>
        <family val="1"/>
        <charset val="204"/>
      </rPr>
      <t xml:space="preserve"> та </t>
    </r>
    <r>
      <rPr>
        <sz val="10"/>
        <color indexed="12"/>
        <rFont val="Times New Roman"/>
        <family val="1"/>
        <charset val="204"/>
      </rPr>
      <t>48 Гірничого закону України</t>
    </r>
    <r>
      <rPr>
        <sz val="10"/>
        <rFont val="Times New Roman"/>
        <family val="1"/>
        <charset val="204"/>
      </rPr>
      <t xml:space="preserve"> мають право на безоплатне отримання вугілля на побутові потреби, але проживають у будинках, що мають центральне опалення </t>
    </r>
  </si>
  <si>
    <r>
      <t>Житлово-комунальне господарство</t>
    </r>
    <r>
      <rPr>
        <sz val="10"/>
        <rFont val="Times New Roman"/>
        <family val="1"/>
        <charset val="204"/>
      </rPr>
      <t> </t>
    </r>
  </si>
  <si>
    <r>
      <t>Культура і мистецтво</t>
    </r>
    <r>
      <rPr>
        <sz val="10"/>
        <rFont val="Times New Roman"/>
        <family val="1"/>
        <charset val="204"/>
      </rPr>
      <t> </t>
    </r>
  </si>
  <si>
    <r>
      <t>Засоби масової інформації</t>
    </r>
    <r>
      <rPr>
        <sz val="10"/>
        <rFont val="Times New Roman"/>
        <family val="1"/>
        <charset val="204"/>
      </rPr>
      <t> </t>
    </r>
  </si>
  <si>
    <t>Забезпечення діяльності Аграрного фонду </t>
  </si>
  <si>
    <t>Часткове відшкодування вартості будівництва нових тепличних комплексів </t>
  </si>
  <si>
    <t>Заходи з ліквідації наслідків затоплення шахти N 9 та аварійного ствола шахти N 8 Солотвинського солерудника Тячівського району Закарпатської області </t>
  </si>
  <si>
    <r>
      <t>Державна ветеринарна та фітосанітарна служба України</t>
    </r>
    <r>
      <rPr>
        <sz val="12"/>
        <rFont val="Times New Roman"/>
        <family val="1"/>
        <charset val="204"/>
      </rPr>
      <t> </t>
    </r>
  </si>
  <si>
    <t>Керівництво та управління у сфері ветеринарної медицини та фітосанітарної служби України </t>
  </si>
  <si>
    <t>Протиепізоотичні заходи та участь у Міжнародному епізоотичному бюро </t>
  </si>
  <si>
    <t>Організація і регулювання діяльності установ в системі ветеринарної медицини </t>
  </si>
  <si>
    <t>Організація і регулювання діяльності установ агропромислового комплексу з карантину рослин </t>
  </si>
  <si>
    <t>Організація і регулювання діяльності установ в системі охорони прав на сорти рослин </t>
  </si>
  <si>
    <t>Участь у міжнародному союзі по охороні нових сортів рослин (УПОВ) </t>
  </si>
  <si>
    <r>
      <t>Державне агентство земельних ресурсів України</t>
    </r>
    <r>
      <rPr>
        <sz val="12"/>
        <rFont val="Times New Roman"/>
        <family val="1"/>
        <charset val="204"/>
      </rPr>
      <t> </t>
    </r>
  </si>
  <si>
    <t>Керівництво та управління у сфері земельних ресурсів </t>
  </si>
  <si>
    <t>Підвищення кваліфікації працівників Державного агентства земельних ресурсів </t>
  </si>
  <si>
    <t>Проведення земельної реформи </t>
  </si>
  <si>
    <t>Збереження, відтворення та забезпечення раціонального використання земельних ресурсів </t>
  </si>
  <si>
    <t>Видача державних актів на право приватної власності на землю в сільській місцевості  </t>
  </si>
  <si>
    <r>
      <t>Державне агентство рибного господарства України</t>
    </r>
    <r>
      <rPr>
        <sz val="12"/>
        <rFont val="Times New Roman"/>
        <family val="1"/>
        <charset val="204"/>
      </rPr>
      <t> </t>
    </r>
  </si>
  <si>
    <t>Керівництво та управління у сфері рибного господарства </t>
  </si>
  <si>
    <t>Організація діяльності органів рибоохорони та рибовідтворювальних комплексів </t>
  </si>
  <si>
    <t>Прикладні наукові та науково-технічні розробки, виконання робіт за державними цільовими програмами і державним замовленням у сфері рибного господарства </t>
  </si>
  <si>
    <t>Підготовка кадрів для сфери рибного господарства вищими навчальними закладами I і II рівнів акредитації </t>
  </si>
  <si>
    <t>Підготовка кадрів для сфери рибного господарства вищими навчальними закладами III і IV рівнів акредитації </t>
  </si>
  <si>
    <t>Відтворення водних живих ресурсів у внутрішніх водоймах та Азово-Чорноморському басейні </t>
  </si>
  <si>
    <t>Селекція у рибному господарстві </t>
  </si>
  <si>
    <t>Міжнародна діяльність у галузі рибного господарства </t>
  </si>
  <si>
    <r>
      <t>Державна інспекція сільського господарства України</t>
    </r>
    <r>
      <rPr>
        <sz val="12"/>
        <rFont val="Times New Roman"/>
        <family val="1"/>
        <charset val="204"/>
      </rPr>
      <t> </t>
    </r>
  </si>
  <si>
    <t>Здійснення державного контролю у галузі сільського господарства </t>
  </si>
  <si>
    <t>Організація та регулювання діяльності установ в системі Державної інспекції сільського господарства України </t>
  </si>
  <si>
    <r>
      <t xml:space="preserve">Національний університет біоресурсів і природокористування </t>
    </r>
    <r>
      <rPr>
        <sz val="12"/>
        <rFont val="Times New Roman"/>
        <family val="1"/>
        <charset val="204"/>
      </rPr>
      <t> </t>
    </r>
  </si>
  <si>
    <t>Фундаментальні дослідження Національного університету біоресурсів і природокористування у сфері сільськогосподарських наук </t>
  </si>
  <si>
    <t>Прикладні розробки Національного університету біоресурсів і природокористування у сфері сільськогосподарських наук </t>
  </si>
  <si>
    <t>Підготовка кадрів для агропромислового комплексу вищими навчальними закладами I і II рівнів акредитації Національного університету біоресурсів і природокористування </t>
  </si>
  <si>
    <t>Підготовка кадрів для агропромислового комплексу вищими навчальними закладами III і IV рівнів акредитації Національного університету біоресурсів і природокористування  </t>
  </si>
  <si>
    <t>Підвищення кваліфікації кадрів Інститутом післядипломної освіти керівників і спеціалістів агропромислового комплексу Національного університету біоресурсів і природокористування </t>
  </si>
  <si>
    <t>Фінансова підтримка Української лабораторії якості і безпеки продукції агропромислового комплексу </t>
  </si>
  <si>
    <r>
      <t>Державна служба статистики України</t>
    </r>
    <r>
      <rPr>
        <sz val="12"/>
        <rFont val="Times New Roman"/>
        <family val="1"/>
        <charset val="204"/>
      </rPr>
      <t> </t>
    </r>
  </si>
  <si>
    <r>
      <t>Апарат Державної служби статистики України</t>
    </r>
    <r>
      <rPr>
        <sz val="12"/>
        <rFont val="Times New Roman"/>
        <family val="1"/>
        <charset val="204"/>
      </rPr>
      <t> </t>
    </r>
  </si>
  <si>
    <t>Керівництво та управління у сфері статистики </t>
  </si>
  <si>
    <t>Статистичні спостереження та переписи </t>
  </si>
  <si>
    <t>Обстеження умов життя домогосподарств </t>
  </si>
  <si>
    <t>Прикладні розробки у сфері державної статистики </t>
  </si>
  <si>
    <t>Підвищення кваліфікації працівників органів державної статистики </t>
  </si>
  <si>
    <t>Створення та розвиток інтегрованої інформаційно-аналітичної системи державної статистики </t>
  </si>
  <si>
    <t>Фінансова підтримка підготовки наукових кадрів у сфері державної статистики </t>
  </si>
  <si>
    <t>Реформування державної статистики </t>
  </si>
  <si>
    <r>
      <t>Міністерство інфраструктури України</t>
    </r>
    <r>
      <rPr>
        <sz val="12"/>
        <rFont val="Times New Roman"/>
        <family val="1"/>
        <charset val="204"/>
      </rPr>
      <t> </t>
    </r>
  </si>
  <si>
    <r>
      <t>Апарат Міністерства інфраструктури України</t>
    </r>
    <r>
      <rPr>
        <sz val="12"/>
        <rFont val="Times New Roman"/>
        <family val="1"/>
        <charset val="204"/>
      </rPr>
      <t> </t>
    </r>
  </si>
  <si>
    <t>Загальне керівництво та управління у сфері інфраструктури </t>
  </si>
  <si>
    <t>Прикладні наукові та науково-технічні розробки, виконання робіт за державними цільовими програмами і державним замовленням у сфері розвитку національної транспортної мережі </t>
  </si>
  <si>
    <t>Підготовка кадрів для сфери автомобільного транспорту вищими навчальними закладами I і II рівнів акредитації </t>
  </si>
  <si>
    <t>Підготовка кадрів для сфери залізничного транспорту вищими навчальними закладами III і IV рівнів акредитації </t>
  </si>
  <si>
    <t>Підвищення кваліфікації державних службовців п'ятої - сьомої категорій у сфері транспорту </t>
  </si>
  <si>
    <t>Прикладні розробки у сфері розвитку туризму </t>
  </si>
  <si>
    <t>Фінансова підтримка створення умов безпеки туристів та розбудови туристичної інфраструктури міжнародних транспортних коридорів та магістралей в Україні </t>
  </si>
  <si>
    <t>Фінансова підтримка розвитку туризму </t>
  </si>
  <si>
    <r>
      <t>Державна автотранспортна служба України</t>
    </r>
    <r>
      <rPr>
        <sz val="12"/>
        <rFont val="Times New Roman"/>
        <family val="1"/>
        <charset val="204"/>
      </rPr>
      <t> </t>
    </r>
  </si>
  <si>
    <t>Керівництво та управління у сфері автомобільного транспорту </t>
  </si>
  <si>
    <r>
      <t>Державна служба морського та річкового транспорту України</t>
    </r>
    <r>
      <rPr>
        <sz val="12"/>
        <rFont val="Times New Roman"/>
        <family val="1"/>
        <charset val="204"/>
      </rPr>
      <t> </t>
    </r>
  </si>
  <si>
    <t>Керівництво та управління у сфері морського і річкового транспорту </t>
  </si>
  <si>
    <t>Підтримка експлуатаційно-безпечного стану судноплавних шлюзів, внутрішніх водних шляхів </t>
  </si>
  <si>
    <t>Забезпечення функціонування національної системи пошуку і рятування в морському пошуково-рятувальному районі України </t>
  </si>
  <si>
    <r>
      <t>Державна адміністрація залізничного транспорту</t>
    </r>
    <r>
      <rPr>
        <sz val="12"/>
        <rFont val="Times New Roman"/>
        <family val="1"/>
        <charset val="204"/>
      </rPr>
      <t> </t>
    </r>
  </si>
  <si>
    <t>Підготовка кадрів для сфери залізничного транспорту вищими навчальними закладами I і II рівнів акредитації </t>
  </si>
  <si>
    <t>Методичне забезпечення діяльності вищих навчальних закладів Державної адміністрації залізничного транспорту </t>
  </si>
  <si>
    <t>Стаціонарне медичне обслуговування працівників та пасажирів залізничного транспорту </t>
  </si>
  <si>
    <t>Створення банків крові та її компонентів для лікування працівників залізничного транспорту </t>
  </si>
  <si>
    <t>Амбулаторно-поліклінічне обслуговування працівників та пасажирів залізничного транспорту </t>
  </si>
  <si>
    <r>
      <t>Державна спеціальна служба транспорту</t>
    </r>
    <r>
      <rPr>
        <sz val="12"/>
        <rFont val="Times New Roman"/>
        <family val="1"/>
        <charset val="204"/>
      </rPr>
      <t> </t>
    </r>
  </si>
  <si>
    <t>Забезпечення діяльності Державної спеціальної служби транспорту </t>
  </si>
  <si>
    <r>
      <t>Державна служба зв'язку України</t>
    </r>
    <r>
      <rPr>
        <sz val="12"/>
        <rFont val="Times New Roman"/>
        <family val="1"/>
        <charset val="204"/>
      </rPr>
      <t> </t>
    </r>
  </si>
  <si>
    <t>Керівництво та управління у сфері зв'язку </t>
  </si>
  <si>
    <t>Прикладні наукові та науково-технічні розробки, виконання робіт за державним замовленням у сфері зв'язку  </t>
  </si>
  <si>
    <t>Фінансова підтримка розвитку інфраструктури наукової діяльності у сфері зв'язку  </t>
  </si>
  <si>
    <t>Підготовка кадрів для сфери зв'язку вищими навчальними закладами I та II рівнів акредитації </t>
  </si>
  <si>
    <t>Підготовка кадрів для сфери зв'язку вищими навчальними закладами III та IV рівнів акредитації </t>
  </si>
  <si>
    <t>Підвищення кваліфікації державних службовців п'ятої - сьомої категорій у сфері зв'язку  </t>
  </si>
  <si>
    <t>Відшкодування витрат державних підприємств зв'язку на розповсюдження вітчизняних періодичних друкованих видань </t>
  </si>
  <si>
    <t>Розвиток цифрового телерадіомовлення </t>
  </si>
  <si>
    <r>
      <t>Головне управління Державної фельд'єгерської служби України</t>
    </r>
    <r>
      <rPr>
        <sz val="12"/>
        <rFont val="Times New Roman"/>
        <family val="1"/>
        <charset val="204"/>
      </rPr>
      <t> </t>
    </r>
  </si>
  <si>
    <t>Доставка дипломатичної кореспонденції за кордон і в Україну </t>
  </si>
  <si>
    <t>Доставка спеціальної службової кореспонденції органам державної влади </t>
  </si>
  <si>
    <r>
      <t>Державна авіаційна служба України</t>
    </r>
    <r>
      <rPr>
        <sz val="12"/>
        <rFont val="Times New Roman"/>
        <family val="1"/>
        <charset val="204"/>
      </rPr>
      <t> </t>
    </r>
  </si>
  <si>
    <t>Керівництво та управління у сфері авіаційного транспорту </t>
  </si>
  <si>
    <t>Стаціонарне медичне обслуговування та сертифікація льотно-диспетчерського складу працівників авіаційного транспорту </t>
  </si>
  <si>
    <t>Передпольотний та передзмінний контроль льотно-диспетчерського складу працівників авіаційного транспорту та надання первинної медичної допомоги пасажирам </t>
  </si>
  <si>
    <t>Придбання повітряних суден </t>
  </si>
  <si>
    <r>
      <t>Державна служба автомобільних доріг України</t>
    </r>
    <r>
      <rPr>
        <sz val="12"/>
        <rFont val="Times New Roman"/>
        <family val="1"/>
        <charset val="204"/>
      </rPr>
      <t> </t>
    </r>
  </si>
  <si>
    <r>
      <t>Апарат Державної служби автомобільних доріг України</t>
    </r>
    <r>
      <rPr>
        <sz val="12"/>
        <rFont val="Times New Roman"/>
        <family val="1"/>
        <charset val="204"/>
      </rPr>
      <t> </t>
    </r>
  </si>
  <si>
    <t>Керівництво та управління у сфері будівництва, ремонту та утримання автомобільних доріг </t>
  </si>
  <si>
    <t>Розвиток мережі і утримання автомобільних доріг загального користування </t>
  </si>
  <si>
    <t>Погашення зобов'язань за кредитами, отриманими під гарантію Кабінету Міністрів України на розвиток мережі автомобільних доріг загального користування </t>
  </si>
  <si>
    <t>Розробка та впровадження комплексної інформаційної системи Державної служби автомобільних доріг України </t>
  </si>
  <si>
    <r>
      <t>Державна служба автомобільних доріг України (загальнодержавні витрати)</t>
    </r>
    <r>
      <rPr>
        <sz val="12"/>
        <rFont val="Times New Roman"/>
        <family val="1"/>
        <charset val="204"/>
      </rPr>
      <t> </t>
    </r>
  </si>
  <si>
    <r>
      <t>Міністерство надзвичайних ситуацій України</t>
    </r>
    <r>
      <rPr>
        <sz val="12"/>
        <rFont val="Times New Roman"/>
        <family val="1"/>
        <charset val="204"/>
      </rPr>
      <t> </t>
    </r>
  </si>
  <si>
    <r>
      <t>Апарат Міністерства надзвичайних ситуацій України</t>
    </r>
    <r>
      <rPr>
        <sz val="12"/>
        <rFont val="Times New Roman"/>
        <family val="1"/>
        <charset val="204"/>
      </rPr>
      <t> </t>
    </r>
  </si>
  <si>
    <t>Керівництво та управління у сфері надзвичайних ситуацій </t>
  </si>
  <si>
    <t>Авіаційні роботи з пошуку і рятування </t>
  </si>
  <si>
    <t>Гідрометеорологічна діяльність </t>
  </si>
  <si>
    <t>Прикладні наукові та науково-технічні розробки, виконання робіт за державними цільовими програмами і державним замовленням у сфері гідрометеорології, фінансова підтримка підготовки наукових кадрів </t>
  </si>
  <si>
    <t>Інформування громадськості з питань цивільного захисту населення </t>
  </si>
  <si>
    <t>Забезпечення діяльності сил цивільного захисту </t>
  </si>
  <si>
    <t>Медичне забезпечення та санаторно-курортне лікування працівників, військовослужбовців та осіб рядового і начальницького складу Міністерства надзвичайних ситуацій України та членів їх сімей, здійснення санітарних та протиепідемічних заходів </t>
  </si>
  <si>
    <t>Прикладні дослідження і розробки та науково-дослідні роботи у сфері цивільного захисту і пожежної безпеки </t>
  </si>
  <si>
    <t>Знешкодження вибухонебезпечних предметів, що залишилися з часів Другої світової війни в районі міст Севастополя та Керчі </t>
  </si>
  <si>
    <t>Підготовка кадрів у сфері цивільного захисту </t>
  </si>
  <si>
    <t>Матеріально-технічне забезпечення мобільного госпіталю </t>
  </si>
  <si>
    <t>Аварійно-рятувальні заходи на загальнодержавному і регіональному рівнях при надзвичайних ситуаціях </t>
  </si>
  <si>
    <r>
      <t>Державне агентство України з управління зоною відчуження</t>
    </r>
    <r>
      <rPr>
        <sz val="12"/>
        <rFont val="Times New Roman"/>
        <family val="1"/>
        <charset val="204"/>
      </rPr>
      <t> </t>
    </r>
  </si>
  <si>
    <t>Керівництво та управління діяльністю у зоні відчуження </t>
  </si>
  <si>
    <t>Внесок України до Чорнобильського фонду "Укриття" на реалізацію програми SIP </t>
  </si>
  <si>
    <t>Будівництво пускового комплексу "Вектор" та експлуатація його об'єктів </t>
  </si>
  <si>
    <t>Комплексне медико-санітарне забезпечення та лікування онкологічних захворювань із застосуванням високовартісних медичних технологій громадян, які постраждали внаслідок Чорнобильської катастрофи </t>
  </si>
  <si>
    <t>Радіологічний захист населення та екологічне оздоровлення території, що зазнала радіоактивного забруднення </t>
  </si>
  <si>
    <t>Наукове забезпечення робіт та інформаційні системи щодо ліквідації наслідків Чорнобильської катастрофи </t>
  </si>
  <si>
    <t>Виконання робіт у сфері поводження з радіоактивними відходами неядерного циклу та ліквідація радіаційних аварій </t>
  </si>
  <si>
    <t>Здійснення заходів громадськими організаціями по соціальному захисту громадян, які постраждали внаслідок Чорнобильської катастрофи </t>
  </si>
  <si>
    <t>Підтримка екологічно безпечного стану у зонах відчуження і безумовного (обов'язкового) відселення </t>
  </si>
  <si>
    <t>Підтримка у безпечному стані енергоблоків та об'єкта "Укриття" Чорнобильської АЕС </t>
  </si>
  <si>
    <t>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 </t>
  </si>
  <si>
    <t>Внесок України до Рахунку ядерної безпеки ЄБРР </t>
  </si>
  <si>
    <r>
      <t>Державна інспекція техногенної безпеки України</t>
    </r>
    <r>
      <rPr>
        <sz val="12"/>
        <rFont val="Times New Roman"/>
        <family val="1"/>
        <charset val="204"/>
      </rPr>
      <t> </t>
    </r>
  </si>
  <si>
    <t>Керівництво та управління у сфері техногенної безпеки </t>
  </si>
  <si>
    <r>
      <t>Міністерство надзвичайних ситуацій України (загальнодержавні витрати)</t>
    </r>
    <r>
      <rPr>
        <sz val="12"/>
        <rFont val="Times New Roman"/>
        <family val="1"/>
        <charset val="204"/>
      </rPr>
      <t> </t>
    </r>
  </si>
  <si>
    <t>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 </t>
  </si>
  <si>
    <r>
      <t>Міністерство фінансів України</t>
    </r>
    <r>
      <rPr>
        <sz val="12"/>
        <rFont val="Times New Roman"/>
        <family val="1"/>
        <charset val="204"/>
      </rPr>
      <t> </t>
    </r>
  </si>
  <si>
    <r>
      <t>Апарат Міністерства фінансів України</t>
    </r>
    <r>
      <rPr>
        <sz val="12"/>
        <rFont val="Times New Roman"/>
        <family val="1"/>
        <charset val="204"/>
      </rPr>
      <t> </t>
    </r>
  </si>
  <si>
    <t>Керівництво та управління у сфері фінансів </t>
  </si>
  <si>
    <t>Створення автоматизованої інформаційно-аналітичної системи фінансових і фіскальних органів </t>
  </si>
  <si>
    <t>Прикладні наукові розробки у сфері розвитку державних фінансів </t>
  </si>
  <si>
    <t>Підготовка кадрів для фінансової системи вищими навчальними закладами I і II рівнів акредитації </t>
  </si>
  <si>
    <t>Підготовка кадрів для фінансової системи вищими навчальними закладами III і IV рівнів акредитації </t>
  </si>
  <si>
    <t>Підвищення кваліфікації кадрів фінансової системи </t>
  </si>
  <si>
    <t>Функціонування Музею коштовного і декоративного каміння </t>
  </si>
  <si>
    <t>Підтримка культурно-оздоровчих та соціальних заходів фінансової системи </t>
  </si>
  <si>
    <t>Забезпечення державних виробничих та соціально-культурних потреб у дорогоцінних металах і дорогоцінному камінні </t>
  </si>
  <si>
    <t>Підготовка наукових кадрів у сфері фінансів </t>
  </si>
  <si>
    <t>Наукове забезпечення пріоритетних напрямів фінансово-бюджетної політики </t>
  </si>
  <si>
    <t>Внески до міжнародних організацій </t>
  </si>
  <si>
    <t>Обслуговування внутрішнього державного боргу </t>
  </si>
  <si>
    <t>Обслуговування зовнішнього державного боргу </t>
  </si>
  <si>
    <t>Організація та здійснення офіційних прийомів Верховною Радою України </t>
  </si>
  <si>
    <t>Візити народних депутатів України за кордон </t>
  </si>
  <si>
    <t>Обслуговування діяльності Верховної Ради України </t>
  </si>
  <si>
    <t>Фінансова підтримка санаторно-курортного комплексу Управління справами Верховної Ради України </t>
  </si>
  <si>
    <t>Висвітлення діяльності народних депутатів України через засоби телебачення і радіомовлення </t>
  </si>
  <si>
    <t>Фінансова підтримка видання газети "Голос України" та журналу "Віче" </t>
  </si>
  <si>
    <r>
      <t>Державне управління справами</t>
    </r>
    <r>
      <rPr>
        <sz val="12"/>
        <rFont val="Times New Roman"/>
        <family val="1"/>
        <charset val="204"/>
      </rPr>
      <t> </t>
    </r>
  </si>
  <si>
    <r>
      <t>Апарат Державного управління справами</t>
    </r>
    <r>
      <rPr>
        <sz val="12"/>
        <rFont val="Times New Roman"/>
        <family val="1"/>
        <charset val="204"/>
      </rPr>
      <t> </t>
    </r>
  </si>
  <si>
    <t>Організаційне, інформаційно-аналітичне та матеріально-технічне забезпечення діяльності Президента України </t>
  </si>
  <si>
    <t>Організація та здійснення офіційних заходів за участю Президента України </t>
  </si>
  <si>
    <t>Обслуговування діяльності Президента України, Адміністрації Президента України та інших державних органів </t>
  </si>
  <si>
    <t>Візити Президента України за кордон </t>
  </si>
  <si>
    <t>Виготовлення державних нагород та пам'ятних знаків </t>
  </si>
  <si>
    <t>Фінансова підтримка санаторно-курортних закладів Державного управління справами </t>
  </si>
  <si>
    <t>Прикладні дослідження Національного інституту стратегічних досліджень із стратегічних проблем внутрішньої і зовнішньої політики </t>
  </si>
  <si>
    <t>Прикладні розробки у сфері державного управління </t>
  </si>
  <si>
    <t>Оздоровлення і відпочинок дітей в оздоровчих таборах Державного управління справами </t>
  </si>
  <si>
    <t>Підготовка кадрів, підвищення кваліфікації керівних працівників, спеціалістів державного управління Національною академією державного управління при Президентові України </t>
  </si>
  <si>
    <t>Збереження природно-заповідного фонду в національних природних парках, заповідниках та забезпечення утримання резиденції </t>
  </si>
  <si>
    <t>Прикладні дослідження і розробки у сфері профілактичної та клінічної медицини </t>
  </si>
  <si>
    <t>Створення автоматизованої системи інформаційно-аналітичного забезпечення Адміністрації Президента України </t>
  </si>
  <si>
    <t>Стаціонарне медичне обслуговування народних депутатів України та керівного складу органів державної влади </t>
  </si>
  <si>
    <t>Поліклінічно-амбулаторне обслуговування, діагностика та лікування народних депутатів України та керівного складу органів державної влади </t>
  </si>
  <si>
    <t>Державний санітарно-епідеміологічний нагляд в лікувально-оздоровчих закладах Державного управління справами та на об'єктах органів державної влади </t>
  </si>
  <si>
    <t>Підвищення кваліфікації лікарів та середнього медичного персоналу в системі лікувально-оздоровчих закладів Державного управління справами </t>
  </si>
  <si>
    <t>Фінансова підтримка інформаційного бюлетеня "Офіційний вісник Президента України" </t>
  </si>
  <si>
    <t>Підготовка науково-педагогічних і наукових кадрів з питань стратегічних проблем внутрішньої і зовнішньої політики </t>
  </si>
  <si>
    <t>Заходи щодо зміцнення матеріально-технічної бази Національного палацу мистецтв "Україна" </t>
  </si>
  <si>
    <t>Фінансова підтримка Національного камерного ансамблю "Київські солісти" </t>
  </si>
  <si>
    <t>Надання науково-методичної та консультативної підтримки розвитку місцевого самоврядування </t>
  </si>
  <si>
    <t>Забезпечення перевезень вищих посадових осіб держави авіаційним транспортом </t>
  </si>
  <si>
    <t>Заходи з обміну та вивчення досвіду у провідних клініках світу </t>
  </si>
  <si>
    <t>Створення Національного культурно-мистецького та музейного комплексу "Мистецький арсенал" </t>
  </si>
  <si>
    <t>Виплата Державних премій України </t>
  </si>
  <si>
    <t>Реконструкція корпусу N 1 Державного підприємства "Санаторій "Кришталевий палац" </t>
  </si>
  <si>
    <t>Реконструкція будівель, споруд та обладнання ДП "Санаторій "Гурзуфський" та парку-пам'ятника загальнодержавного значення </t>
  </si>
  <si>
    <t>Аварійно-відновлювальні роботи з ліквідації аварійного стану житлового будинку по вул. Срібнокільській, 20 у м. Києві </t>
  </si>
  <si>
    <t>Капітальний ремонт будівель Державного підприємства "Санаторій "Південний" </t>
  </si>
  <si>
    <t>Розробка проектно-кошторисної документації і будівництво Реабілітаційного центру на базі Державного підприємства "Санаторій "Конча-Заспа"  </t>
  </si>
  <si>
    <r>
      <t>Представництво Президента України в Автономній Республіці Крим</t>
    </r>
    <r>
      <rPr>
        <sz val="12"/>
        <rFont val="Times New Roman"/>
        <family val="1"/>
        <charset val="204"/>
      </rPr>
      <t> </t>
    </r>
  </si>
  <si>
    <t>Здійснення повноважень постійним представником Президента України в Автономній Республіці Крим </t>
  </si>
  <si>
    <r>
      <t>Національна служба посередництва і примирення України</t>
    </r>
    <r>
      <rPr>
        <sz val="12"/>
        <rFont val="Times New Roman"/>
        <family val="1"/>
        <charset val="204"/>
      </rPr>
      <t> </t>
    </r>
  </si>
  <si>
    <t>Сприяння врегулюванню колективних трудових спорів (конфліктів) </t>
  </si>
  <si>
    <t>Прикладні розробки з питань посередництва і примирення при вирішенні колективних трудових спорів (конфліктів) </t>
  </si>
  <si>
    <t>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 </t>
  </si>
  <si>
    <t>090209</t>
  </si>
  <si>
    <t>Інші 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t>
  </si>
  <si>
    <t>090210</t>
  </si>
  <si>
    <t>090211</t>
  </si>
  <si>
    <t>090212</t>
  </si>
  <si>
    <t>090213</t>
  </si>
  <si>
    <t>090214</t>
  </si>
  <si>
    <t>090302</t>
  </si>
  <si>
    <t>Допомога у зв'язку з вагітністю і пологами </t>
  </si>
  <si>
    <t>090303</t>
  </si>
  <si>
    <t>090304</t>
  </si>
  <si>
    <t>090305</t>
  </si>
  <si>
    <t>090306</t>
  </si>
  <si>
    <t>090307</t>
  </si>
  <si>
    <t>090308</t>
  </si>
  <si>
    <t>090401</t>
  </si>
  <si>
    <t>Державна соціальна допомога малозабезпеченим сім'ям </t>
  </si>
  <si>
    <t>090403</t>
  </si>
  <si>
    <t>Виплата компенсації реабілітованим </t>
  </si>
  <si>
    <t>090405</t>
  </si>
  <si>
    <t>090406</t>
  </si>
  <si>
    <t>090411</t>
  </si>
  <si>
    <t>Кошти на забезпечення побутовим вугіллям окремих категорій населення </t>
  </si>
  <si>
    <t>090412</t>
  </si>
  <si>
    <t>Інші видатки на соціальний захист населення </t>
  </si>
  <si>
    <t>090413</t>
  </si>
  <si>
    <t>Допомога на догляд за інвалідом I чи II групи внаслідок психічного розладу </t>
  </si>
  <si>
    <t>090414</t>
  </si>
  <si>
    <t>090416</t>
  </si>
  <si>
    <t>090417</t>
  </si>
  <si>
    <t>090601</t>
  </si>
  <si>
    <t>Будинки-інтернати для малолітніх інвалідів </t>
  </si>
  <si>
    <t>090700</t>
  </si>
  <si>
    <t>090802</t>
  </si>
  <si>
    <t>Інші програми соціального захисту дітей </t>
  </si>
  <si>
    <t>090901</t>
  </si>
  <si>
    <t>090902</t>
  </si>
  <si>
    <t>Інші будинки-інтернати для літніх людей та інвалідів </t>
  </si>
  <si>
    <t>091101</t>
  </si>
  <si>
    <t>091102</t>
  </si>
  <si>
    <t>091103</t>
  </si>
  <si>
    <t>Соціальні програми і заходи державних органів у справах молоді </t>
  </si>
  <si>
    <t>091104</t>
  </si>
  <si>
    <t>091105</t>
  </si>
  <si>
    <t>Утримання клубів підлітків за місцем проживання </t>
  </si>
  <si>
    <t>091106</t>
  </si>
  <si>
    <t>Інші видатки </t>
  </si>
  <si>
    <t>091107</t>
  </si>
  <si>
    <t>Соціальні програми і заходи державних органів у справах сім'ї </t>
  </si>
  <si>
    <t>091108</t>
  </si>
  <si>
    <t>091201</t>
  </si>
  <si>
    <t>091203</t>
  </si>
  <si>
    <t>Навчання та трудове влаштування інвалідів </t>
  </si>
  <si>
    <t>091204</t>
  </si>
  <si>
    <t>091207</t>
  </si>
  <si>
    <t>091209</t>
  </si>
  <si>
    <t>Фінансова підтримка громадських організацій інвалідів і ветеранів </t>
  </si>
  <si>
    <t>091210</t>
  </si>
  <si>
    <t>091211</t>
  </si>
  <si>
    <t>091212</t>
  </si>
  <si>
    <t>091214</t>
  </si>
  <si>
    <t>Інші установи та заклади </t>
  </si>
  <si>
    <t>091300</t>
  </si>
  <si>
    <t>Державна соціальна допомога інвалідам з дитинства та дітям-інвалідам </t>
  </si>
  <si>
    <t>091303</t>
  </si>
  <si>
    <t>091304</t>
  </si>
  <si>
    <t>Утримання центрів соціальних служб для сім'ї, дітей та молоді </t>
  </si>
  <si>
    <t>100101</t>
  </si>
  <si>
    <t>Житлово-експлуатаційне господарство </t>
  </si>
  <si>
    <t>100102</t>
  </si>
  <si>
    <t>Капітальний ремонт житлового фонду місцевих органів влади </t>
  </si>
  <si>
    <t>100103</t>
  </si>
  <si>
    <t>Дотація житлово-комунальному господарству </t>
  </si>
  <si>
    <t>100105</t>
  </si>
  <si>
    <t>Видатки на утримання об'єктів соціальної сфери підприємств, що передаються до комунальної власності </t>
  </si>
  <si>
    <t>100201</t>
  </si>
  <si>
    <t>Теплові мережі </t>
  </si>
  <si>
    <t>100202</t>
  </si>
  <si>
    <t>Водопровідно-каналізаційне господарство </t>
  </si>
  <si>
    <t>100203</t>
  </si>
  <si>
    <t>Благоустрій міст, сіл, селищ </t>
  </si>
  <si>
    <t>100205</t>
  </si>
  <si>
    <t>Газові заводи і газова мережа </t>
  </si>
  <si>
    <t>100206</t>
  </si>
  <si>
    <t>Готельне господарство </t>
  </si>
  <si>
    <t>100207</t>
  </si>
  <si>
    <t>Берегоукріплювальні роботи </t>
  </si>
  <si>
    <t>100208</t>
  </si>
  <si>
    <t>Видатки на впровадження засобів обліку витрат та регулювання споживання води та теплової енергії </t>
  </si>
  <si>
    <t>100209</t>
  </si>
  <si>
    <t>Заходи, пов'язані з поліпшенням питної води </t>
  </si>
  <si>
    <t>100301</t>
  </si>
  <si>
    <t>Збір та вивезення сміття і відходів, експлуатація каналізаційних систем </t>
  </si>
  <si>
    <t>100302</t>
  </si>
  <si>
    <t>Комбінати комунальних підприємств, районні виробничі об'єднання та інші підприємства, установи та організації житлово-комунального господарства </t>
  </si>
  <si>
    <t>100303</t>
  </si>
  <si>
    <t>Ремонтно-будівельні організації житлово-комунального господарства </t>
  </si>
  <si>
    <t>100400</t>
  </si>
  <si>
    <t>Підприємства і організації побутового обслуговування, що входять до комунальної власності </t>
  </si>
  <si>
    <t>100601</t>
  </si>
  <si>
    <t>110000</t>
  </si>
  <si>
    <t>110101</t>
  </si>
  <si>
    <t>Творчі спілки </t>
  </si>
  <si>
    <t>110102</t>
  </si>
  <si>
    <t>Театри </t>
  </si>
  <si>
    <t>110103</t>
  </si>
  <si>
    <t>Філармонії, музичні колективи і ансамблі та інші мистецькі заклади та заходи </t>
  </si>
  <si>
    <t>110104</t>
  </si>
  <si>
    <t>Видатки на заходи, передбачені державними і місцевими програмами розвитку культури і мистецтва </t>
  </si>
  <si>
    <t>110105</t>
  </si>
  <si>
    <t>110201</t>
  </si>
  <si>
    <t>Бібліотеки </t>
  </si>
  <si>
    <t>110202</t>
  </si>
  <si>
    <t>Музеї і виставки </t>
  </si>
  <si>
    <t>110203</t>
  </si>
  <si>
    <t>Заповідники </t>
  </si>
  <si>
    <t>110204</t>
  </si>
  <si>
    <t>Палаци і будинки культури, клуби та інші заклади клубного типу </t>
  </si>
  <si>
    <t>110205</t>
  </si>
  <si>
    <t>Школи естетичного виховання дітей </t>
  </si>
  <si>
    <t>110206</t>
  </si>
  <si>
    <t>110300</t>
  </si>
  <si>
    <t>Кінематографія </t>
  </si>
  <si>
    <t>110502</t>
  </si>
  <si>
    <t>Інші культурно-освітні заклади та заходи </t>
  </si>
  <si>
    <t>120000</t>
  </si>
  <si>
    <t>120100</t>
  </si>
  <si>
    <t>Телебачення і радіомовлення </t>
  </si>
  <si>
    <t>120201</t>
  </si>
  <si>
    <t>Періодичні видання (газети та журнали) </t>
  </si>
  <si>
    <t>120300</t>
  </si>
  <si>
    <t>Книговидання </t>
  </si>
  <si>
    <t>120400</t>
  </si>
  <si>
    <t>Інші засоби масової інформації </t>
  </si>
  <si>
    <t>130000</t>
  </si>
  <si>
    <t>130102</t>
  </si>
  <si>
    <t>Проведення навчально-тренувальних зборів і змагань </t>
  </si>
  <si>
    <t>130104</t>
  </si>
  <si>
    <r>
      <t>Головне управління внутрішніх військ Міністерства внутрішніх справ України</t>
    </r>
    <r>
      <rPr>
        <sz val="12"/>
        <rFont val="Times New Roman"/>
        <family val="1"/>
        <charset val="204"/>
      </rPr>
      <t> </t>
    </r>
  </si>
  <si>
    <t>Керівництво та управління внутрішніми військами </t>
  </si>
  <si>
    <t>Участь внутрішніх військ в охороні громадського порядку та боротьбі із злочинністю, конвоювання арештованих і засуджених та охорона підсудних під час судових процесів </t>
  </si>
  <si>
    <t>Охорона особливо важливих державних об'єктів, дипломатичних та консульських представництв іноземних держав на території України, супроводження перевезення ядерних матеріалів по території України </t>
  </si>
  <si>
    <t>Підготовка кадрів для внутрішніх військ МВС України вищими навчальними закладами III і IV рівнів акредитації </t>
  </si>
  <si>
    <t>Стаціонарне лікування військовослужбовців внутрішніх військ МВС України у власних медичних закладах </t>
  </si>
  <si>
    <t>Будівництво (придбання) житла для військовослужбовців внутрішніх військ МВС України </t>
  </si>
  <si>
    <r>
      <t>Державна міграційна служба України</t>
    </r>
    <r>
      <rPr>
        <sz val="12"/>
        <rFont val="Times New Roman"/>
        <family val="1"/>
        <charset val="204"/>
      </rPr>
      <t> </t>
    </r>
  </si>
  <si>
    <t>Керівництво та управління у сфері міграції, громадянства, імміграції та реєстрації фізичних осіб </t>
  </si>
  <si>
    <t>Забезпечення виконання завдань та функцій у сфері громадянства, імміграції та реєстрації фізичних осіб </t>
  </si>
  <si>
    <t>Надання допомоги біженцям </t>
  </si>
  <si>
    <t>Внески до Міжнародної організації міграції </t>
  </si>
  <si>
    <r>
      <t>Міністерство енергетики та вугільної промисловості України</t>
    </r>
    <r>
      <rPr>
        <sz val="12"/>
        <rFont val="Times New Roman"/>
        <family val="1"/>
        <charset val="204"/>
      </rPr>
      <t> </t>
    </r>
  </si>
  <si>
    <r>
      <t>Апарат Міністерства енергетики та вугільної промисловості України</t>
    </r>
    <r>
      <rPr>
        <sz val="12"/>
        <rFont val="Times New Roman"/>
        <family val="1"/>
        <charset val="204"/>
      </rPr>
      <t> </t>
    </r>
  </si>
  <si>
    <t>Загальне керівництво та управління у сфері паливно-енергетичного комплексу й вугільної промисловості </t>
  </si>
  <si>
    <t>Прикладні наукові та науково-технічні розробки, виконання робіт за державними цільовими програмами і державним замовленням у сфері паливно-енергетичного комплексу й вугільної промисловості </t>
  </si>
  <si>
    <t>Реструктуризація вугільної та торфодобувної промисловості </t>
  </si>
  <si>
    <r>
      <t xml:space="preserve">Заходи з реалізації </t>
    </r>
    <r>
      <rPr>
        <sz val="12"/>
        <color indexed="12"/>
        <rFont val="Times New Roman"/>
        <family val="1"/>
        <charset val="204"/>
      </rPr>
      <t>Державної цільової економічної програми "Ядерне паливо" </t>
    </r>
  </si>
  <si>
    <t>Підготовка фахівців для підприємств ядерно-промислового комплексу Севастопольським національним університетом ядерної енергії та промисловості </t>
  </si>
  <si>
    <t>Гірничорятувальні заходи на вугледобувних підприємствах </t>
  </si>
  <si>
    <t>Державна підтримка вугледобувних підприємств на часткове покриття витрат із собівартості готової товарної вугільної продукції  </t>
  </si>
  <si>
    <t>Фінансова підтримка розвитку наукової інфраструктури у сфері енергетики </t>
  </si>
  <si>
    <t>Фізичний захист ядерних установок та ядерних матеріалів </t>
  </si>
  <si>
    <t>Охорона праці та підвищення техніки безпеки на вугледобувних підприємствах, а саме оснащення новітніми приладами контролю за параметрами шахтної атмосфери та засобами контролю параметрів дегазації </t>
  </si>
  <si>
    <r>
      <t xml:space="preserve">Заходи з реалізації </t>
    </r>
    <r>
      <rPr>
        <sz val="12"/>
        <color indexed="12"/>
        <rFont val="Times New Roman"/>
        <family val="1"/>
        <charset val="204"/>
      </rPr>
      <t>Державної цільової екологічної програми приведення в безпечний стан уранових об'єктів виробничого об'єднання "Придніпровський хімічний завод"</t>
    </r>
    <r>
      <rPr>
        <sz val="12"/>
        <rFont val="Times New Roman"/>
        <family val="1"/>
        <charset val="204"/>
      </rPr>
      <t> </t>
    </r>
  </si>
  <si>
    <t>Державна підтримка будівництва об'єктів вугле- і торфодобувних підприємств </t>
  </si>
  <si>
    <r>
      <t>в тому числі будівництво брикетних заводів підприємств ДК "Укрторф"</t>
    </r>
    <r>
      <rPr>
        <sz val="12"/>
        <rFont val="Times New Roman"/>
        <family val="1"/>
        <charset val="204"/>
      </rPr>
      <t> </t>
    </r>
  </si>
  <si>
    <t>Технічне переоснащення державних вугле- та торфодобувних підприємств, в тому числі через здешевлення кредитів, отриманих ними у 2010 - 2011 роках, а також фінансування програми реновації гірничошахтного обладнання </t>
  </si>
  <si>
    <r>
      <t>в тому числі технічне переоснащення брикетних заводів підприємств ДК "Укрторф"</t>
    </r>
    <r>
      <rPr>
        <sz val="12"/>
        <rFont val="Times New Roman"/>
        <family val="1"/>
        <charset val="204"/>
      </rPr>
      <t> </t>
    </r>
  </si>
  <si>
    <t>Будівництво енергоблоків атомних, гідроакумулюючих, інших електростанцій, теплоелектроцентралей, будівництво та реконструкція ліній електропередачі та підстанцій, а також здешевлення кредитів на створення запасів твердого палива для теплоелектростанцій </t>
  </si>
  <si>
    <t>Виконання першочергових екологічних заходів у м. Дніпродзержинськ </t>
  </si>
  <si>
    <t>Впровадження Програми реформування та розвитку енергетичного сектора </t>
  </si>
  <si>
    <r>
      <t xml:space="preserve">Підтримка впровадження </t>
    </r>
    <r>
      <rPr>
        <sz val="12"/>
        <color indexed="12"/>
        <rFont val="Times New Roman"/>
        <family val="1"/>
        <charset val="204"/>
      </rPr>
      <t>Енергетичної стратегії України на період до 2030 року</t>
    </r>
    <r>
      <rPr>
        <sz val="12"/>
        <rFont val="Times New Roman"/>
        <family val="1"/>
        <charset val="204"/>
      </rPr>
      <t> </t>
    </r>
  </si>
  <si>
    <r>
      <t>Міністерство економічного розвитку і торгівлі України</t>
    </r>
    <r>
      <rPr>
        <sz val="12"/>
        <rFont val="Times New Roman"/>
        <family val="1"/>
        <charset val="204"/>
      </rPr>
      <t> </t>
    </r>
  </si>
  <si>
    <r>
      <t>Апарат Міністерства економічного розвитку і торгівлі України</t>
    </r>
    <r>
      <rPr>
        <sz val="12"/>
        <rFont val="Times New Roman"/>
        <family val="1"/>
        <charset val="204"/>
      </rPr>
      <t> </t>
    </r>
  </si>
  <si>
    <t>Керівництво та управління у сфері економічного розвитку і торгівлі </t>
  </si>
  <si>
    <t>Внески України до бюджету ГАТТ/СОТ та установ і організацій СНД </t>
  </si>
  <si>
    <t>Забезпечення двостороннього співробітництва України з іноземними державами та міжнародними організаціями </t>
  </si>
  <si>
    <t>Інформаційне та організаційне забезпечення участі України у міжнародних форумах, конференціях, виставках </t>
  </si>
  <si>
    <t>Прикладні наукові та науково-технічні розробки, виконання робіт за державними цільовими програмами і державним замовленням, фінансова підтримка підготовки наукових кадрів у сфері економіки і торгівлі </t>
  </si>
  <si>
    <t>Проведення науково-практичних конференцій і семінарів з економічних проблем </t>
  </si>
  <si>
    <t>Підвищення кваліфікації державних службовців у сфері економіки </t>
  </si>
  <si>
    <t>Перепідготовка управлінських кадрів для сфери підприємництва </t>
  </si>
  <si>
    <t>Фінансова підтримка журналу "Економіка України"  </t>
  </si>
  <si>
    <t>Забезпечення видання інформаційного бюлетеня "Вісник державних закупівель" та створення і забезпечення функціонування веб-порталу з питань державних закупівель </t>
  </si>
  <si>
    <t>Прикладні розробки у сфері державного контролю за цінами </t>
  </si>
  <si>
    <r>
      <t xml:space="preserve">Заходи по реалізації </t>
    </r>
    <r>
      <rPr>
        <sz val="12"/>
        <color indexed="12"/>
        <rFont val="Times New Roman"/>
        <family val="1"/>
        <charset val="204"/>
      </rPr>
      <t>Національної програми сприяння розвитку малого підприємництва в Україні</t>
    </r>
    <r>
      <rPr>
        <sz val="12"/>
        <rFont val="Times New Roman"/>
        <family val="1"/>
        <charset val="204"/>
      </rPr>
      <t> </t>
    </r>
  </si>
  <si>
    <t>Підготовка до проведення Міжнародного чемпіонату із стратегічного менеджменту в Україні </t>
  </si>
  <si>
    <t>Заходи щодо зміцнення інформаційної бази для прийняття рішень і прогнозування </t>
  </si>
  <si>
    <r>
      <t>Державна служба технічного регулювання України</t>
    </r>
    <r>
      <rPr>
        <sz val="12"/>
        <rFont val="Times New Roman"/>
        <family val="1"/>
        <charset val="204"/>
      </rPr>
      <t> </t>
    </r>
  </si>
  <si>
    <t>Керівництво та управління у сфері технічного регулювання </t>
  </si>
  <si>
    <t>Прикладні наукові та науково-технічні розробки, виконання робіт за державними цільовими програмами і державним замовленням у сфері стандартизації, метрології та еталонної бази </t>
  </si>
  <si>
    <t>Збереження та функціонування національної еталонної бази </t>
  </si>
  <si>
    <t>Державний нагляд за додержанням стандартів, державний метрологічний нагляд </t>
  </si>
  <si>
    <t>Гармонізація національних стандартів з міжнародними та європейськими  </t>
  </si>
  <si>
    <t>Виробництво та розповсюдження соціальної реклами щодо шкоди тютюнопаління та зловживання алкоголем </t>
  </si>
  <si>
    <t>Забезпечення функціонування державних служб </t>
  </si>
  <si>
    <t>Проведення незалежної експертизи (випробувань) якості товарів, сировини, матеріалів, напівфабрикатів та комплектуючих виробів </t>
  </si>
  <si>
    <r>
      <t>Державний комітет України з питань регуляторної політики та підприємництва</t>
    </r>
    <r>
      <rPr>
        <sz val="12"/>
        <rFont val="Times New Roman"/>
        <family val="1"/>
        <charset val="204"/>
      </rPr>
      <t> </t>
    </r>
  </si>
  <si>
    <t>Керівництво та управління у сфері регуляторної політики та підприємництва </t>
  </si>
  <si>
    <r>
      <t>Державне агентство з інвестицій та управління національними проектами України</t>
    </r>
    <r>
      <rPr>
        <sz val="12"/>
        <rFont val="Times New Roman"/>
        <family val="1"/>
        <charset val="204"/>
      </rPr>
      <t> </t>
    </r>
  </si>
  <si>
    <t>Керівництво та управління у сфері інвестиційної діяльності та управління національними проектами </t>
  </si>
  <si>
    <t>Заходи щодо формування позитивного інвестиційного іміджу України </t>
  </si>
  <si>
    <t>Утримання регіональних центрів інноваційного розвитку </t>
  </si>
  <si>
    <t>Державна підтримка реалізації інноваційних та інвестиційних проектів у реальному секторі економіки через механізм здешевлення кредитів </t>
  </si>
  <si>
    <t>Державна підтримка інвестиційних проектів у реальному секторі економіки на умовах співфінансування </t>
  </si>
  <si>
    <t>Забезпечення розробки техніко-економічних обгрунтувань національних проектів </t>
  </si>
  <si>
    <t>Заходи щодо створення мережі регіональних перинатальних центрів, забезпечених інноваційними технологіями та сучасним обладнанням </t>
  </si>
  <si>
    <r>
      <t>Міністерство економічного розвитку і торгівлі України (загальнодержавні витрати)</t>
    </r>
    <r>
      <rPr>
        <sz val="12"/>
        <rFont val="Times New Roman"/>
        <family val="1"/>
        <charset val="204"/>
      </rPr>
      <t> </t>
    </r>
  </si>
  <si>
    <t>Мобілізаційна підготовка галузей національної економіки України </t>
  </si>
  <si>
    <r>
      <t>Міністерство закордонних справ України</t>
    </r>
    <r>
      <rPr>
        <sz val="12"/>
        <rFont val="Times New Roman"/>
        <family val="1"/>
        <charset val="204"/>
      </rPr>
      <t> </t>
    </r>
  </si>
  <si>
    <r>
      <t>Апарат Міністерства закордонних справ України</t>
    </r>
    <r>
      <rPr>
        <sz val="12"/>
        <rFont val="Times New Roman"/>
        <family val="1"/>
        <charset val="204"/>
      </rPr>
      <t> </t>
    </r>
  </si>
  <si>
    <t>Керівництво та управління у сфері державної політики щодо зовнішніх відносин </t>
  </si>
  <si>
    <t>Внески України до бюджетів ООН, органів і спеціалізованих установ системи ООН, інших міжнародних організацій та конвенційних органів </t>
  </si>
  <si>
    <t>Функціонування закордонних дипломатичних установ України </t>
  </si>
  <si>
    <t>Розширення мережі власності України за кордоном для потреб дипломатичних установ України </t>
  </si>
  <si>
    <t>Реалізація Міністерством закордонних справ України повноважень з проведення зовнішньої політики України за кордоном, організація і контроль за діяльністю закордонних дипломатичних установ України </t>
  </si>
  <si>
    <t>Забезпечення головування України в Комітеті міністрів Ради Європи </t>
  </si>
  <si>
    <t>Забезпечення перебування в Україні іноземних делегацій, пов'язаних з офіційними візитами </t>
  </si>
  <si>
    <t>Підготовка та підвищення кваліфікації кадрів для сфери міжнародних відносин </t>
  </si>
  <si>
    <t>Фінансова підтримка забезпечення міжнародного позитивного іміджу України </t>
  </si>
  <si>
    <t>Підвищення кваліфікації працівників дипломатичної служби, які віднесені до посад п'ятої - сьомої категорій державних службовців </t>
  </si>
  <si>
    <t>Документування громадян та створення і забезпечення функціонування інформаційно-телекомунікаційних систем консульської служби </t>
  </si>
  <si>
    <t>Заходи щодо підтримки зв'язків з українцями, які проживають за межами України </t>
  </si>
  <si>
    <r>
      <t>Державний комітет телебачення і радіомовлення України</t>
    </r>
    <r>
      <rPr>
        <sz val="12"/>
        <rFont val="Times New Roman"/>
        <family val="1"/>
        <charset val="204"/>
      </rPr>
      <t> </t>
    </r>
  </si>
  <si>
    <r>
      <t>Апарат Державного комітету телебачення і радіомовлення України</t>
    </r>
    <r>
      <rPr>
        <sz val="12"/>
        <rFont val="Times New Roman"/>
        <family val="1"/>
        <charset val="204"/>
      </rPr>
      <t> </t>
    </r>
  </si>
  <si>
    <t>Керівництво та управління у сфері телебачення і радіомовлення </t>
  </si>
  <si>
    <t>Прикладні розробки у сфері засобів масової інформації, книговидавничої справи та інформаційно-бібліографічної діяльності </t>
  </si>
  <si>
    <t>Підвищення кваліфікації працівників засобів масової інформації в Укртелерадіопресінституті </t>
  </si>
  <si>
    <t>Фінансова підтримка творчих спілок у сфері засобів масової інформації </t>
  </si>
  <si>
    <t>Інформаційно-культурне забезпечення населення Криму у відродженні та розвитку культур народів Криму </t>
  </si>
  <si>
    <t>Виробництво телерадіопрограм для державних потреб </t>
  </si>
  <si>
    <t>Фінансова підтримка преси </t>
  </si>
  <si>
    <t>Випуск книжкової продукції за програмою "Українська книга" </t>
  </si>
  <si>
    <t>Збирання, обробка та розповсюдження офіційної інформаційної продукції </t>
  </si>
  <si>
    <t>Державні стипендії видатним діячам інформаційної галузі, дітям журналістів, які загинули або стали інвалідами у зв'язку з виконанням службових обов'язків та премії в інформаційній галузі </t>
  </si>
  <si>
    <t>Трансляція телерадіопрограм, вироблених для державних потреб </t>
  </si>
  <si>
    <t>Здійснення контролю у сфері захисту суспільної моралі </t>
  </si>
  <si>
    <t>Інформаційне та організаційне забезпечення участі України у міжнародних форумах, конференціях, виставках  </t>
  </si>
  <si>
    <t>Фінансова підтримка державних музичних колективів </t>
  </si>
  <si>
    <t>Виконання заходів з питань європейської інтеграції в інформаційній сфері </t>
  </si>
  <si>
    <t>Створення та функціонування україномовної версії міжнародного каналу "EuroNews" </t>
  </si>
  <si>
    <r>
      <t>Міністерство культури України</t>
    </r>
    <r>
      <rPr>
        <sz val="12"/>
        <rFont val="Times New Roman"/>
        <family val="1"/>
        <charset val="204"/>
      </rPr>
      <t> </t>
    </r>
  </si>
  <si>
    <r>
      <t>Апарат Міністерства культури України</t>
    </r>
    <r>
      <rPr>
        <sz val="12"/>
        <rFont val="Times New Roman"/>
        <family val="1"/>
        <charset val="204"/>
      </rPr>
      <t> </t>
    </r>
  </si>
  <si>
    <t>Загальне керівництво та управління у сфері культури </t>
  </si>
  <si>
    <t>Прикладні розробки у сфері розвитку культури </t>
  </si>
  <si>
    <t>Надання загальної та спеціальної художньої освіти у Державній художній школі імені Т. Г. Шевченка </t>
  </si>
  <si>
    <t>Надання загальної та спеціальної музичної освіти у загальноосвітніх спеціалізованих школах-інтернатах </t>
  </si>
  <si>
    <t>Підготовка кадрів для сфери культури і мистецтва вищими навчальними закладами I і II рівнів акредитації </t>
  </si>
  <si>
    <t>Підготовка кадрів для сфери культури і мистецтва вищими навчальними закладами III і IV рівнів акредитації </t>
  </si>
  <si>
    <t>Підвищення кваліфікації, перепідготовка кадрів та підготовка науково-педагогічних кадрів у сфері культури і мистецтва Національною академією керівних кадрів культури і мистецтв </t>
  </si>
  <si>
    <t>Методичне забезпечення діяльності навчальних закладів у галузі культури і мистецтва </t>
  </si>
  <si>
    <t>Підготовка кадрів акторської майстерності для національних мистецьких та творчих колективів </t>
  </si>
  <si>
    <t>Фінансова підтримка національних творчих спілок у сфері культури і мистецтва </t>
  </si>
  <si>
    <t>Фінансова підтримка національних театрів </t>
  </si>
  <si>
    <t>Фінансова підтримка національних та державних художніх колективів, концертних і циркових організацій </t>
  </si>
  <si>
    <t>Гранти Президента України молодим діячам мистецтва для створення і реалізації творчих проектів </t>
  </si>
  <si>
    <t>Премії і стипендії за видатні досягнення у галузі культури, літератури і мистецтва </t>
  </si>
  <si>
    <t>Поповнення експозицій музеїв та репертуарів театрів і концертних та циркових організацій </t>
  </si>
  <si>
    <t>Фінансова підтримка гастрольної діяльності вітчизняних виконавців </t>
  </si>
  <si>
    <t>Здійснення концертно-мистецьких та культурологічних загальнодержавних заходів і державна підтримка регіональних культурних ініціатив та аматорського мистецтва </t>
  </si>
  <si>
    <t>Бібліотечна справа </t>
  </si>
  <si>
    <t>Музейна справа та виставкова діяльність </t>
  </si>
  <si>
    <t>Підготовка кадрів Дитячою хореографічною школою при Національному заслуженому академічному ансамблі танцю України ім. Вірського </t>
  </si>
  <si>
    <t>Здійснення культурно-інформаційної та культурно-просвітницької діяльності </t>
  </si>
  <si>
    <t>Заходи з відтворення культури національних меншин </t>
  </si>
  <si>
    <t>Заходи щодо встановлення культурних зв'язків з українською діаспорою </t>
  </si>
  <si>
    <t>Заходи Всеукраїнського товариства "Просвіта" </t>
  </si>
  <si>
    <t>Забезпечення заходів у сфері безпеки держави та функціонування органів системи Служби безпеки України </t>
  </si>
  <si>
    <t>Наукова діяльність у сфері забезпечення державної безпеки, дослідження та розробки спеціальної техніки </t>
  </si>
  <si>
    <t>Забезпечення перебування за кордоном працівників органів державної влади </t>
  </si>
  <si>
    <t>Медичне обслуговування та оздоровлення особового складу Служби безпеки України </t>
  </si>
  <si>
    <t>Підготовка та перепідготовка кадрів Служби безпеки України вищими навчальними закладами III та IV рівнів акредитації </t>
  </si>
  <si>
    <t>Утримання закладів дошкільної освіти Служби безпеки України </t>
  </si>
  <si>
    <t>Будівництво (придбання) житла для військовослужбовців Служби безпеки України </t>
  </si>
  <si>
    <t>Забезпечення заходів спеціальними підрозділами по боротьбі з організованою злочинністю та корупцією Служби безпеки України </t>
  </si>
  <si>
    <t>Боротьба з тероризмом на території України </t>
  </si>
  <si>
    <r>
      <t>Антитерористичний центр Служби безпеки України</t>
    </r>
    <r>
      <rPr>
        <sz val="12"/>
        <rFont val="Times New Roman"/>
        <family val="1"/>
        <charset val="204"/>
      </rPr>
      <t> </t>
    </r>
  </si>
  <si>
    <t>Координація діяльності у запобіганні терористичним актам </t>
  </si>
  <si>
    <r>
      <t>Національна академія наук України</t>
    </r>
    <r>
      <rPr>
        <sz val="12"/>
        <rFont val="Times New Roman"/>
        <family val="1"/>
        <charset val="204"/>
      </rPr>
      <t> </t>
    </r>
  </si>
  <si>
    <t>Наукова і організаційна діяльність президії Національної академії наук України </t>
  </si>
  <si>
    <t>Фундаментальні дослідження наукових установ Національної академії наук України </t>
  </si>
  <si>
    <t>Прикладні наукові та науково-технічні розробки (в тому числі розробка авіаційного двигуна АІ-28), виконання робіт за державними цільовими програмами і державним замовленням у сфері розвитку галузей економіки, технічне забезпечення Національної академії наук України </t>
  </si>
  <si>
    <t>Підготовка кадрів з пріоритетних напрямів науки вищими навчальними закладами III і IV рівнів акредитації </t>
  </si>
  <si>
    <t>Медичне обслуговування працівників Національної академії наук України </t>
  </si>
  <si>
    <t>Фінансова підтримка розвитку наукової інфраструктури Національної академії наук України </t>
  </si>
  <si>
    <t>Здійснення науково-дослідницьких та дослідно-конструкторських робіт Інститутом проблем безпеки атомних електростанцій Національної академії наук України </t>
  </si>
  <si>
    <t>Сейсмічні та геофізичні спостереження </t>
  </si>
  <si>
    <t>Збереження та розвиток садово-паркового комплексу "Феофанія" </t>
  </si>
  <si>
    <t>Забезпечення діяльності Національної бібліотеки України імені В. І. Вернадського </t>
  </si>
  <si>
    <t>Підвищення кваліфікації з пріоритетних напрямів науки та підготовка до державної атестації наукових кадрів Національної академії наук України </t>
  </si>
  <si>
    <t>Будівництво житлового будинку </t>
  </si>
  <si>
    <r>
      <t>Національна академія педагогічних наук України</t>
    </r>
    <r>
      <rPr>
        <sz val="12"/>
        <rFont val="Times New Roman"/>
        <family val="1"/>
        <charset val="204"/>
      </rPr>
      <t> </t>
    </r>
  </si>
  <si>
    <t>Наукова і організаційна діяльність президії Національної академії педагогічних наук України </t>
  </si>
  <si>
    <t>Фундаментальні дослідження у сфері педагогічних наук </t>
  </si>
  <si>
    <t>Прикладні наукові та науково-технічні розробки, виконання робіт за державними цільовими програмами і державним замовленням, підготовка наукових кадрів Національної академії педагогічних наук України </t>
  </si>
  <si>
    <t>Підвищення кваліфікації керівних кадрів і спеціалістів у сфері освіти закладами післядипломної освіти III і IV рівнів акредитації </t>
  </si>
  <si>
    <t>Підготовка та перепідготовка робітничих кадрів і фахівців автосервісу навчально-науковим центром професійно-технічної освіти Національної академії педагогічних наук України </t>
  </si>
  <si>
    <t>Фінансова підтримка розвитку наукової інфраструктури Національної академії педагогічних наук України </t>
  </si>
  <si>
    <t>Збереження та популяризація історії педагогічної науки та практики </t>
  </si>
  <si>
    <r>
      <t>Національна академія медичних наук України</t>
    </r>
    <r>
      <rPr>
        <sz val="12"/>
        <rFont val="Times New Roman"/>
        <family val="1"/>
        <charset val="204"/>
      </rPr>
      <t> </t>
    </r>
  </si>
  <si>
    <t>Фундаментальні дослідження у сфері теоретичної та клінічної медицини </t>
  </si>
  <si>
    <t>Прикладні наукові та науково-технічні розробки, виконання робіт за державними цільовими програмами і державним замовленням у сфері профілактики і лікування хвороб людини, підготовка наукових кадрів </t>
  </si>
  <si>
    <t>Діагностика і лікування захворювань із впровадженням експериментальних та нових медичних технологій у клініках науково-дослідних установ Національної академії медичних наук України </t>
  </si>
  <si>
    <t>Спеціалізована консультативно-поліклінічна допомога, що надається науково-дослідними установами Національної академії медичних наук України </t>
  </si>
  <si>
    <t>Наукова і організаційна діяльність президії Національної академії медичних наук України </t>
  </si>
  <si>
    <t>Фінансова підтримка розвитку наукової інфраструктури Національної академії медичних наук України </t>
  </si>
  <si>
    <t>Розробка проектно-кошторисної документації, будівництво, реконструкція та капітальний ремонт корпусів Інституту епідеміології та інфекційних хвороб ім. Л. В. Громашевського Національної академії медичних наук України </t>
  </si>
  <si>
    <t>Будівництво лабораторно-поліклінічного корпусу з відділенням реабілітації, реконструкція будівель та придбання обладнання для Інституту отоларингології ім. професора О. С. Коломійченка Національної академії медичних наук України </t>
  </si>
  <si>
    <t>Будівництво, реконструкція, капітальний ремонт об'єктів та придбання обладнання Державної установи "Інститут нейрохірургії ім. А. П. Ромоданова Національної академії медичних наук України" </t>
  </si>
  <si>
    <t>Завершення реконструкції харчоблоку та проведення ремонту будівель Національного інституту фтизіатрії і пульмонології ім. Ф. Г. Яновського Національної академії медичних наук та придбання обладнання і медичного автотранспорту </t>
  </si>
  <si>
    <t>Реконструкція споруд, в тому числі дитячого кардіологічного центру, та придбання обладнання Інституту невідкладної і відновної хірургії ім. В. К. Гусака </t>
  </si>
  <si>
    <t>Розробка проектно-кошторисної документації та будівництво лікувально-реабілітаційного корпусу, капітальний ремонт споруд та придбання медичного обладнання Національного інституту серцево-судинної хірургії ім. М. М. Амосова Національної академії медичних наук України </t>
  </si>
  <si>
    <r>
      <t>Національна академія мистецтв України</t>
    </r>
    <r>
      <rPr>
        <sz val="12"/>
        <rFont val="Times New Roman"/>
        <family val="1"/>
        <charset val="204"/>
      </rPr>
      <t> </t>
    </r>
  </si>
  <si>
    <t>Наукова і організаційна діяльність президії Національної академії мистецтв України </t>
  </si>
  <si>
    <t>Фундаментальні дослідження та підготовка наукових кадрів у сфері мистецтвознавства </t>
  </si>
  <si>
    <r>
      <t>Національна академія правових наук України</t>
    </r>
    <r>
      <rPr>
        <sz val="12"/>
        <rFont val="Times New Roman"/>
        <family val="1"/>
        <charset val="204"/>
      </rPr>
      <t> </t>
    </r>
  </si>
  <si>
    <t>Наукова і організаційна діяльність президії Національної академії правових наук України </t>
  </si>
  <si>
    <t>Фундаментальні дослідження у сфері законодавства і права </t>
  </si>
  <si>
    <t>Прикладні наукові та науково-технічні розробки, виконання робіт за державними цільовими програмами і державним замовленням, підготовка наукових кадрів у сфері удосконалення законодавства України </t>
  </si>
  <si>
    <t>Фінансова підтримка видання журналу "Право України" </t>
  </si>
  <si>
    <r>
      <t>Національна академія аграрних наук України</t>
    </r>
    <r>
      <rPr>
        <sz val="12"/>
        <rFont val="Times New Roman"/>
        <family val="1"/>
        <charset val="204"/>
      </rPr>
      <t> </t>
    </r>
  </si>
  <si>
    <t>Наукова і організаційна діяльність президії Національної академії аграрних наук України </t>
  </si>
  <si>
    <t>Фундаментальні дослідження з природничих і технічних наук у сфері агропромислового комплексу </t>
  </si>
  <si>
    <t>Прикладні наукові та науково-технічні розробки, виконання робіт за державними цільовими програмами і державним замовленням, фінансова підтримка технічного забезпечення наукових установ та підготовки наукових кадрів Національної академії аграрних наук України </t>
  </si>
  <si>
    <t>Докорінне поліпшення земель науково-дослідних господарств </t>
  </si>
  <si>
    <t>Селекція у тваринництві та птахівництві в науково-дослідних господарствах </t>
  </si>
  <si>
    <t>Селекція сільськогосподарських культур у ланках первинного рослинництва </t>
  </si>
  <si>
    <t>Збереження природно-заповідного фонду в біосферному заповіднику "Асканія-Нова" </t>
  </si>
  <si>
    <t>Фінансова підтримка розвитку наукової інфраструктури Національної академії аграрних наук України </t>
  </si>
  <si>
    <r>
      <t>Управління державної охорони України</t>
    </r>
    <r>
      <rPr>
        <sz val="12"/>
        <rFont val="Times New Roman"/>
        <family val="1"/>
        <charset val="204"/>
      </rPr>
      <t> </t>
    </r>
  </si>
  <si>
    <t>Державна охорона органів державної влади та посадових осіб </t>
  </si>
  <si>
    <t>Будівництво (придбання) житла для військовослужбовців Управління державної охорони України </t>
  </si>
  <si>
    <r>
      <t>Служба зовнішньої розвідки України</t>
    </r>
    <r>
      <rPr>
        <sz val="12"/>
        <rFont val="Times New Roman"/>
        <family val="1"/>
        <charset val="204"/>
      </rPr>
      <t> </t>
    </r>
  </si>
  <si>
    <t>Розвідувальна діяльність у сфері безпеки держави та спеціальний захист державних представництв за кордоном </t>
  </si>
  <si>
    <t>Медичне обслуговування та оздоровлення особового складу Служби зовнішньої розвідки України </t>
  </si>
  <si>
    <t>Підготовка та підвищення кваліфікації кадрів у сфері розвідувальної діяльності вищими навчальними закладами III і IV рівнів акредитації </t>
  </si>
  <si>
    <r>
      <t>Адміністрація Державної служби спеціального зв'язку та захисту інформації</t>
    </r>
    <r>
      <rPr>
        <sz val="12"/>
        <rFont val="Times New Roman"/>
        <family val="1"/>
        <charset val="204"/>
      </rPr>
      <t> </t>
    </r>
  </si>
  <si>
    <t>Забезпечення функціонування державної системи спеціального зв'язку та захисту інформації </t>
  </si>
  <si>
    <t>Захист інформаційних ресурсів держави </t>
  </si>
  <si>
    <t>Розвиток та модернізація державної системи урядового зв'язку </t>
  </si>
  <si>
    <t>Створення та забезпечення функціонування Національної системи конфіденційного зв'язку </t>
  </si>
  <si>
    <t>Підготовка та перепідготовка кадрів Держспецзв'язку вищими навчальними закладами III та IV рівнів акредитації </t>
  </si>
  <si>
    <r>
      <t>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t>
    </r>
    <r>
      <rPr>
        <sz val="12"/>
        <rFont val="Times New Roman"/>
        <family val="1"/>
        <charset val="204"/>
      </rPr>
      <t> </t>
    </r>
  </si>
  <si>
    <t>Організаційне забезпечення підготовки та проведення в Україні фінальної частини чемпіонату Європи 2012 року з футболу та реалізації інфраструктурних проектів </t>
  </si>
  <si>
    <t>Будівництво, реконструкція, капітальний та поточний ремонт автомобільних доріг загального користування (міжміське сполучення) та доріг, задіяних до підготовки та проведення в Україні фінальної частини чемпіонату Європи 2012 року з футболу </t>
  </si>
  <si>
    <r>
      <t>Виконання</t>
    </r>
    <r>
      <rPr>
        <sz val="12"/>
        <color indexed="12"/>
        <rFont val="Times New Roman"/>
        <family val="1"/>
        <charset val="204"/>
      </rPr>
      <t xml:space="preserve"> Державної цільової програми з питань підготовки та проведення в Україні фінальної частини чемпіонату Європи 2012 року з футболу</t>
    </r>
    <r>
      <rPr>
        <sz val="12"/>
        <rFont val="Times New Roman"/>
        <family val="1"/>
        <charset val="204"/>
      </rPr>
      <t> </t>
    </r>
  </si>
  <si>
    <r>
      <t xml:space="preserve">Будівництво спортивних споруд з штучним льодом відповідно до </t>
    </r>
    <r>
      <rPr>
        <sz val="12"/>
        <color indexed="12"/>
        <rFont val="Times New Roman"/>
        <family val="1"/>
        <charset val="204"/>
      </rPr>
      <t>Державної цільової соціальної програми "Хокей України"</t>
    </r>
    <r>
      <rPr>
        <sz val="12"/>
        <rFont val="Times New Roman"/>
        <family val="1"/>
        <charset val="204"/>
      </rPr>
      <t> </t>
    </r>
  </si>
  <si>
    <r>
      <t xml:space="preserve">Виконання боргових зобов'язань за кредитами, залученими під державні гарантії, що використовуються для реалізації завдань та здійснення заходів, передбачених </t>
    </r>
    <r>
      <rPr>
        <sz val="12"/>
        <color indexed="12"/>
        <rFont val="Times New Roman"/>
        <family val="1"/>
        <charset val="204"/>
      </rPr>
      <t>Державною цільовою програмою підготовки та проведення в Україні фінальної частини чемпіонату Європи 2012 року з футболу</t>
    </r>
    <r>
      <rPr>
        <sz val="12"/>
        <rFont val="Times New Roman"/>
        <family val="1"/>
        <charset val="204"/>
      </rPr>
      <t> </t>
    </r>
  </si>
  <si>
    <r>
      <t>Центральна виборча комісія</t>
    </r>
    <r>
      <rPr>
        <sz val="12"/>
        <rFont val="Times New Roman"/>
        <family val="1"/>
        <charset val="204"/>
      </rPr>
      <t> </t>
    </r>
  </si>
  <si>
    <r>
      <t>Апарат Центральної виборчої комісії</t>
    </r>
    <r>
      <rPr>
        <sz val="12"/>
        <rFont val="Times New Roman"/>
        <family val="1"/>
        <charset val="204"/>
      </rPr>
      <t> </t>
    </r>
  </si>
  <si>
    <t>Керівництво та управління у сфері проведення виборів та референдумів </t>
  </si>
  <si>
    <t>Функціонування Державного реєстру виборців </t>
  </si>
  <si>
    <r>
      <t>Центральна виборча комісія (загальнодержавні витрати)</t>
    </r>
    <r>
      <rPr>
        <sz val="12"/>
        <rFont val="Times New Roman"/>
        <family val="1"/>
        <charset val="204"/>
      </rPr>
      <t> </t>
    </r>
  </si>
  <si>
    <r>
      <t xml:space="preserve">Центральна виборча комісія (загальнодержавні витрати) </t>
    </r>
    <r>
      <rPr>
        <sz val="12"/>
        <rFont val="Times New Roman"/>
        <family val="1"/>
        <charset val="204"/>
      </rPr>
      <t> </t>
    </r>
  </si>
  <si>
    <r>
      <t>Національна акціонерна компанія "Украгролізинг"</t>
    </r>
    <r>
      <rPr>
        <sz val="12"/>
        <rFont val="Times New Roman"/>
        <family val="1"/>
        <charset val="204"/>
      </rPr>
      <t> </t>
    </r>
  </si>
  <si>
    <t>Збільшення статутного фонду НАК "Украгролізинг"для закупівлі технічних засобів для агропромислового комплексу з подальшою передачею їх на умовах фінансового лізингу </t>
  </si>
  <si>
    <r>
      <t>Рада міністрів Автономної Республіки Крим</t>
    </r>
    <r>
      <rPr>
        <sz val="12"/>
        <rFont val="Times New Roman"/>
        <family val="1"/>
        <charset val="204"/>
      </rPr>
      <t> </t>
    </r>
  </si>
  <si>
    <r>
      <t>Апарат Ради міністрів Автономної Республіки Крим</t>
    </r>
    <r>
      <rPr>
        <sz val="12"/>
        <rFont val="Times New Roman"/>
        <family val="1"/>
        <charset val="204"/>
      </rPr>
      <t> </t>
    </r>
  </si>
  <si>
    <t>Здійснення виконавчої влади в Автономній Республіці Крим </t>
  </si>
  <si>
    <r>
      <t>Вінницька обласна державна адміністрація</t>
    </r>
    <r>
      <rPr>
        <sz val="12"/>
        <rFont val="Times New Roman"/>
        <family val="1"/>
        <charset val="204"/>
      </rPr>
      <t> </t>
    </r>
  </si>
  <si>
    <r>
      <t>Апарат Вінницької обласної державної адміністрації</t>
    </r>
    <r>
      <rPr>
        <sz val="12"/>
        <rFont val="Times New Roman"/>
        <family val="1"/>
        <charset val="204"/>
      </rPr>
      <t> </t>
    </r>
  </si>
  <si>
    <t>Здійснення виконавчої влади у Вінницькій області </t>
  </si>
  <si>
    <r>
      <t>Волинська обласна державна адміністрація</t>
    </r>
    <r>
      <rPr>
        <sz val="12"/>
        <rFont val="Times New Roman"/>
        <family val="1"/>
        <charset val="204"/>
      </rPr>
      <t> </t>
    </r>
  </si>
  <si>
    <r>
      <t>Апарат Волинської обласної державної адміністрації</t>
    </r>
    <r>
      <rPr>
        <sz val="12"/>
        <rFont val="Times New Roman"/>
        <family val="1"/>
        <charset val="204"/>
      </rPr>
      <t> </t>
    </r>
  </si>
  <si>
    <t>Здійснення виконавчої влади у Волинській області </t>
  </si>
  <si>
    <r>
      <t>Дніпропетровська обласна державна адміністрація</t>
    </r>
    <r>
      <rPr>
        <sz val="12"/>
        <rFont val="Times New Roman"/>
        <family val="1"/>
        <charset val="204"/>
      </rPr>
      <t> </t>
    </r>
  </si>
  <si>
    <r>
      <t>Апарат Дніпропетровської обласної державної адміністрації</t>
    </r>
    <r>
      <rPr>
        <sz val="12"/>
        <rFont val="Times New Roman"/>
        <family val="1"/>
        <charset val="204"/>
      </rPr>
      <t> </t>
    </r>
  </si>
  <si>
    <t>Здійснення виконавчої влади у Дніпропетровській області </t>
  </si>
  <si>
    <r>
      <t>Донецька обласна державна адміністрація</t>
    </r>
    <r>
      <rPr>
        <sz val="12"/>
        <rFont val="Times New Roman"/>
        <family val="1"/>
        <charset val="204"/>
      </rPr>
      <t> </t>
    </r>
  </si>
  <si>
    <r>
      <t>Апарат Донецької обласної державної адміністрації</t>
    </r>
    <r>
      <rPr>
        <sz val="12"/>
        <rFont val="Times New Roman"/>
        <family val="1"/>
        <charset val="204"/>
      </rPr>
      <t> </t>
    </r>
  </si>
  <si>
    <t>Здійснення виконавчої влади у Донецькій області </t>
  </si>
  <si>
    <r>
      <t>Житомирська обласна державна адміністрація</t>
    </r>
    <r>
      <rPr>
        <sz val="12"/>
        <rFont val="Times New Roman"/>
        <family val="1"/>
        <charset val="204"/>
      </rPr>
      <t> </t>
    </r>
  </si>
  <si>
    <r>
      <t>Апарат Житомирської обласної державної адміністрації</t>
    </r>
    <r>
      <rPr>
        <sz val="12"/>
        <rFont val="Times New Roman"/>
        <family val="1"/>
        <charset val="204"/>
      </rPr>
      <t> </t>
    </r>
  </si>
  <si>
    <t>Здійснення виконавчої влади у Житомирській області </t>
  </si>
  <si>
    <r>
      <t>Закарпатська обласна державна адміністрація</t>
    </r>
    <r>
      <rPr>
        <sz val="12"/>
        <rFont val="Times New Roman"/>
        <family val="1"/>
        <charset val="204"/>
      </rPr>
      <t> </t>
    </r>
  </si>
  <si>
    <r>
      <t>Апарат Закарпатської обласної державної адміністрації</t>
    </r>
    <r>
      <rPr>
        <sz val="12"/>
        <rFont val="Times New Roman"/>
        <family val="1"/>
        <charset val="204"/>
      </rPr>
      <t> </t>
    </r>
  </si>
  <si>
    <t>Здійснення виконавчої влади у Закарпатській області </t>
  </si>
  <si>
    <r>
      <t>Запорізька обласна державна адміністрація</t>
    </r>
    <r>
      <rPr>
        <sz val="12"/>
        <rFont val="Times New Roman"/>
        <family val="1"/>
        <charset val="204"/>
      </rPr>
      <t> </t>
    </r>
  </si>
  <si>
    <r>
      <t>Апарат Запорізької обласної державної адміністрації</t>
    </r>
    <r>
      <rPr>
        <sz val="12"/>
        <rFont val="Times New Roman"/>
        <family val="1"/>
        <charset val="204"/>
      </rPr>
      <t> </t>
    </r>
  </si>
  <si>
    <t>Здійснення виконавчої влади у Запорізькій області </t>
  </si>
  <si>
    <r>
      <t>Івано-Франківська обласна державна адміністрація</t>
    </r>
    <r>
      <rPr>
        <sz val="12"/>
        <rFont val="Times New Roman"/>
        <family val="1"/>
        <charset val="204"/>
      </rPr>
      <t> </t>
    </r>
  </si>
  <si>
    <r>
      <t>Апарат Івано-Франківської обласної державної адміністрації</t>
    </r>
    <r>
      <rPr>
        <sz val="12"/>
        <rFont val="Times New Roman"/>
        <family val="1"/>
        <charset val="204"/>
      </rPr>
      <t> </t>
    </r>
  </si>
  <si>
    <t>Здійснення виконавчої влади в Івано-Франківській області </t>
  </si>
  <si>
    <r>
      <t>Київська обласна державна адміністрація</t>
    </r>
    <r>
      <rPr>
        <sz val="12"/>
        <rFont val="Times New Roman"/>
        <family val="1"/>
        <charset val="204"/>
      </rPr>
      <t> </t>
    </r>
  </si>
  <si>
    <r>
      <t>Апарат Київської обласної державної адміністрації</t>
    </r>
    <r>
      <rPr>
        <sz val="12"/>
        <rFont val="Times New Roman"/>
        <family val="1"/>
        <charset val="204"/>
      </rPr>
      <t> </t>
    </r>
  </si>
  <si>
    <t>Здійснення виконавчої влади у Київській області </t>
  </si>
  <si>
    <r>
      <t>Кіровоградська обласна державна адміністрація</t>
    </r>
    <r>
      <rPr>
        <sz val="12"/>
        <rFont val="Times New Roman"/>
        <family val="1"/>
        <charset val="204"/>
      </rPr>
      <t> </t>
    </r>
  </si>
  <si>
    <r>
      <t>Апарат Кіровоградської обласної державної адміністрації</t>
    </r>
    <r>
      <rPr>
        <sz val="12"/>
        <rFont val="Times New Roman"/>
        <family val="1"/>
        <charset val="204"/>
      </rPr>
      <t> </t>
    </r>
  </si>
  <si>
    <t>Здійснення виконавчої влади у Кіровоградській області </t>
  </si>
  <si>
    <r>
      <t>Луганська обласна державна адміністрація</t>
    </r>
    <r>
      <rPr>
        <sz val="12"/>
        <rFont val="Times New Roman"/>
        <family val="1"/>
        <charset val="204"/>
      </rPr>
      <t> </t>
    </r>
  </si>
  <si>
    <r>
      <t>Апарат Луганської обласної державної адміністрації</t>
    </r>
    <r>
      <rPr>
        <sz val="12"/>
        <rFont val="Times New Roman"/>
        <family val="1"/>
        <charset val="204"/>
      </rPr>
      <t> </t>
    </r>
  </si>
  <si>
    <t>Здійснення виконавчої влади у Луганській області </t>
  </si>
  <si>
    <t>Підготовка медичних і фармацевтичних кадрів вищими навчальними закладами I і II рівнів акредитації </t>
  </si>
  <si>
    <t>Стипендії Президента України для видатних діячів галузі охорони здоров'я </t>
  </si>
  <si>
    <t>Діагностика і лікування захворювань із впровадженням експериментальних та нових медичних технологій у клініках науково-дослідних установ та в вищих навчальних медичних закладах Міністерства охорони здоров'я України </t>
  </si>
  <si>
    <t>Санаторне лікування хворих на туберкульоз та дітей і підлітків з соматичними захворюваннями </t>
  </si>
  <si>
    <t>Спеціалізована консультативна амбулаторно-поліклінічна допомога, що надається вищими навчальними закладами, науково-дослідними установами та загальнодержавними закладами охорони здоров'я </t>
  </si>
  <si>
    <t>Надання послуг у стоматологічних поліклініках вищих навчальних медичних закладів та інших загальнодержавних стоматологічних закладах </t>
  </si>
  <si>
    <t>Державний санітарно-епідеміологічний нагляд та дезинфекційні заходи </t>
  </si>
  <si>
    <t>Заходи по боротьбі з епідеміями </t>
  </si>
  <si>
    <t>Виконання боргових зобов'язань за кредитами, залученими ДП "Укрмедпостач" під державні гарантії, для реалізації інвестиційних проектів </t>
  </si>
  <si>
    <t>Централізовані заходи з трансплантації органів та тканин </t>
  </si>
  <si>
    <t>Організація і регулювання діяльності установ та окремі заходи у системі охорони здоров'я </t>
  </si>
  <si>
    <t>Лікування громадян України за кордоном </t>
  </si>
  <si>
    <t>Забезпечення медичних заходів по боротьбі з туберкульозом, профілактики та лікування СНІДу, лікування онкологічних хворих </t>
  </si>
  <si>
    <t>Забезпечення медичних заходів окремих державних програм та комплексних заходів програмного характеру </t>
  </si>
  <si>
    <t>Функціонування Національної наукової медичної бібліотеки </t>
  </si>
  <si>
    <t>Збереження та популяризація історії медицини </t>
  </si>
  <si>
    <t>Забезпечення окремих централізованих заходів з лікування цукрового діабету </t>
  </si>
  <si>
    <t>Заходи із реабілітації хворих на дитячій церебральний параліч у міжнародній клініці відновлювального лікування </t>
  </si>
  <si>
    <t>Фінансова підтримка служб Товариства Червоного Хреста України та внесок до Міжнародної федерації Товариств Червоного Хреста та Червоного Півмісяця </t>
  </si>
  <si>
    <t>Капітальний ремонт неонатологічного корпусу Національної дитячої спеціалізованої лікарні "Охматдит" </t>
  </si>
  <si>
    <t>Виконання робіт із будівництва та реконструкції об'єктів Національного медичного університету ім. О. О. Богомольця </t>
  </si>
  <si>
    <t>Реконструкція та капітальний ремонт навчальних корпусів і гуртожитків Донецького національного медичного університету ім. М. Горького </t>
  </si>
  <si>
    <r>
      <t>Державна служба України з лікарських препаратів і контролю за наркотиками</t>
    </r>
    <r>
      <rPr>
        <sz val="12"/>
        <rFont val="Times New Roman"/>
        <family val="1"/>
        <charset val="204"/>
      </rPr>
      <t> </t>
    </r>
  </si>
  <si>
    <t>Керівництво та управління у сфері лікарських препаратів та контролю за наркотиками </t>
  </si>
  <si>
    <r>
      <t>Державна санітарно-епідеміологічна служба України</t>
    </r>
    <r>
      <rPr>
        <sz val="12"/>
        <rFont val="Times New Roman"/>
        <family val="1"/>
        <charset val="204"/>
      </rPr>
      <t> </t>
    </r>
  </si>
  <si>
    <t>Керівництво та управління у сфері санітарно-епідеміологічної служби </t>
  </si>
  <si>
    <r>
      <t>Державна служба України з питань протидії ВІЛ-інфекції/СНІДу та інших соціально небезпечних захворювань</t>
    </r>
    <r>
      <rPr>
        <sz val="12"/>
        <rFont val="Times New Roman"/>
        <family val="1"/>
        <charset val="204"/>
      </rPr>
      <t> </t>
    </r>
  </si>
  <si>
    <t>Керівництво та управління у сфері протидії ВІЛ-інфекції/СНІДу та інших соціально небезпечних захворювань </t>
  </si>
  <si>
    <r>
      <t>Міністерство охорони здоров'я України (загальнодержавні витрати)</t>
    </r>
    <r>
      <rPr>
        <sz val="12"/>
        <rFont val="Times New Roman"/>
        <family val="1"/>
        <charset val="204"/>
      </rPr>
      <t> </t>
    </r>
  </si>
  <si>
    <t>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 </t>
  </si>
  <si>
    <t>Субвенція з державного бюджету місцевим бюджетам на придбання витратних матеріалів та медичного обладнання для закладів охорони здоров'я  </t>
  </si>
  <si>
    <r>
      <t>Міністерство екології та природних ресурсів України</t>
    </r>
    <r>
      <rPr>
        <sz val="12"/>
        <rFont val="Times New Roman"/>
        <family val="1"/>
        <charset val="204"/>
      </rPr>
      <t> </t>
    </r>
  </si>
  <si>
    <r>
      <t>Апарат Міністерства екології та природних ресурсів України</t>
    </r>
    <r>
      <rPr>
        <sz val="12"/>
        <rFont val="Times New Roman"/>
        <family val="1"/>
        <charset val="204"/>
      </rPr>
      <t> </t>
    </r>
  </si>
  <si>
    <t>Загальне керівництво та управління у сфері екології та природних ресурсів </t>
  </si>
  <si>
    <t>Розробка та впровадження комплексної інформаційної системи Міністерства екології та природних ресурсів України </t>
  </si>
  <si>
    <t>Прикладні наукові та науково-технічні розробки, виконання робіт за державними цільовими програмами і державним замовленням у сфері природоохоронної діяльності, фінансова підтримка підготовки наукових кадрів </t>
  </si>
  <si>
    <t>Підвищення кваліфікації та перепідготовка у сфері екології та природних ресурсів </t>
  </si>
  <si>
    <t>Заходи із створення і збереження природно-заповідного фонду, ведення кадастрів тваринного і рослинного світу, Червоної книги </t>
  </si>
  <si>
    <t>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за місцем проживання, членам сімей з числа цих осіб, які загинули під час виконання ними службових обов'язків, а також учасникам бойових дій в Афганістані та воєнних конфліктів </t>
  </si>
  <si>
    <t>Проведення невідкладних відновлювальних робіт, будівництво та реконструкція загальноосвітніх навчальних закладів </t>
  </si>
  <si>
    <t>Проведення невідкладних відновлювальних робіт, будівництво та реконструкція спеціалізованих навчальних закладів </t>
  </si>
  <si>
    <t>Проведення невідкладних відновлювальних робіт, будівництво та реконструкція позашкільних навчальних закладів </t>
  </si>
  <si>
    <t>Проведення невідкладних відновлювальних робіт, будівництво та реконструкція лікарень загального профілю </t>
  </si>
  <si>
    <t>Житлове будівництво та придбання житла для окремих категорій населення </t>
  </si>
  <si>
    <t>Проведення невідкладних відновлювальних робіт, будівництво та реконструкція спеціалізованих лікарень та інших спеціалізованих закладів </t>
  </si>
  <si>
    <t>Будівництво та розвиток мережі метрополітенів </t>
  </si>
  <si>
    <t>Заходи з упередження аварій та запобігання техногенних катастроф у житлово-комунальному господарстві та на інших аварійних об'єктах комунальної власності </t>
  </si>
  <si>
    <t>Інвестиційні проекти </t>
  </si>
  <si>
    <t>Збереження, розвиток, реконструкція та реставрація пам'яток історії та культури </t>
  </si>
  <si>
    <t>Програми в галузі сільського господарства, лісового господарства, рибальства та мисливства </t>
  </si>
  <si>
    <t>Компенсаційні виплати на пільговий проїзд автомобільним транспортом окремим категоріям громадян </t>
  </si>
  <si>
    <t>Інші заходи у сфері автомобільного транспорту </t>
  </si>
  <si>
    <t>Компенсаційні виплати на пільговий проїзд електротранспортом окремим категоріям громадян </t>
  </si>
  <si>
    <t>Інші заходи у сфері електротранспорту </t>
  </si>
  <si>
    <t>Видатки на проведення робіт, пов'язаних із будівництвом, реконструкцією, ремонтом та утриманням автомобільних доріг </t>
  </si>
  <si>
    <t>Заходи у сфері захисту населення і територій від надзвичайних ситуацій техногенного та природного характеру </t>
  </si>
  <si>
    <t>Заходи та роботи з мобілізаційної підготовки місцевого значення </t>
  </si>
  <si>
    <t>Видатки на ліквідацію наслідків стихійного лиха, що сталося 23 - 27 липня 2008 року </t>
  </si>
  <si>
    <t>Заходи по заповненню водосховищ </t>
  </si>
  <si>
    <t>Проведення виборів народних депутатів Верховної Ради Автономної Республіки Крим, місцевих рад та сільських, селищних, міських голів </t>
  </si>
  <si>
    <t>Утримання апарату Виборчої комісії Автономної Республіки Крим </t>
  </si>
  <si>
    <t>Кошти, що передаються до державного бюджету з бюджету Автономної Республіки Крим, обласних і районних бюджетів, міських (міст Києва та Севастополя, міст республіканського Автономної Республіки Крим та обласного значення) бюджетів, інших бюджетів місцевого самоврядування, для яких у державному бюджеті визначаються міжбюджетні трансферти </t>
  </si>
  <si>
    <t>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t>
  </si>
  <si>
    <t>Додаткова дотація з державного бюджету на вирівнювання фінансової забезпеченості місцевих бюджетів </t>
  </si>
  <si>
    <t>Інші додаткові дотації </t>
  </si>
  <si>
    <t>Субвенція з державного бюджету обласному бюджету Донецької області на капітальний ремонт лікарняних споруд та закупівлю високовартісного медичного обладнання для Донецького обласного клінічного територіального медичного об'єднання </t>
  </si>
  <si>
    <t>Додаткова дотація з державного бюджету місцевим бюджетам на компенсацію втрат доходів внаслідок розміщення Чорноморського флоту Російської Федерації на території міст Севастополя, Феодосії та смт Гвардійське Сімферопольського району </t>
  </si>
  <si>
    <t>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 року з футболу </t>
  </si>
  <si>
    <t>Компенсація сім'ям з дітьми та видатки на безплатне харчування дітей, які постраждали внаслідок Чорнобильської катастрофи </t>
  </si>
  <si>
    <t>Щомісячна грошова допомога у зв'язку з обмеженням споживання продуктів харчування місцевого виробництва та компенсації за пільгове забезпечення продуктами харчування громадян, які постраждали внаслідок Чорнобильської катастрофи </t>
  </si>
  <si>
    <t>Компенсації за втрачене майно та оплата витрат у зв'язку з переїздом на нове місце проживання громадянам, які постраждали внаслідок Чорнобильської катастрофи </t>
  </si>
  <si>
    <t>Компенсації за шкоду, заподіяну здоров'ю, та допомоги на оздоровлення, у разі звільнення з роботи громадян, які постраждали внаслідок Чорнобильської катастрофи </t>
  </si>
  <si>
    <t>Допомога по тимчасовій непрацездатності громадянам, які постраждали внаслідок Чорнобильської катастрофи </t>
  </si>
  <si>
    <t>Обслуговування банківських позик, наданих на пільгових умовах до 1999 року громадянам, які постраждали внаслідок Чорнобильської катастрофи </t>
  </si>
  <si>
    <r>
      <t xml:space="preserve">Санаторно-курортне лікування ветеранів війни, осіб, на яких поширюється чинність </t>
    </r>
    <r>
      <rPr>
        <sz val="12"/>
        <color indexed="12"/>
        <rFont val="Times New Roman"/>
        <family val="1"/>
        <charset val="204"/>
      </rPr>
      <t>законів України "Про статус ветеранів війни, гарантії їх соціального захисту"</t>
    </r>
    <r>
      <rPr>
        <sz val="12"/>
        <rFont val="Times New Roman"/>
        <family val="1"/>
        <charset val="204"/>
      </rPr>
      <t xml:space="preserve">, </t>
    </r>
    <r>
      <rPr>
        <sz val="12"/>
        <color indexed="12"/>
        <rFont val="Times New Roman"/>
        <family val="1"/>
        <charset val="204"/>
      </rPr>
      <t>"Про жертви нацистських переслідувань"</t>
    </r>
    <r>
      <rPr>
        <sz val="12"/>
        <rFont val="Times New Roman"/>
        <family val="1"/>
        <charset val="204"/>
      </rPr>
      <t xml:space="preserve"> та інвалідів, хворих на туберкульоз </t>
    </r>
  </si>
  <si>
    <t>Реєстрація державною службою зайнятості трудових договорів, укладених між працівниками та фізичними особами </t>
  </si>
  <si>
    <t>Надання роботодавцям дотацій для забезпечення молоді першим робочим місцем </t>
  </si>
  <si>
    <t>Підготовка кадрів для галузі соціального захисту вищими навчальними закладами III - IV рівнів акредитації </t>
  </si>
  <si>
    <t>Підвищення ефективності управління реформою системи соціального захисту </t>
  </si>
  <si>
    <t>Вдосконалення системи соціальної допомоги </t>
  </si>
  <si>
    <r>
      <t>Державна інспекція України з питань праці</t>
    </r>
    <r>
      <rPr>
        <sz val="12"/>
        <rFont val="Times New Roman"/>
        <family val="1"/>
        <charset val="204"/>
      </rPr>
      <t> </t>
    </r>
  </si>
  <si>
    <t>Керівництво та управління у сфері нагляду за додержанням законодавства про працю </t>
  </si>
  <si>
    <r>
      <t>Державна служба з питань інвалідів та ветеранів України</t>
    </r>
    <r>
      <rPr>
        <sz val="12"/>
        <rFont val="Times New Roman"/>
        <family val="1"/>
        <charset val="204"/>
      </rPr>
      <t> </t>
    </r>
  </si>
  <si>
    <t>Керівництво та управління у сфері соціального захисту інвалідів та ветеранів </t>
  </si>
  <si>
    <t>Фінансова підтримка громадських організацій ветеранів та відвідування військових поховань і військових пам'ятників </t>
  </si>
  <si>
    <t>Заходи з увічнення Перемоги у Великій Вітчизняній війні 1941 - 1945 років </t>
  </si>
  <si>
    <t>Забезпечення житлом воїнів-інтернаціоналістів </t>
  </si>
  <si>
    <r>
      <t>Пенсійний фонд України</t>
    </r>
    <r>
      <rPr>
        <sz val="12"/>
        <rFont val="Times New Roman"/>
        <family val="1"/>
        <charset val="204"/>
      </rPr>
      <t> </t>
    </r>
  </si>
  <si>
    <t>Дотація на виплату пенсій, надбавок та підвищень до пенсій, призначених за різними пенсійними програмами </t>
  </si>
  <si>
    <t>Покриття дефіциту коштів Пенсійного фонду України для виплати пенсій </t>
  </si>
  <si>
    <r>
      <t>Фонд соціального захисту інвалідів</t>
    </r>
    <r>
      <rPr>
        <sz val="12"/>
        <rFont val="Times New Roman"/>
        <family val="1"/>
        <charset val="204"/>
      </rPr>
      <t> </t>
    </r>
  </si>
  <si>
    <t>Фінансова підтримка громадських організацій інвалідів </t>
  </si>
  <si>
    <r>
      <t>в тому числі на фінансову підтримку підприємств і організацій невиробничої сфери Українського товариства сліпих та Українського товариства глухих</t>
    </r>
    <r>
      <rPr>
        <sz val="12"/>
        <rFont val="Times New Roman"/>
        <family val="1"/>
        <charset val="204"/>
      </rPr>
      <t> </t>
    </r>
  </si>
  <si>
    <t>Забезпечення інвалідів та інвалідів-чорнобильців автомобілями </t>
  </si>
  <si>
    <t>Санаторно-курортне оздоровлення інвалідів </t>
  </si>
  <si>
    <t>Соціальна, трудова та професійна реабілітація інвалідів, видатки на створення Національного центру параолімпійської і дефлімпійської підготовки та реабілітації інвалідів та Західного реабілітаційно-спортивного центру </t>
  </si>
  <si>
    <t>Забезпечення окремих категорій населення України технічними та іншими засобами реабілітації </t>
  </si>
  <si>
    <r>
      <t>Міністерство соціальної політики України (загальнодержавні витрати)</t>
    </r>
    <r>
      <rPr>
        <sz val="12"/>
        <rFont val="Times New Roman"/>
        <family val="1"/>
        <charset val="204"/>
      </rPr>
      <t> </t>
    </r>
  </si>
  <si>
    <t>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 </t>
  </si>
  <si>
    <r>
      <t>Державне агентство України з управління державними корпоративними правами та майном</t>
    </r>
    <r>
      <rPr>
        <sz val="12"/>
        <rFont val="Times New Roman"/>
        <family val="1"/>
        <charset val="204"/>
      </rPr>
      <t> </t>
    </r>
  </si>
  <si>
    <r>
      <t>Апарат Державного агентства України з управління державними корпоративними правами та майном</t>
    </r>
    <r>
      <rPr>
        <sz val="12"/>
        <rFont val="Times New Roman"/>
        <family val="1"/>
        <charset val="204"/>
      </rPr>
      <t> </t>
    </r>
  </si>
  <si>
    <t>Керівництво та управління у сфері управління державними корпоративними правами та майном </t>
  </si>
  <si>
    <t>Прикладні наукові та науково-технічні розробки, виконання робіт за державними цільовими програмами і державним замовленням у сфері управління державними корпоративними правами та майном </t>
  </si>
  <si>
    <t>Фінансова підтримка розвитку наукової інфраструктури у сфері управління державними корпоративними правами та майном </t>
  </si>
  <si>
    <t>Функціонування Центральної державної науково-технічної бібліотеки </t>
  </si>
  <si>
    <t>Функціонування Державного металургійного музею України </t>
  </si>
  <si>
    <t>Консервація виробничих потужностей промислових підприємств </t>
  </si>
  <si>
    <t>Реструктуризація підприємств з підземного видобутку залізної руди </t>
  </si>
  <si>
    <t>Реструктуризація та ліквідація об'єктів підприємств гірничої хімії і здійснення невідкладних природоохоронних заходів в зоні їх діяльності </t>
  </si>
  <si>
    <t>Наукові розробки у сфері стандартизації та сертифікації промислової продукції </t>
  </si>
  <si>
    <t>Державна підтримка вітчизняного машинобудування для агропромислового комплексу, в тому числі через механізм здешевлення кредитів </t>
  </si>
  <si>
    <t>Забезпечення життєдіяльності Криворізького гірничо-збагачувального комбінату окислених руд </t>
  </si>
  <si>
    <t>Забезпечення міжнародного співробітництва у воєнно-промисловій і військово-технічній сферах </t>
  </si>
  <si>
    <t>Презентація українськими підприємствами вітчизняних товарів на міжнародній виставці "Ганновер Мессе" </t>
  </si>
  <si>
    <t>Заходи щодо запобігання катастрофи техногенного характеру на державному підприємстві "Горлівський хімічний завод" </t>
  </si>
  <si>
    <t>Виконання завдань та заходів Державної цільової програми реформування та розвитку оборонно-промислового комплексу </t>
  </si>
  <si>
    <r>
      <t>Міністерство регіонального розвитку, будівництва та житлово-комунального господарства України</t>
    </r>
    <r>
      <rPr>
        <sz val="12"/>
        <rFont val="Times New Roman"/>
        <family val="1"/>
        <charset val="204"/>
      </rPr>
      <t> </t>
    </r>
  </si>
  <si>
    <r>
      <t>Апарат Міністерства регіонального розвитку, будівництва та житлово-комунального господарства України</t>
    </r>
    <r>
      <rPr>
        <sz val="12"/>
        <rFont val="Times New Roman"/>
        <family val="1"/>
        <charset val="204"/>
      </rPr>
      <t> </t>
    </r>
  </si>
  <si>
    <t>Керівництво та управління у сфері регіонального розвитку,будівництва та житлово-комунального господарства </t>
  </si>
  <si>
    <t>Прикладні наукові та науково-технічні розробки, виконання робіт за державними цільовими програмами і державним замовленням у сфері будівництва та розвитку житлово-комунального господарства </t>
  </si>
  <si>
    <t>Наукові розробки із нормування та стандартизації у сфері будівництва та житлової політики </t>
  </si>
  <si>
    <t>Питна вода України </t>
  </si>
  <si>
    <r>
      <t>в тому числі продовження будівництва другої черги водогону від с. Чернелівка Красилівського району до м. Хмельницького</t>
    </r>
    <r>
      <rPr>
        <sz val="12"/>
        <rFont val="Times New Roman"/>
        <family val="1"/>
        <charset val="204"/>
      </rPr>
      <t> </t>
    </r>
  </si>
  <si>
    <t>Фінансова підтримка творчих спілок у сфері архітектури </t>
  </si>
  <si>
    <t>Функціонування Державної науково-технічної бібліотеки </t>
  </si>
  <si>
    <t>Збереження архітектурної спадщини в заповідниках </t>
  </si>
  <si>
    <t>Паспортизація, інвентаризація та реставрація пам'яток архітектури </t>
  </si>
  <si>
    <t>Підготовка фахівців для житлово-комунального господарства та органів місцевого самоврядування </t>
  </si>
  <si>
    <t>Реалізація пілотних проектів у сфері житлово-комунального господарства </t>
  </si>
  <si>
    <t>Державний насіннєвий контроль у сфері зеленого будівництва та квітникарства </t>
  </si>
  <si>
    <t>Збереження і вивчення у спеціально створених умовах різноманітних видів дерев і чагарників </t>
  </si>
  <si>
    <t>Відзначення Державною премією в галузі архітектури </t>
  </si>
  <si>
    <t>Проведення 17-ої сесії Європейської конференції міністрів, відповідальних за регіональне та місцеве врядування </t>
  </si>
  <si>
    <t>Пошук і впорядкування поховань жертв війни та політичних репресій </t>
  </si>
  <si>
    <t>Фінансова підтримка Державного фонду сприяння молодіжному житловому будівництву </t>
  </si>
  <si>
    <r>
      <t xml:space="preserve">Збільшення статутного капіталу Державної спеціалізованої фінансової установи "Державний фонд сприяння молодіжному житловому будівництву" з подальшим використанням на реалізацію </t>
    </r>
    <r>
      <rPr>
        <sz val="12"/>
        <color indexed="12"/>
        <rFont val="Times New Roman"/>
        <family val="1"/>
        <charset val="204"/>
      </rPr>
      <t>Державної програми забезпечення молоді житлом</t>
    </r>
    <r>
      <rPr>
        <sz val="12"/>
        <rFont val="Times New Roman"/>
        <family val="1"/>
        <charset val="204"/>
      </rPr>
      <t> </t>
    </r>
  </si>
  <si>
    <t>Фінансування заходів по забезпеченню впровадження та координації проекту розвитку міської інфраструктури </t>
  </si>
  <si>
    <t>Проведення протизсувних заходів, інженерного захисту та протиаварійних робіт на території Києво-Печерської Лаври </t>
  </si>
  <si>
    <t>Реконструкція та реставрація об'єктів культурної спадщини в містах проведення чемпіонату Євро-2012 </t>
  </si>
  <si>
    <r>
      <t>Державна архітектурно-будівельна інспекція України</t>
    </r>
    <r>
      <rPr>
        <sz val="12"/>
        <rFont val="Times New Roman"/>
        <family val="1"/>
        <charset val="204"/>
      </rPr>
      <t> </t>
    </r>
  </si>
  <si>
    <t>Керівництво та управління у сфері архітектурно-будівельного контролю </t>
  </si>
  <si>
    <r>
      <t>Міністерство регіонального розвитку, будівництва та житлово-комунального господарства України (загальнодержавні витрати)</t>
    </r>
    <r>
      <rPr>
        <sz val="12"/>
        <rFont val="Times New Roman"/>
        <family val="1"/>
        <charset val="204"/>
      </rPr>
      <t> </t>
    </r>
  </si>
  <si>
    <t>Субвенція з державного бюджету місцевим бюджетам на фінансування Програм-переможців Всеукраїнського конкурсу проектів та програм розвитку місцевого самоврядування </t>
  </si>
  <si>
    <t>Субвенція з державного бюджету міському бюджету міста Славутича на виконання заходів із запобігання аваріям та техногенним катастрофам у житлово-комунальному господарстві міста Славутича </t>
  </si>
  <si>
    <t>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 Чемерне та Довге </t>
  </si>
  <si>
    <t>Субвенція з державного бюджету міському бюджету міста Глухова Сумської області на проведення ремонтно-реставраційних робіт пам'яток культурної спадщини </t>
  </si>
  <si>
    <r>
      <t>Міністерство аграрної політики та продовольства України</t>
    </r>
    <r>
      <rPr>
        <sz val="12"/>
        <rFont val="Times New Roman"/>
        <family val="1"/>
        <charset val="204"/>
      </rPr>
      <t> </t>
    </r>
  </si>
  <si>
    <r>
      <t>Апарат Міністерства аграрної політики та продовольства України</t>
    </r>
    <r>
      <rPr>
        <sz val="12"/>
        <rFont val="Times New Roman"/>
        <family val="1"/>
        <charset val="204"/>
      </rPr>
      <t> </t>
    </r>
  </si>
  <si>
    <t>Загальне керівництво та управління у сфері агропромислового комплексу </t>
  </si>
  <si>
    <t>Розробка та впровадження комплексної інформаційної системи Міністерства аграрної політики та продовольства України </t>
  </si>
  <si>
    <t>Часткове відшкодування суб'єктам господарювання вартості будівництва та реконструкції тваринницьких ферм і комплексів та підприємств з виробництва комбікормів </t>
  </si>
  <si>
    <t>Прикладні наукові та науково-технічні розробки, виконання робіт за державними цільовими програмами і державним замовленням у сфері розвитку агропромислового комплексу, фінансова підтримка підготовки наукових кадрів </t>
  </si>
  <si>
    <t>Наукові розробки у сфері стандартизації та сертифікації сільськогосподарської продукції </t>
  </si>
  <si>
    <t>Оздоровлення та відпочинок дітей працівників агропромислового комплексу </t>
  </si>
  <si>
    <t>Підготовка кадрів для агропромислового комплексу вищими навчальними закладами I і II рівнів акредитації </t>
  </si>
  <si>
    <t>Підготовка кадрів для агропромислового комплексу вищими навчальними закладами III і IV рівнів акредитації </t>
  </si>
  <si>
    <t>Методичне забезпечення діяльності аграрних навчальних закладів </t>
  </si>
  <si>
    <t>Підготовка, перепідготовка та підвищення кваліфікації робітничих кадрів агропромислового комплексу </t>
  </si>
  <si>
    <t>Підвищення кваліфікації кадрів агропромислового комплексу закладами післядипломної освіти </t>
  </si>
  <si>
    <t>Державна підтримка сільськогосподарських обслуговуючих кооперативів </t>
  </si>
  <si>
    <t>Фінансування заходів по захисту, відтворенню та підвищенню родючості ґрунтів </t>
  </si>
  <si>
    <t>Селекція в тваринництві та птахівництві на підприємствах агропромислового комплексу </t>
  </si>
  <si>
    <t>Заходи по боротьбі з шкідниками та хворобами сільськогосподарських рослин </t>
  </si>
  <si>
    <t>Бюджетна тваринницька дотація та державна підтримка виробництва продукції рослинництва </t>
  </si>
  <si>
    <t>Селекція в рослинництві  </t>
  </si>
  <si>
    <t>Здійснення фінансової підтримки підприємств агропромислового комплексу через механізм здешевлення кредитів </t>
  </si>
  <si>
    <t>Витрати Аграрного фонду пов'язані з комплексом заходів із зберігання, перевезення, переробки та експортом об'єктів державного цінового регулювання державного інтервенційного фонду </t>
  </si>
  <si>
    <t>Заходи з охорони і захисту, раціонального використання лісів, наданих в постійне користування агропромисловим підприємствам </t>
  </si>
  <si>
    <t>Державна підтримка сільськогосподарської дорадчої служби </t>
  </si>
  <si>
    <t>Проведення державних виставкових заходів у сфері агропромислового комплексу </t>
  </si>
  <si>
    <t>Реформування та розвиток комунального господарства у сільській місцевості </t>
  </si>
  <si>
    <t>Організація і регулювання діяльності установ в системі агропромислового комплексу </t>
  </si>
  <si>
    <t>Дослідження і експериментальні розробки в системі агропромислового комплексу </t>
  </si>
  <si>
    <t>Створення і забезпечення резервного запасу сортового та гібридного насіння </t>
  </si>
  <si>
    <t>Запобігання розповсюдженню збудників інфекційних хвороб тварин </t>
  </si>
  <si>
    <t>Закладення молодих садів, виноградників та ягідників і нагляд за ними </t>
  </si>
  <si>
    <t>Часткова компенсація вартості складної сільськогосподарської техніки вітчизняного виробництва </t>
  </si>
  <si>
    <t>Державна підтримка Всеукраїнського фізкультурно-спортивного товариства "Колос" на організацію та проведення роботи з розвитку фізичної культури і спорту серед сільського населення </t>
  </si>
  <si>
    <t>Державна підтримка розвитку хмелярства </t>
  </si>
  <si>
    <t>Фінансова підтримка створення оптових ринків сільськогосподарської продукції </t>
  </si>
  <si>
    <t>Державна підтримка галузі тваринництва </t>
  </si>
  <si>
    <r>
      <t>Львівська обласна державна адміністрація</t>
    </r>
    <r>
      <rPr>
        <sz val="12"/>
        <rFont val="Times New Roman"/>
        <family val="1"/>
        <charset val="204"/>
      </rPr>
      <t> </t>
    </r>
  </si>
  <si>
    <r>
      <t>Апарат Львівської обласної державної адміністрації</t>
    </r>
    <r>
      <rPr>
        <sz val="12"/>
        <rFont val="Times New Roman"/>
        <family val="1"/>
        <charset val="204"/>
      </rPr>
      <t> </t>
    </r>
  </si>
  <si>
    <t>Здійснення виконавчої влади у Львівській області </t>
  </si>
  <si>
    <r>
      <t>Миколаївська обласна державна адміністрація</t>
    </r>
    <r>
      <rPr>
        <sz val="12"/>
        <rFont val="Times New Roman"/>
        <family val="1"/>
        <charset val="204"/>
      </rPr>
      <t> </t>
    </r>
  </si>
  <si>
    <r>
      <t>Апарат Миколаївської обласної державної адміністрації</t>
    </r>
    <r>
      <rPr>
        <sz val="12"/>
        <rFont val="Times New Roman"/>
        <family val="1"/>
        <charset val="204"/>
      </rPr>
      <t> </t>
    </r>
  </si>
  <si>
    <t>Здійснення виконавчої влади у Миколаївській області </t>
  </si>
  <si>
    <r>
      <t>Одеська обласна державна адміністрація</t>
    </r>
    <r>
      <rPr>
        <sz val="12"/>
        <rFont val="Times New Roman"/>
        <family val="1"/>
        <charset val="204"/>
      </rPr>
      <t> </t>
    </r>
  </si>
  <si>
    <r>
      <t>Апарат Одеської обласної державної адміністрації</t>
    </r>
    <r>
      <rPr>
        <sz val="12"/>
        <rFont val="Times New Roman"/>
        <family val="1"/>
        <charset val="204"/>
      </rPr>
      <t> </t>
    </r>
  </si>
  <si>
    <t>Здійснення виконавчої влади в Одеській області </t>
  </si>
  <si>
    <r>
      <t>Полтавська обласна державна адміністрація</t>
    </r>
    <r>
      <rPr>
        <sz val="12"/>
        <rFont val="Times New Roman"/>
        <family val="1"/>
        <charset val="204"/>
      </rPr>
      <t> </t>
    </r>
  </si>
  <si>
    <r>
      <t>Апарат Полтавської обласної державної адміністрації</t>
    </r>
    <r>
      <rPr>
        <sz val="12"/>
        <rFont val="Times New Roman"/>
        <family val="1"/>
        <charset val="204"/>
      </rPr>
      <t> </t>
    </r>
  </si>
  <si>
    <t>Здійснення виконавчої влади у Полтавській області </t>
  </si>
  <si>
    <r>
      <t>Рівненська обласна державна адміністрація</t>
    </r>
    <r>
      <rPr>
        <sz val="12"/>
        <rFont val="Times New Roman"/>
        <family val="1"/>
        <charset val="204"/>
      </rPr>
      <t> </t>
    </r>
  </si>
  <si>
    <r>
      <t>Апарат Рівненської обласної державної адміністрації</t>
    </r>
    <r>
      <rPr>
        <sz val="12"/>
        <rFont val="Times New Roman"/>
        <family val="1"/>
        <charset val="204"/>
      </rPr>
      <t> </t>
    </r>
  </si>
  <si>
    <t>Здійснення виконавчої влади у Рівненській області </t>
  </si>
  <si>
    <r>
      <t>Сумська обласна державна адміністрація</t>
    </r>
    <r>
      <rPr>
        <sz val="12"/>
        <rFont val="Times New Roman"/>
        <family val="1"/>
        <charset val="204"/>
      </rPr>
      <t> </t>
    </r>
  </si>
  <si>
    <r>
      <t>Апарат Сумської обласної державної адміністрації</t>
    </r>
    <r>
      <rPr>
        <sz val="12"/>
        <rFont val="Times New Roman"/>
        <family val="1"/>
        <charset val="204"/>
      </rPr>
      <t> </t>
    </r>
  </si>
  <si>
    <t>Здійснення виконавчої влади у Сумській області </t>
  </si>
  <si>
    <r>
      <t>Тернопільська обласна державна адміністрація</t>
    </r>
    <r>
      <rPr>
        <sz val="12"/>
        <rFont val="Times New Roman"/>
        <family val="1"/>
        <charset val="204"/>
      </rPr>
      <t> </t>
    </r>
  </si>
  <si>
    <r>
      <t>Апарат Тернопільської обласної державної адміністрації</t>
    </r>
    <r>
      <rPr>
        <sz val="12"/>
        <rFont val="Times New Roman"/>
        <family val="1"/>
        <charset val="204"/>
      </rPr>
      <t> </t>
    </r>
  </si>
  <si>
    <t>Здійснення виконавчої влади у Тернопільській області </t>
  </si>
  <si>
    <r>
      <t>Харківська обласна державна адміністрація</t>
    </r>
    <r>
      <rPr>
        <sz val="12"/>
        <rFont val="Times New Roman"/>
        <family val="1"/>
        <charset val="204"/>
      </rPr>
      <t> </t>
    </r>
  </si>
  <si>
    <r>
      <t>Апарат Харківської обласної державної адміністрації</t>
    </r>
    <r>
      <rPr>
        <sz val="12"/>
        <rFont val="Times New Roman"/>
        <family val="1"/>
        <charset val="204"/>
      </rPr>
      <t> </t>
    </r>
  </si>
  <si>
    <t>Здійснення виконавчої влади у Харківській області </t>
  </si>
  <si>
    <r>
      <t>Херсонська обласна державна адміністрація</t>
    </r>
    <r>
      <rPr>
        <sz val="12"/>
        <rFont val="Times New Roman"/>
        <family val="1"/>
        <charset val="204"/>
      </rPr>
      <t> </t>
    </r>
  </si>
  <si>
    <r>
      <t>Апарат Херсонської обласної державної адміністрації</t>
    </r>
    <r>
      <rPr>
        <sz val="12"/>
        <rFont val="Times New Roman"/>
        <family val="1"/>
        <charset val="204"/>
      </rPr>
      <t> </t>
    </r>
  </si>
  <si>
    <t>Здійснення виконавчої влади у Херсонській області </t>
  </si>
  <si>
    <r>
      <t>Хмельницька обласна державна адміністрація</t>
    </r>
    <r>
      <rPr>
        <sz val="12"/>
        <rFont val="Times New Roman"/>
        <family val="1"/>
        <charset val="204"/>
      </rPr>
      <t> </t>
    </r>
  </si>
  <si>
    <r>
      <t>Апарат Хмельницької обласної державної адміністрації</t>
    </r>
    <r>
      <rPr>
        <sz val="12"/>
        <rFont val="Times New Roman"/>
        <family val="1"/>
        <charset val="204"/>
      </rPr>
      <t> </t>
    </r>
  </si>
  <si>
    <t>Здійснення виконавчої влади у Хмельницькій області </t>
  </si>
  <si>
    <r>
      <t>Черкаська обласна державна адміністрація</t>
    </r>
    <r>
      <rPr>
        <sz val="12"/>
        <rFont val="Times New Roman"/>
        <family val="1"/>
        <charset val="204"/>
      </rPr>
      <t> </t>
    </r>
  </si>
  <si>
    <r>
      <t>Апарат Черкаської обласної державної адміністрації</t>
    </r>
    <r>
      <rPr>
        <sz val="12"/>
        <rFont val="Times New Roman"/>
        <family val="1"/>
        <charset val="204"/>
      </rPr>
      <t> </t>
    </r>
  </si>
  <si>
    <t>Здійснення виконавчої влади у Черкаській області </t>
  </si>
  <si>
    <r>
      <t>Чернівецька обласна державна адміністрація</t>
    </r>
    <r>
      <rPr>
        <sz val="12"/>
        <rFont val="Times New Roman"/>
        <family val="1"/>
        <charset val="204"/>
      </rPr>
      <t> </t>
    </r>
  </si>
  <si>
    <r>
      <t>Апарат Чернівецької обласної державної адміністрації</t>
    </r>
    <r>
      <rPr>
        <sz val="12"/>
        <rFont val="Times New Roman"/>
        <family val="1"/>
        <charset val="204"/>
      </rPr>
      <t> </t>
    </r>
  </si>
  <si>
    <t>Здійснення виконавчої влади у Чернівецькій області </t>
  </si>
  <si>
    <r>
      <t>Чернігівська обласна державна адміністрація</t>
    </r>
    <r>
      <rPr>
        <sz val="12"/>
        <rFont val="Times New Roman"/>
        <family val="1"/>
        <charset val="204"/>
      </rPr>
      <t> </t>
    </r>
  </si>
  <si>
    <r>
      <t>Апарат Чернігівської обласної державної адміністрації</t>
    </r>
    <r>
      <rPr>
        <sz val="12"/>
        <rFont val="Times New Roman"/>
        <family val="1"/>
        <charset val="204"/>
      </rPr>
      <t> </t>
    </r>
  </si>
  <si>
    <t>Здійснення виконавчої влади у Чернігівській області </t>
  </si>
  <si>
    <r>
      <t>Севастопольська міська державна адміністрація</t>
    </r>
    <r>
      <rPr>
        <sz val="12"/>
        <rFont val="Times New Roman"/>
        <family val="1"/>
        <charset val="204"/>
      </rPr>
      <t> </t>
    </r>
  </si>
  <si>
    <r>
      <t>Апарат Севастопольської міської державної адміністрації</t>
    </r>
    <r>
      <rPr>
        <sz val="12"/>
        <rFont val="Times New Roman"/>
        <family val="1"/>
        <charset val="204"/>
      </rPr>
      <t> </t>
    </r>
  </si>
  <si>
    <t>Здійснення виконавчої влади у місті Севастополі </t>
  </si>
  <si>
    <r>
      <rPr>
        <b/>
        <sz val="18"/>
        <color indexed="8"/>
        <rFont val="Adobe Garamond Pro Bold"/>
        <family val="1"/>
      </rPr>
      <t>Ці та інші корисні бланки можна завантажить на</t>
    </r>
    <r>
      <rPr>
        <b/>
        <sz val="18"/>
        <color indexed="10"/>
        <rFont val="Adobe Garamond Pro Bold"/>
        <family val="1"/>
      </rPr>
      <t xml:space="preserve"> http://kazna.ucoz.ua</t>
    </r>
  </si>
  <si>
    <t>Плата за послуги, що надаються бюджетними установами згідно з їх основною діяльністю</t>
  </si>
  <si>
    <t>Надходження бюджетних установ від додаткової (господарської) діяльності</t>
  </si>
  <si>
    <t>Плата за оренду майна бюджетних установ</t>
  </si>
  <si>
    <t>Надходження бюджетних установ від реалізації в установленому порядку майна (крім нерухомого майна)</t>
  </si>
  <si>
    <t>Благодійні внески, гранти та дарунки</t>
  </si>
  <si>
    <t>Кошти, що отримують вищі та професійно-технічні навчальні заклади від розміщення на депозитах тимчасово вільних бюджетних коштів, отриманих за надання платних послуг, якщо таким закладам законом надано відповідне право</t>
  </si>
  <si>
    <t>Комплексна реалізація державної екологічної політики, здійснення природоохоронних заходів </t>
  </si>
  <si>
    <t>Здійснення природоохоронних заходів, направлених на упередження та ліквідацію наслідків негативних природних явищ </t>
  </si>
  <si>
    <t>Заходи щодо очистки стічних вод в місті Одесі </t>
  </si>
  <si>
    <t>Загальнодержавні геодезичні та картографічні роботи </t>
  </si>
  <si>
    <t>Демаркація та делімітація державного кордону </t>
  </si>
  <si>
    <r>
      <t>Державне агентство екологічних інвестицій України</t>
    </r>
    <r>
      <rPr>
        <sz val="12"/>
        <rFont val="Times New Roman"/>
        <family val="1"/>
        <charset val="204"/>
      </rPr>
      <t> </t>
    </r>
  </si>
  <si>
    <t>Керівництво та управління у сфері екологічних інвестицій </t>
  </si>
  <si>
    <t>Державна підтримка заходів, спрямованих на зменшення обсягів викидів (збільшення абсорбції) парникових газів, у тому числі на утеплення приміщень закладів соціального забезпечення, розвиток міжнародного співробітництва з питань зміни клімату </t>
  </si>
  <si>
    <r>
      <t xml:space="preserve">Фінансування заходів з виконання міжнародних зобов'язань України за </t>
    </r>
    <r>
      <rPr>
        <sz val="12"/>
        <color indexed="12"/>
        <rFont val="Times New Roman"/>
        <family val="1"/>
        <charset val="204"/>
      </rPr>
      <t xml:space="preserve">Рамковою конвенцією ООН про зміну клімату </t>
    </r>
    <r>
      <rPr>
        <sz val="12"/>
        <rFont val="Times New Roman"/>
        <family val="1"/>
        <charset val="204"/>
      </rPr>
      <t xml:space="preserve">та </t>
    </r>
    <r>
      <rPr>
        <sz val="12"/>
        <color indexed="12"/>
        <rFont val="Times New Roman"/>
        <family val="1"/>
        <charset val="204"/>
      </rPr>
      <t>Кіотським протоколом до неї</t>
    </r>
    <r>
      <rPr>
        <sz val="12"/>
        <rFont val="Times New Roman"/>
        <family val="1"/>
        <charset val="204"/>
      </rPr>
      <t> </t>
    </r>
  </si>
  <si>
    <r>
      <t>Державна служба геології та надр України</t>
    </r>
    <r>
      <rPr>
        <sz val="12"/>
        <rFont val="Times New Roman"/>
        <family val="1"/>
        <charset val="204"/>
      </rPr>
      <t> </t>
    </r>
  </si>
  <si>
    <t>Керівництво та управління у сфері геологічного вивчення та використання надр </t>
  </si>
  <si>
    <t>Розвиток мінерально-сировинної бази, в тому числі буріння артезіанських свердловин </t>
  </si>
  <si>
    <r>
      <t>Державна екологічна інспекція України</t>
    </r>
    <r>
      <rPr>
        <sz val="12"/>
        <rFont val="Times New Roman"/>
        <family val="1"/>
        <charset val="204"/>
      </rPr>
      <t> </t>
    </r>
  </si>
  <si>
    <t>Керівництво та управління у сфері екологічного контролю </t>
  </si>
  <si>
    <r>
      <t>Національна комісія з радіаційного захисту населення України</t>
    </r>
    <r>
      <rPr>
        <sz val="12"/>
        <rFont val="Times New Roman"/>
        <family val="1"/>
        <charset val="204"/>
      </rPr>
      <t> </t>
    </r>
  </si>
  <si>
    <t>Керівництво та управління у сфері радіаційного захисту населення </t>
  </si>
  <si>
    <r>
      <t>Державне агентство водних ресурсів України</t>
    </r>
    <r>
      <rPr>
        <sz val="12"/>
        <rFont val="Times New Roman"/>
        <family val="1"/>
        <charset val="204"/>
      </rPr>
      <t> </t>
    </r>
  </si>
  <si>
    <t>Керівництво та управління у сфері водного господарства </t>
  </si>
  <si>
    <t>Прикладні наукові та науково-технічні розробки, виконання робіт за державним замовленням у сфері розвитку водного господарства </t>
  </si>
  <si>
    <t>Підвищення кваліфікації кадрів у сфері водного господарства </t>
  </si>
  <si>
    <t>Експлуатація державного водогосподарського комплексу </t>
  </si>
  <si>
    <t>Ведення державного моніторингу поверхневих вод, водного кадастру, паспортизація, управління водними ресурсами </t>
  </si>
  <si>
    <t>Захист від шкідливої дії вод сільських населених пунктів та сільськогосподарських угідь </t>
  </si>
  <si>
    <t>Першочергове забезпечення населених пунктів централізованим водопостачанням </t>
  </si>
  <si>
    <t>Виконання боргових зобов'язань за кредитом, залученим ДП "Львівська обласна дирекція з протипаводкового захисту" під державну гарантію </t>
  </si>
  <si>
    <r>
      <t>Міністерство соціальної політики України</t>
    </r>
    <r>
      <rPr>
        <sz val="12"/>
        <rFont val="Times New Roman"/>
        <family val="1"/>
        <charset val="204"/>
      </rPr>
      <t> </t>
    </r>
  </si>
  <si>
    <r>
      <t>Апарат Міністерства соціальної політики України</t>
    </r>
    <r>
      <rPr>
        <sz val="12"/>
        <rFont val="Times New Roman"/>
        <family val="1"/>
        <charset val="204"/>
      </rPr>
      <t> </t>
    </r>
  </si>
  <si>
    <t>Керівництво та управління у сфері соціальної політики </t>
  </si>
  <si>
    <t>Прикладні наукові та науково-технічні розробки у сфері соціальної політики </t>
  </si>
  <si>
    <t>Підготовка кадрів для галузі соціального захисту вищими навчальними закладами I і II рівнів акредитації </t>
  </si>
  <si>
    <t>Підвищення кваліфікації працівників органів соціального захисту  </t>
  </si>
  <si>
    <t>Спеціалізована протезно-ортопедична та медично-реабілітаційна допомога інвалідам у клініці Науково-дослідного інституту протезування, протезобудування та відновлення працездатності </t>
  </si>
  <si>
    <r>
      <t xml:space="preserve">Санаторно-курортне лікування ветеранів війни, осіб, на яких поширюється чинність </t>
    </r>
    <r>
      <rPr>
        <sz val="12"/>
        <color indexed="12"/>
        <rFont val="Times New Roman"/>
        <family val="1"/>
        <charset val="204"/>
      </rPr>
      <t>законів України "Про статус ветеранів війни, гарантії їх соціального захисту"</t>
    </r>
    <r>
      <rPr>
        <sz val="12"/>
        <rFont val="Times New Roman"/>
        <family val="1"/>
        <charset val="204"/>
      </rPr>
      <t xml:space="preserve">, </t>
    </r>
    <r>
      <rPr>
        <sz val="12"/>
        <color indexed="12"/>
        <rFont val="Times New Roman"/>
        <family val="1"/>
        <charset val="204"/>
      </rPr>
      <t>"Про жертви нацистських переслідувань"</t>
    </r>
    <r>
      <rPr>
        <sz val="12"/>
        <rFont val="Times New Roman"/>
        <family val="1"/>
        <charset val="204"/>
      </rPr>
      <t xml:space="preserve"> та інвалідів (крім хворих на туберкульоз) </t>
    </r>
  </si>
  <si>
    <t>Виготовлення бланків посвідчень та нагрудних знаків для системи соціального захисту </t>
  </si>
  <si>
    <t>Одноразова матеріальна допомога інвалідам та непрацюючим малозабезпеченим особам </t>
  </si>
  <si>
    <t>Створення і програмно-технічне забезпечення системи інформаційно-аналітичної підтримки та інформаційно-методичне забезпечення установ системи Міністерства соціальної політики України </t>
  </si>
  <si>
    <t>Щорічна разова грошова допомога ветеранам війни та жертвам нацистських переслідувань </t>
  </si>
  <si>
    <t>Довічні державні стипендії  </t>
  </si>
  <si>
    <t>Розробка нових видів протезно-ортопедичних виробів та обслуговування інвалідів у стаціонарах при протезних підприємствах </t>
  </si>
  <si>
    <t>Соціальний захист працівників, що вивільняються у зв'язку з виведенням з експлуатації Чорнобильської АЕС </t>
  </si>
  <si>
    <t>Доплати за роботу на радіоактивно забруднених територіях, збереження заробітної плати при переведенні на нижчеоплачувану роботу та у зв'язку з відселенням, виплати підвищених стипендій та надання додаткової відпустки громадянам, які постраждали внаслідок Чорнобильської катастрофи </t>
  </si>
  <si>
    <t>Назва головного розпорядника коштів</t>
  </si>
  <si>
    <r>
      <t>Апарат місцевої ради</t>
    </r>
    <r>
      <rPr>
        <sz val="12"/>
        <rFont val="Times New Roman"/>
        <family val="1"/>
        <charset val="204"/>
      </rPr>
      <t xml:space="preserve"> (Управління справами Верховної Ради; Автономної Республіки Крим, обласні, Київська та Севастопольська міські ради, районні ради і ради міст обласного та республіканського підпорядкування (для АР Крим), селищні, сільські ради)</t>
    </r>
  </si>
  <si>
    <r>
      <t>Державна адміністрація</t>
    </r>
    <r>
      <rPr>
        <sz val="12"/>
        <rFont val="Times New Roman"/>
        <family val="1"/>
        <charset val="204"/>
      </rPr>
      <t xml:space="preserve"> (Управління справами Ради міністрів Автономної Республіки Крим, обласні державні адміністрації (господарські управління, відділи), Київська, Севастопольська міські державні адміністрації, районні державні адміністрації (управління, відділи), виконавчі органи місцевих рад)</t>
    </r>
  </si>
  <si>
    <t>Рахункова палата Верховної Ради Автономної Республіки Крим</t>
  </si>
  <si>
    <t>Виборча комісія Автономної Республіки Крим</t>
  </si>
  <si>
    <t>Постійне представництво Автономної Республіки Крим в столиці України - місті Києві</t>
  </si>
  <si>
    <t>Орган* з питань внутрішньої політики та зв'язків з громадянами</t>
  </si>
  <si>
    <t>Орган* з питань зовнішньоекономічної діяльності</t>
  </si>
  <si>
    <t>Орган* з питань освіти і науки, молоді та спорту</t>
  </si>
  <si>
    <t>Орган* у справах сім'ї, молоді та спорту</t>
  </si>
  <si>
    <t>Орган* з питань фізичної культури та спорту</t>
  </si>
  <si>
    <t>Орган* з питань охорони здоров'я</t>
  </si>
  <si>
    <t>Орган* з питань праці та соціального захисту населення</t>
  </si>
  <si>
    <t>Орган* з питань надання субсидій</t>
  </si>
  <si>
    <t>Орган* з питань праці та зайнятості</t>
  </si>
  <si>
    <t>Орган* у справах сім'ї, жінок, інвалідів, ветеранів війни та праці</t>
  </si>
  <si>
    <t>Орган* у справах дітей</t>
  </si>
  <si>
    <t>Орган* у справах національностей, депортованих громадян та міграції</t>
  </si>
  <si>
    <t>Орган* з питань культури</t>
  </si>
  <si>
    <t>Орган* з питань курортів і туризму</t>
  </si>
  <si>
    <t>Орган* з питань охорони культурної спадщини</t>
  </si>
  <si>
    <t>Орган* з питань релігій</t>
  </si>
  <si>
    <t>Архівна установа</t>
  </si>
  <si>
    <t>Орган* з питань інформації та преси</t>
  </si>
  <si>
    <t>Орган з питань реклами</t>
  </si>
  <si>
    <t>Орган з питань регуляторної політики і підприємництва</t>
  </si>
  <si>
    <t>Орган* з питань споживчого ринку, торгівлі, побутового обслуговування, ринків, громадського харчування</t>
  </si>
  <si>
    <t>Орган* з питань захисту прав споживачів</t>
  </si>
  <si>
    <t>Орган* з питань цінової політики</t>
  </si>
  <si>
    <t>Орган* з питань житлово-комунального господарства</t>
  </si>
  <si>
    <t>Орган* з питань комунального господарства</t>
  </si>
  <si>
    <t>Орган* з питань ритуальних послуг</t>
  </si>
  <si>
    <t>Орган* з питань житлового забезпечення</t>
  </si>
  <si>
    <t>Орган* у справах приватизації</t>
  </si>
  <si>
    <t>Орган* з питань комунальної власності</t>
  </si>
  <si>
    <t>Орган* з питань будівництва</t>
  </si>
  <si>
    <t>Орган* з питань містобудування та архітектури</t>
  </si>
  <si>
    <t>Орган* з питань державного технічного нагляду</t>
  </si>
  <si>
    <t>Орган* з питань промисловості, розвитку інфраструктури та науково-технічної, інноваційної політики</t>
  </si>
  <si>
    <t>Орган* з питань агропромислового комплексу, сільського господарства та продовольства</t>
  </si>
  <si>
    <t>Орган* з питань закупівель та якості сільськогосподарської продукції</t>
  </si>
  <si>
    <t>Орган* з питань земельних ресурсів та кадастру</t>
  </si>
  <si>
    <t>Орган* з питань лісового та мисливського господарства</t>
  </si>
  <si>
    <t>Орган* з питань екології, охорони навколишнього середовища та природних ресурсів</t>
  </si>
  <si>
    <t>Орган* з питань водного господарства</t>
  </si>
  <si>
    <t>Орган* з питань морської акваторії</t>
  </si>
  <si>
    <t>Орган* з питань транспорту, зв'язку та інформатизації</t>
  </si>
  <si>
    <t>Орган* з питань надзвичайних ситуацій</t>
  </si>
  <si>
    <t>Орган* з питань оборонно-мобілізаційної роботи та цивільного захисту населення</t>
  </si>
  <si>
    <t>Орган* з питань пожежної охорони</t>
  </si>
  <si>
    <t>Орган* з питань палива і енергетики</t>
  </si>
  <si>
    <t>Орган* з питань економіки</t>
  </si>
  <si>
    <t>Фінансовий орган*</t>
  </si>
  <si>
    <r>
      <t>Фінансовий орган*</t>
    </r>
    <r>
      <rPr>
        <sz val="12"/>
        <rFont val="Times New Roman"/>
        <family val="1"/>
        <charset val="204"/>
      </rPr>
      <t xml:space="preserve"> (в частині міжбюджетних трансфертів, резервного фонду)</t>
    </r>
  </si>
  <si>
    <t>Орган* з питань внутрішнього фінансового контролю</t>
  </si>
  <si>
    <t>Орган* з питань підготовки та проведення в Україні фінальної частини чемпіонату Європи 2012 року з футболу</t>
  </si>
  <si>
    <t>90 - 99</t>
  </si>
  <si>
    <r>
      <t>Районні державні адміністрації, районні адміністрації</t>
    </r>
    <r>
      <rPr>
        <sz val="12"/>
        <rFont val="Times New Roman"/>
        <family val="1"/>
        <charset val="204"/>
      </rPr>
      <t xml:space="preserve"> (у містах з районним поділом за відсутності районних у містах рад)</t>
    </r>
  </si>
  <si>
    <t>01</t>
  </si>
  <si>
    <t>03</t>
  </si>
  <si>
    <t>05</t>
  </si>
  <si>
    <t>06</t>
  </si>
  <si>
    <t>07</t>
  </si>
  <si>
    <t>08</t>
  </si>
  <si>
    <t>09</t>
  </si>
  <si>
    <t>10</t>
  </si>
  <si>
    <t>13</t>
  </si>
  <si>
    <t>14</t>
  </si>
  <si>
    <t>16</t>
  </si>
  <si>
    <t>17</t>
  </si>
  <si>
    <t>15</t>
  </si>
  <si>
    <t>19</t>
  </si>
  <si>
    <t>20</t>
  </si>
  <si>
    <t>21</t>
  </si>
  <si>
    <t>24</t>
  </si>
  <si>
    <t>25</t>
  </si>
  <si>
    <t>26</t>
  </si>
  <si>
    <t>27</t>
  </si>
  <si>
    <t>29</t>
  </si>
  <si>
    <t>31</t>
  </si>
  <si>
    <t>32</t>
  </si>
  <si>
    <t>35</t>
  </si>
  <si>
    <t>36</t>
  </si>
  <si>
    <t>37</t>
  </si>
  <si>
    <t>40</t>
  </si>
  <si>
    <t>42</t>
  </si>
  <si>
    <t>43</t>
  </si>
  <si>
    <t>44</t>
  </si>
  <si>
    <t>45</t>
  </si>
  <si>
    <t>47</t>
  </si>
  <si>
    <t>48</t>
  </si>
  <si>
    <t>49</t>
  </si>
  <si>
    <t>51</t>
  </si>
  <si>
    <t>53</t>
  </si>
  <si>
    <t>54</t>
  </si>
  <si>
    <t>56</t>
  </si>
  <si>
    <t>59</t>
  </si>
  <si>
    <t>62</t>
  </si>
  <si>
    <t>63</t>
  </si>
  <si>
    <t>67</t>
  </si>
  <si>
    <t>68</t>
  </si>
  <si>
    <t>71</t>
  </si>
  <si>
    <t>73</t>
  </si>
  <si>
    <t>76</t>
  </si>
  <si>
    <t>77</t>
  </si>
  <si>
    <t>79</t>
  </si>
  <si>
    <t>Код відомчої класифікації для Держбюджету</t>
  </si>
  <si>
    <t>Код та назва відомчої класифікації місцевий</t>
  </si>
  <si>
    <t>сюда вписать назву КВК смотрите довидник и делайте под себя</t>
  </si>
  <si>
    <t>приклад: 15 січня 2012 року</t>
  </si>
  <si>
    <t>Науково-методичне забезпечення у сфері виробництва і використання дорогоцінного і напівдорогоцінного каміння </t>
  </si>
  <si>
    <t>Фінансова підтримка розвитку наукової інфраструктури у сфері збереження дорогоцінного каміння </t>
  </si>
  <si>
    <t>Здійснення м. Києвом функцій столиці </t>
  </si>
  <si>
    <r>
      <t xml:space="preserve">Заходи по імплементації </t>
    </r>
    <r>
      <rPr>
        <sz val="12"/>
        <color indexed="12"/>
        <rFont val="Times New Roman"/>
        <family val="1"/>
        <charset val="204"/>
      </rPr>
      <t>Бюджетного</t>
    </r>
    <r>
      <rPr>
        <sz val="12"/>
        <rFont val="Times New Roman"/>
        <family val="1"/>
        <charset val="204"/>
      </rPr>
      <t xml:space="preserve"> та </t>
    </r>
    <r>
      <rPr>
        <sz val="12"/>
        <color indexed="12"/>
        <rFont val="Times New Roman"/>
        <family val="1"/>
        <charset val="204"/>
      </rPr>
      <t>Податкового кодексів </t>
    </r>
  </si>
  <si>
    <t>Підтримка реалізації Ініціативи з енергетичної ефективності і навколишнього середовища у Східній Європі  </t>
  </si>
  <si>
    <t>Заходи щодо організації функціонування на Поліграфкомбінаті "Україна" обладнання з персоніфікації бланків паспорта громадянина України для виїзду за кордон </t>
  </si>
  <si>
    <t>Створення єдиної інформаційно-аналітичної системи обліку та управління коштами соціальної сфери та пенсійного забезпечення і запровадження електронної соціальної картки </t>
  </si>
  <si>
    <t>Модернізація, удосконалення та раціоналізація механізмів збору даних для статистики державних фінансів </t>
  </si>
  <si>
    <t>Забезпечення діяльності Наглядової Ради по впровадженню проекту модернізації податкових інспекцій </t>
  </si>
  <si>
    <t>Модернізація державних фінансів </t>
  </si>
  <si>
    <r>
      <t>Фонд державного майна України</t>
    </r>
    <r>
      <rPr>
        <sz val="12"/>
        <rFont val="Times New Roman"/>
        <family val="1"/>
        <charset val="204"/>
      </rPr>
      <t> </t>
    </r>
  </si>
  <si>
    <t>Керівництво та управління у сфері державного майна </t>
  </si>
  <si>
    <t>Заходи, пов'язані з проведенням приватизації державного майна </t>
  </si>
  <si>
    <r>
      <t>Державна пробірна служба України</t>
    </r>
    <r>
      <rPr>
        <sz val="12"/>
        <rFont val="Times New Roman"/>
        <family val="1"/>
        <charset val="204"/>
      </rPr>
      <t> </t>
    </r>
  </si>
  <si>
    <t>Керівництво та управління у сфері пробірного контролю </t>
  </si>
  <si>
    <t>Наукове забезпечення у сфері виробництва і використання дорогоцінного, напівдорогоцінного каміння та пробірного контролю </t>
  </si>
  <si>
    <r>
      <t>Державна казначейська служба України</t>
    </r>
    <r>
      <rPr>
        <sz val="12"/>
        <rFont val="Times New Roman"/>
        <family val="1"/>
        <charset val="204"/>
      </rPr>
      <t> </t>
    </r>
  </si>
  <si>
    <t>Керівництво та управління у сфері казначейського обслуговування </t>
  </si>
  <si>
    <t>Підвищення кваліфікації працівників органів Державної казначейської служби України </t>
  </si>
  <si>
    <t>Відшкодування шкоди, завданої громадянинові незаконними діями органів дізнання, досудового слідства, прокуратури і суду, відшкодування громадянинові вартості конфіскованого та безхазяйного майна стягнутого в дохід держави, відшкодування шкоди, завданої фізичній чи юридичній особі незаконними рішеннями, діями чи бездіяльністю органів державної влади, їх посадових і службових осіб </t>
  </si>
  <si>
    <t>Забезпечення органів Державної казначейської служби України приміщеннями </t>
  </si>
  <si>
    <r>
      <t>Державна фінансова інспекція України</t>
    </r>
    <r>
      <rPr>
        <sz val="12"/>
        <rFont val="Times New Roman"/>
        <family val="1"/>
        <charset val="204"/>
      </rPr>
      <t> </t>
    </r>
  </si>
  <si>
    <t>Керівництво та управління у сфері контролю за витрачанням бюджетних коштів </t>
  </si>
  <si>
    <t>Підвищення кваліфікації працівників Державної фінансової інспекції України </t>
  </si>
  <si>
    <r>
      <t>Державна митна служба України</t>
    </r>
    <r>
      <rPr>
        <sz val="12"/>
        <rFont val="Times New Roman"/>
        <family val="1"/>
        <charset val="204"/>
      </rPr>
      <t> </t>
    </r>
  </si>
  <si>
    <t>Керівництво та управління у сфері митної справи </t>
  </si>
  <si>
    <t>Підготовка кадрів для митної служби </t>
  </si>
  <si>
    <t>Підвищення кваліфікації працівників органів державної митної служби </t>
  </si>
  <si>
    <t>Прикладні дослідження і розробки у сфері митної служби </t>
  </si>
  <si>
    <r>
      <t>Державна податкова служба України</t>
    </r>
    <r>
      <rPr>
        <sz val="12"/>
        <rFont val="Times New Roman"/>
        <family val="1"/>
        <charset val="204"/>
      </rPr>
      <t> </t>
    </r>
  </si>
  <si>
    <t>Керівництво та управління у сфері контролю за дотриманням та виконанням податкового законодавства </t>
  </si>
  <si>
    <t>Прикладні розробки у сфері оподаткування, фінансового права та діяльності податкової служби </t>
  </si>
  <si>
    <t>Підготовка кадрів для податкової служби вищими навчальними закладами I і II рівнів акредитації </t>
  </si>
  <si>
    <t>Підготовка кадрів та підвищення кваліфікації Національним університетом державної податкової служби </t>
  </si>
  <si>
    <t>Підвищення кваліфікації Центром перепідготовки та підвищення кваліфікації керівних кадрів органів державної податкової служби </t>
  </si>
  <si>
    <t>Підвищення кваліфікації працівників органів податкової служби </t>
  </si>
  <si>
    <t>Модернізація податкової служби </t>
  </si>
  <si>
    <r>
      <t>Міністерство фінансів України (загальнодержавні витрати)</t>
    </r>
    <r>
      <rPr>
        <sz val="12"/>
        <rFont val="Times New Roman"/>
        <family val="1"/>
        <charset val="204"/>
      </rPr>
      <t> </t>
    </r>
  </si>
  <si>
    <t>Дотації вирівнювання з державного бюджету місцевим бюджетам </t>
  </si>
  <si>
    <t>Додаткові дотації з державного бюджету місцевим бюджетам </t>
  </si>
  <si>
    <t>Субвенція з державного бюджету районному бюджету Чернігівського району Чернігівської області на будівництво Седнівського навчально-виховного комплексу </t>
  </si>
  <si>
    <t>Державні капітальні видатки, що розподіляються Кабінетом Міністрів України </t>
  </si>
  <si>
    <t>Субвенція з державного бюджету місцевим бюджетам на розвиток соціально-економічної сфери міста Севастополя та інших населених пунктів, в яких дислокуються військові формування Чорноморського флоту Російської Федерації на території України </t>
  </si>
  <si>
    <t>Субвенція з державного бюджету бюджету Автономної Республіки Крим на соціально-економічний розвиток Автономної Республіки Крим </t>
  </si>
  <si>
    <r>
      <t>Господарсько-фінансовий департамент Секретаріату Кабінету Міністрів України</t>
    </r>
    <r>
      <rPr>
        <sz val="12"/>
        <rFont val="Times New Roman"/>
        <family val="1"/>
        <charset val="204"/>
      </rPr>
      <t> </t>
    </r>
  </si>
  <si>
    <r>
      <t>Секретаріат Кабінету Міністрів України</t>
    </r>
    <r>
      <rPr>
        <sz val="12"/>
        <rFont val="Times New Roman"/>
        <family val="1"/>
        <charset val="204"/>
      </rPr>
      <t> </t>
    </r>
  </si>
  <si>
    <t>Організаційне, інформаційно-аналітичне та матеріально-технічне забезпечення діяльності Кабінету Міністрів України </t>
  </si>
  <si>
    <t>Організація та здійснення офіційних прийомів керівництвом Кабінету Міністрів України </t>
  </si>
  <si>
    <t>Обслуговування діяльності Кабінету Міністрів України </t>
  </si>
  <si>
    <t>Візити урядових делегацій та відрядження працівників органів державної влади за кордон за рішенням Кабінету Міністрів України </t>
  </si>
  <si>
    <t>Перепідготовка та підвищення кваліфікації працівників Секретаріату Кабінету Міністрів України </t>
  </si>
  <si>
    <t>Фінансова підтримка газети "Урядовий кур'єр" </t>
  </si>
  <si>
    <t>Забезпечення функціонування та розвитку системи спеціальної інформації </t>
  </si>
  <si>
    <t>Інформаційно-аналітичне та організаційне забезпечення оперативного реагування органів виконавчої влади </t>
  </si>
  <si>
    <t>Забезпечення діяльності Українського інституту національної пам'яті </t>
  </si>
  <si>
    <r>
      <t>Державна судова адміністрація України</t>
    </r>
    <r>
      <rPr>
        <sz val="12"/>
        <rFont val="Times New Roman"/>
        <family val="1"/>
        <charset val="204"/>
      </rPr>
      <t> </t>
    </r>
  </si>
  <si>
    <r>
      <t>Апарат Державної судової адміністрації України</t>
    </r>
    <r>
      <rPr>
        <sz val="12"/>
        <rFont val="Times New Roman"/>
        <family val="1"/>
        <charset val="204"/>
      </rPr>
      <t> </t>
    </r>
  </si>
  <si>
    <t>Організаційне забезпечення діяльності судів та установ судової системи </t>
  </si>
  <si>
    <t>Здійснення правосуддя місцевими господарськими судами </t>
  </si>
  <si>
    <t>Здійснення правосуддя апеляційними судами </t>
  </si>
  <si>
    <t>Здійснення правосуддя місцевими судами </t>
  </si>
  <si>
    <t>Здійснення правосуддя апеляційними господарськими судами </t>
  </si>
  <si>
    <t>Забезпечення діяльності Вищої кваліфікаційної комісії суддів України </t>
  </si>
  <si>
    <t>Організація практичної підготовки кандидатів на посаду судді, підготовка суддів та працівників апарату судів Національною школою суддів України </t>
  </si>
  <si>
    <t>Виконання рішень судів на користь суддів </t>
  </si>
  <si>
    <t>Здійснення правосуддя апеляційними адміністративними судами </t>
  </si>
  <si>
    <t>Здійснення правосуддя місцевими адміністративними судами </t>
  </si>
  <si>
    <r>
      <t>Верховний Суд України</t>
    </r>
    <r>
      <rPr>
        <sz val="12"/>
        <rFont val="Times New Roman"/>
        <family val="1"/>
        <charset val="204"/>
      </rPr>
      <t> </t>
    </r>
  </si>
  <si>
    <r>
      <t>Апарат Верховного Суду України</t>
    </r>
    <r>
      <rPr>
        <sz val="12"/>
        <rFont val="Times New Roman"/>
        <family val="1"/>
        <charset val="204"/>
      </rPr>
      <t> </t>
    </r>
  </si>
  <si>
    <t>Здійснення правосуддя Верховним Судом України </t>
  </si>
  <si>
    <t>Підвищення кваліфікації суддів та працівників апарату Верховного Суду України </t>
  </si>
  <si>
    <r>
      <t>Вищий спеціалізований суд України з розгляду цивільних і кримінальних справ</t>
    </r>
    <r>
      <rPr>
        <sz val="12"/>
        <rFont val="Times New Roman"/>
        <family val="1"/>
        <charset val="204"/>
      </rPr>
      <t> </t>
    </r>
  </si>
  <si>
    <t>Здійснення правосуддя Вищим спеціалізованим судом України з розгляду цивільних і кримінальних справ </t>
  </si>
  <si>
    <r>
      <t>Вищий господарський суд України</t>
    </r>
    <r>
      <rPr>
        <sz val="12"/>
        <rFont val="Times New Roman"/>
        <family val="1"/>
        <charset val="204"/>
      </rPr>
      <t> </t>
    </r>
  </si>
  <si>
    <t>Здійснення правосуддя Вищим господарським судом України </t>
  </si>
  <si>
    <r>
      <t>Вищий адміністративний суд України</t>
    </r>
    <r>
      <rPr>
        <sz val="12"/>
        <rFont val="Times New Roman"/>
        <family val="1"/>
        <charset val="204"/>
      </rPr>
      <t> </t>
    </r>
  </si>
  <si>
    <r>
      <t>Апарат Вищого адміністративного суду України</t>
    </r>
    <r>
      <rPr>
        <sz val="12"/>
        <rFont val="Times New Roman"/>
        <family val="1"/>
        <charset val="204"/>
      </rPr>
      <t> </t>
    </r>
  </si>
  <si>
    <t>Здійснення правосуддя Вищим адміністративним судом України </t>
  </si>
  <si>
    <r>
      <t>Конституційний Суд України</t>
    </r>
    <r>
      <rPr>
        <sz val="12"/>
        <rFont val="Times New Roman"/>
        <family val="1"/>
        <charset val="204"/>
      </rPr>
      <t> </t>
    </r>
  </si>
  <si>
    <t>Забезпечення конституційної юрисдикції в Україні </t>
  </si>
  <si>
    <r>
      <t>Генеральна прокуратура України</t>
    </r>
    <r>
      <rPr>
        <sz val="12"/>
        <rFont val="Times New Roman"/>
        <family val="1"/>
        <charset val="204"/>
      </rPr>
      <t> </t>
    </r>
  </si>
  <si>
    <t>Нагляд органів прокуратури за додержанням законів та представницькі функції в суді </t>
  </si>
  <si>
    <t>Підготовка кадрів та підвищення кваліфікації прокурорсько-слідчих кадрів Національною академією прокуратури України </t>
  </si>
  <si>
    <r>
      <t>Міністерство внутрішніх справ України</t>
    </r>
    <r>
      <rPr>
        <sz val="12"/>
        <rFont val="Times New Roman"/>
        <family val="1"/>
        <charset val="204"/>
      </rPr>
      <t> </t>
    </r>
  </si>
  <si>
    <r>
      <t>Апарат Міністерства внутрішніх справ України</t>
    </r>
    <r>
      <rPr>
        <sz val="12"/>
        <rFont val="Times New Roman"/>
        <family val="1"/>
        <charset val="204"/>
      </rPr>
      <t> </t>
    </r>
  </si>
  <si>
    <t>Керівництво та управління діяльністю органів внутрішніх справ </t>
  </si>
  <si>
    <t>Створення та впровадження Національної автоматизованої інформаційної системи Департаменту державної автомобільної інспекції України </t>
  </si>
  <si>
    <t>Забезпечення захисту прав і свобод громадян, суспільства і держави від протиправних посягань, охорона громадського порядку та протидія незаконній міграції </t>
  </si>
  <si>
    <t>Участь органів внутрішніх справ у міжнародних миротворчих операціях </t>
  </si>
  <si>
    <t>Підготовка кадрів для органів внутрішніх справ вищими закладами освіти III і IV рівнів акредитації </t>
  </si>
  <si>
    <t>Медичне забезпечення працівників, осіб рядового і начальницького складу органів внутрішніх справ та військовослужбовців внутрішніх військ </t>
  </si>
  <si>
    <t>Дошкільна, позашкільна освіта та заходи з позашкільної роботи з дітьми працівників, осіб рядового та начальницького складу органів внутрішніх справ </t>
  </si>
  <si>
    <t>Наукове та інформаційно-аналітичне забезпечення заходів по боротьбі з організованою злочинністю і корупцією </t>
  </si>
  <si>
    <t>Державна підтримка фізкультурно-спортивного товариства "Динамо" України на організацію та проведення роботи з розвитку фізичної культури і спорту серед працівників і військовослужбовців правоохоронних органів </t>
  </si>
  <si>
    <t>Оплата комунальних послуг бюджетними установами </t>
  </si>
  <si>
    <t>Пайова участь у будівництві та придбання житла для осіб, які займають посади в державних органах та забезпечують виконання завдань і функцій держави </t>
  </si>
  <si>
    <t>Здійснення природоохоронних заходів з недопущення потрапляння мастила з гідротурбін в річку Дніпро </t>
  </si>
  <si>
    <t>Субвенція з державного бюджету міському бюджету міста Запоріжжя на будівництво автотранспортної магістралі через річку Дніпро у місті Запоріжжі </t>
  </si>
  <si>
    <t>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 </t>
  </si>
  <si>
    <t>Субвенція з державного бюджету міському бюджету міста Києва на забезпечення функціонування Центру ядерної медицини з використанням ПЕТ - технологій Київської міської онкологічної лікарні </t>
  </si>
  <si>
    <t>Заходи щодо вдосконалення методології складання грошово-кредитної і банківської статистики </t>
  </si>
  <si>
    <t>Реалізація програм допомоги Європейського союзу </t>
  </si>
  <si>
    <r>
      <t>Міністерство юстиції України</t>
    </r>
    <r>
      <rPr>
        <sz val="12"/>
        <rFont val="Times New Roman"/>
        <family val="1"/>
        <charset val="204"/>
      </rPr>
      <t> </t>
    </r>
  </si>
  <si>
    <r>
      <t>Апарат Міністерства юстиції України</t>
    </r>
    <r>
      <rPr>
        <sz val="12"/>
        <rFont val="Times New Roman"/>
        <family val="1"/>
        <charset val="204"/>
      </rPr>
      <t> </t>
    </r>
  </si>
  <si>
    <t>Керівництво та управління у сфері юстиції </t>
  </si>
  <si>
    <t>Заходи із проведення в Україні правової реформи та виконання законопроектних робіт </t>
  </si>
  <si>
    <t>Проведення судової експертизи </t>
  </si>
  <si>
    <t>Прикладні розробки у сфері методики проведення судових експертиз </t>
  </si>
  <si>
    <t>Підвищення кваліфікації працівників органів юстиції  </t>
  </si>
  <si>
    <t>Забезпечення захисту прав та інтересів України під час урегулювання спорів, які розглядаються у закордонних юрисдикційних органах справ за участю іноземного суб'єкта та України </t>
  </si>
  <si>
    <t>Надання громадянам правової допомоги в кримінальних справах за рахунок держави </t>
  </si>
  <si>
    <t>Платежі на виконання рішень закордонних юрисдикційних органів, прийнятих за наслідками розгляду справ проти України </t>
  </si>
  <si>
    <r>
      <t>Державна реєстраційна служба України</t>
    </r>
    <r>
      <rPr>
        <sz val="12"/>
        <rFont val="Times New Roman"/>
        <family val="1"/>
        <charset val="204"/>
      </rPr>
      <t> </t>
    </r>
  </si>
  <si>
    <t>Керівництво та управління у сфері державної реєстрації </t>
  </si>
  <si>
    <r>
      <t>Державна виконавча служба України</t>
    </r>
    <r>
      <rPr>
        <sz val="12"/>
        <rFont val="Times New Roman"/>
        <family val="1"/>
        <charset val="204"/>
      </rPr>
      <t> </t>
    </r>
  </si>
  <si>
    <t>Керівництво та управління у сфері державної виконавчої служби </t>
  </si>
  <si>
    <r>
      <t>Державна служба України з питань захисту персональних даних</t>
    </r>
    <r>
      <rPr>
        <sz val="12"/>
        <rFont val="Times New Roman"/>
        <family val="1"/>
        <charset val="204"/>
      </rPr>
      <t> </t>
    </r>
  </si>
  <si>
    <t>Керівництво та управління у сфері захисту персональних даних </t>
  </si>
  <si>
    <r>
      <t>Державне агентство з питань науки, інновацій та інформації України</t>
    </r>
    <r>
      <rPr>
        <sz val="12"/>
        <rFont val="Times New Roman"/>
        <family val="1"/>
        <charset val="204"/>
      </rPr>
      <t> </t>
    </r>
  </si>
  <si>
    <r>
      <t>Апарат Державного агентства з питань науки, інновацій та інформації України</t>
    </r>
    <r>
      <rPr>
        <sz val="12"/>
        <rFont val="Times New Roman"/>
        <family val="1"/>
        <charset val="204"/>
      </rPr>
      <t> </t>
    </r>
  </si>
  <si>
    <t>Керівництво та управління у сфері науки, інновацій та інформатизації </t>
  </si>
  <si>
    <t>Фінансова підтримка розвитку інфраструктури науково-технічної, інноваційної діяльності та інформатизації </t>
  </si>
  <si>
    <t>Фундаментальні дослідження у наукових установах </t>
  </si>
  <si>
    <t>Забезпечення діяльності Державного фонду фундаментальних досліджень  </t>
  </si>
  <si>
    <t>Прикладні дослідження та науково-технічні розробки за напрямами діяльності наукових установ </t>
  </si>
  <si>
    <t>Державне замовлення на наукові та науково-технічні розробки та державні цільові програми </t>
  </si>
  <si>
    <t>Виконання зобов'язань України у сфері міжнародного науково-технічного співробітництва </t>
  </si>
  <si>
    <t>Державні премії, стипендії та гранти в галузі науки і техніки </t>
  </si>
  <si>
    <t>Фінансова підтримка наукової преси </t>
  </si>
  <si>
    <t>Дослідження на антарктичній станції "Академік Вернадський" </t>
  </si>
  <si>
    <t>Фундаментальні дослідження у сфері державного управління </t>
  </si>
  <si>
    <t>Створення електронної інформаційної системи "Електронний Уряд" </t>
  </si>
  <si>
    <r>
      <t>Державне агентство резерву України</t>
    </r>
    <r>
      <rPr>
        <sz val="12"/>
        <rFont val="Times New Roman"/>
        <family val="1"/>
        <charset val="204"/>
      </rPr>
      <t> </t>
    </r>
  </si>
  <si>
    <r>
      <t>Апарат Державного агентства резерву України</t>
    </r>
    <r>
      <rPr>
        <sz val="12"/>
        <rFont val="Times New Roman"/>
        <family val="1"/>
        <charset val="204"/>
      </rPr>
      <t> </t>
    </r>
  </si>
  <si>
    <t>Керівництво та управління у сфері державного резерву </t>
  </si>
  <si>
    <t>Обслуговування державного матеріального резерву організаціями Державного агенства резерву України </t>
  </si>
  <si>
    <t>Відшкодування підприємствам, установам та організаціям витрат, пов'язаних з обслуговуванням матеріальних цінностей державного резерву </t>
  </si>
  <si>
    <t>Накопичення (приріст) матеріальних цінностей державного матеріального резерву </t>
  </si>
  <si>
    <r>
      <t>Державна інспекція ядерного регулювання України</t>
    </r>
    <r>
      <rPr>
        <sz val="12"/>
        <rFont val="Times New Roman"/>
        <family val="1"/>
        <charset val="204"/>
      </rPr>
      <t> </t>
    </r>
  </si>
  <si>
    <r>
      <t>Апарат Державної інспекції ядерного регулювання України</t>
    </r>
    <r>
      <rPr>
        <sz val="12"/>
        <rFont val="Times New Roman"/>
        <family val="1"/>
        <charset val="204"/>
      </rPr>
      <t> </t>
    </r>
  </si>
  <si>
    <t>Керівництво та управління у сфері ядерного регулювання </t>
  </si>
  <si>
    <t>Прикладні дослідження у сфері ядерного регулювання </t>
  </si>
  <si>
    <t>Підвищення кваліфікації державних службовців п'ятої-сьомої категорій у сфері ядерного регулювання </t>
  </si>
  <si>
    <t>Забезпечення ведення Державного регістру джерел іонізуючого випромінювання </t>
  </si>
  <si>
    <r>
      <t>Адміністрація Державної прикордонної служби України</t>
    </r>
    <r>
      <rPr>
        <sz val="12"/>
        <rFont val="Times New Roman"/>
        <family val="1"/>
        <charset val="204"/>
      </rPr>
      <t> </t>
    </r>
  </si>
  <si>
    <r>
      <t>Апарат Адміністрації Державної прикордонної служби України</t>
    </r>
    <r>
      <rPr>
        <sz val="12"/>
        <rFont val="Times New Roman"/>
        <family val="1"/>
        <charset val="204"/>
      </rPr>
      <t> </t>
    </r>
  </si>
  <si>
    <t>Керівництво та управління у сфері охорони державного кордону України </t>
  </si>
  <si>
    <t>Забезпечення особового складу Державної прикордонної служби України </t>
  </si>
  <si>
    <t>Матеріально-технічне забезпечення Державної прикордонної служби України </t>
  </si>
  <si>
    <t>Підготовка кадрів та підвищення кваліфікації Національною академією Державної прикордонної служби України </t>
  </si>
  <si>
    <t>Будівництво (придбання) житла для військовослужбовців Державної прикордонної служби України </t>
  </si>
  <si>
    <t>Облаштування та реконструкція державного кордону </t>
  </si>
  <si>
    <t>Будівництво, реконструкція та капітальний ремонт об'єктів Державної прикордонної служби України </t>
  </si>
  <si>
    <r>
      <t>Розвідувальний орган Адміністрації Державної прикордонної служби України</t>
    </r>
    <r>
      <rPr>
        <sz val="12"/>
        <rFont val="Times New Roman"/>
        <family val="1"/>
        <charset val="204"/>
      </rPr>
      <t> </t>
    </r>
  </si>
  <si>
    <t>Розвідувальна діяльність у сфері захисту державного кордону </t>
  </si>
  <si>
    <r>
      <t>Державна служба гірничого нагляду та промислової безпеки України</t>
    </r>
    <r>
      <rPr>
        <sz val="12"/>
        <rFont val="Times New Roman"/>
        <family val="1"/>
        <charset val="204"/>
      </rPr>
      <t> </t>
    </r>
  </si>
  <si>
    <r>
      <t>Апарат Державної служби гірничого нагляду та промислової безпеки України</t>
    </r>
    <r>
      <rPr>
        <sz val="12"/>
        <rFont val="Times New Roman"/>
        <family val="1"/>
        <charset val="204"/>
      </rPr>
      <t> </t>
    </r>
  </si>
  <si>
    <t>Керівництво та управління у сфері гірничого нагляду та промислової безпеки </t>
  </si>
  <si>
    <t>Підвищення кваліфікації кадрів у сфері промислової безпеки та наглядової діяльності </t>
  </si>
  <si>
    <t>Прикладні розробки у сфері промислової безпеки та охорони праці  </t>
  </si>
  <si>
    <t>Фінансування проектів, пов'язаних з підвищенням техніки безпеки шахт шляхом впровадження уніфікованої телекомунікаційної системи диспетчерського контролю та автоматизованого керування гірничими машинами і технологічними комплексами (УТАС) </t>
  </si>
  <si>
    <r>
      <t>Державна комісія з регулювання ринків фінансових послуг</t>
    </r>
    <r>
      <rPr>
        <sz val="12"/>
        <rFont val="Times New Roman"/>
        <family val="1"/>
        <charset val="204"/>
      </rPr>
      <t> </t>
    </r>
  </si>
  <si>
    <r>
      <t>Апарат Державної комісії з регулювання ринків фінансових послуг</t>
    </r>
    <r>
      <rPr>
        <sz val="12"/>
        <rFont val="Times New Roman"/>
        <family val="1"/>
        <charset val="204"/>
      </rPr>
      <t> </t>
    </r>
  </si>
  <si>
    <t>Керівництво та управління у сфері регулювання ринків фінансових послуг </t>
  </si>
  <si>
    <t>Розробка та впровадження комплексної інформаційної системи Державної комісії з регулювання ринків фінансових послуг </t>
  </si>
  <si>
    <r>
      <t>Державна служба фінансового моніторингу України</t>
    </r>
    <r>
      <rPr>
        <sz val="12"/>
        <rFont val="Times New Roman"/>
        <family val="1"/>
        <charset val="204"/>
      </rPr>
      <t> </t>
    </r>
  </si>
  <si>
    <r>
      <t>Апарат Державної служби фінансового моніторингу України</t>
    </r>
    <r>
      <rPr>
        <sz val="12"/>
        <rFont val="Times New Roman"/>
        <family val="1"/>
        <charset val="204"/>
      </rPr>
      <t> </t>
    </r>
  </si>
  <si>
    <t>Керівництво та управління у сфері фінансового моніторингу </t>
  </si>
  <si>
    <t>Перепідготовка та підвищення кваліфікації у сфері боротьби з легалізацією (відмиванням) доходів, одержаних злочинним шляхом, і фінансуванням тероризму </t>
  </si>
  <si>
    <r>
      <t>Національна комісія з питань регулювання зв'язку</t>
    </r>
    <r>
      <rPr>
        <sz val="12"/>
        <rFont val="Times New Roman"/>
        <family val="1"/>
        <charset val="204"/>
      </rPr>
      <t> </t>
    </r>
  </si>
  <si>
    <t>Керівництво та управління у сфері регулювання зв'язку </t>
  </si>
  <si>
    <r>
      <t>Головне управління розвідки Міністерства оборони України</t>
    </r>
    <r>
      <rPr>
        <sz val="12"/>
        <rFont val="Times New Roman"/>
        <family val="1"/>
        <charset val="204"/>
      </rPr>
      <t> </t>
    </r>
  </si>
  <si>
    <t>Розвідувальна діяльність у сфері оборони </t>
  </si>
  <si>
    <r>
      <t>Вища рада юстиції</t>
    </r>
    <r>
      <rPr>
        <sz val="12"/>
        <rFont val="Times New Roman"/>
        <family val="1"/>
        <charset val="204"/>
      </rPr>
      <t> </t>
    </r>
  </si>
  <si>
    <r>
      <t>Апарат Вищої ради юстиції</t>
    </r>
    <r>
      <rPr>
        <sz val="12"/>
        <rFont val="Times New Roman"/>
        <family val="1"/>
        <charset val="204"/>
      </rPr>
      <t> </t>
    </r>
  </si>
  <si>
    <t>Формування суддівського корпусу та контроль за його діяльністю </t>
  </si>
  <si>
    <r>
      <t>Секретаріат Уповноваженого Верховної Ради України з прав людини</t>
    </r>
    <r>
      <rPr>
        <sz val="12"/>
        <rFont val="Times New Roman"/>
        <family val="1"/>
        <charset val="204"/>
      </rPr>
      <t> </t>
    </r>
  </si>
  <si>
    <t>Парламентський контроль за додержанням конституційних прав і свобод людини </t>
  </si>
  <si>
    <r>
      <t>Антимонопольний комітет України</t>
    </r>
    <r>
      <rPr>
        <sz val="12"/>
        <rFont val="Times New Roman"/>
        <family val="1"/>
        <charset val="204"/>
      </rPr>
      <t> </t>
    </r>
  </si>
  <si>
    <r>
      <t>Апарат Антимонопольного комітету України</t>
    </r>
    <r>
      <rPr>
        <sz val="12"/>
        <rFont val="Times New Roman"/>
        <family val="1"/>
        <charset val="204"/>
      </rPr>
      <t> </t>
    </r>
  </si>
  <si>
    <t>Керівництво та управління у сфері конкурентної політики, контроль за дотриманням законодавства про захист економічної конкуренції </t>
  </si>
  <si>
    <t>Прикладні розробки у сфері конкурентної політики та права </t>
  </si>
  <si>
    <r>
      <t>Державна пенітенціарна служба України</t>
    </r>
    <r>
      <rPr>
        <sz val="12"/>
        <rFont val="Times New Roman"/>
        <family val="1"/>
        <charset val="204"/>
      </rPr>
      <t> </t>
    </r>
  </si>
  <si>
    <r>
      <t>Апарат Державної пенітенціарної служби України</t>
    </r>
    <r>
      <rPr>
        <sz val="12"/>
        <rFont val="Times New Roman"/>
        <family val="1"/>
        <charset val="204"/>
      </rPr>
      <t> </t>
    </r>
  </si>
  <si>
    <t>Керівництво та управління у пенітенціарній сфері </t>
  </si>
  <si>
    <t>Утримання засуджених та осіб, взятих під варту, в установах виконання покарань, слідчих ізоляторах пенітенціарної служби </t>
  </si>
  <si>
    <t>Виконання покарань та утримання персоналу установ і органів пенітенціарної служби </t>
  </si>
  <si>
    <t>Підготовка робітничих кадрів у професійно-технічних закладах соціальної адаптації при установах виконання покарань </t>
  </si>
  <si>
    <r>
      <t>Державна архівна служба України</t>
    </r>
    <r>
      <rPr>
        <sz val="12"/>
        <rFont val="Times New Roman"/>
        <family val="1"/>
        <charset val="204"/>
      </rPr>
      <t> </t>
    </r>
  </si>
  <si>
    <r>
      <t>Апарат Державної архівної служби України</t>
    </r>
    <r>
      <rPr>
        <sz val="12"/>
        <rFont val="Times New Roman"/>
        <family val="1"/>
        <charset val="204"/>
      </rPr>
      <t> </t>
    </r>
  </si>
  <si>
    <t>Керівництво та управління у сфері архівної справи </t>
  </si>
  <si>
    <t>Прикладні розробки у сфері архівної справи </t>
  </si>
  <si>
    <t>Архівна справа </t>
  </si>
  <si>
    <t>Створення і зберігання страхового фонду документації </t>
  </si>
  <si>
    <r>
      <t>Головне управління державної служби України</t>
    </r>
    <r>
      <rPr>
        <sz val="12"/>
        <rFont val="Times New Roman"/>
        <family val="1"/>
        <charset val="204"/>
      </rPr>
      <t> </t>
    </r>
  </si>
  <si>
    <r>
      <t>Апарат Головного управління державної служби України</t>
    </r>
    <r>
      <rPr>
        <sz val="12"/>
        <rFont val="Times New Roman"/>
        <family val="1"/>
        <charset val="204"/>
      </rPr>
      <t> </t>
    </r>
  </si>
  <si>
    <t>Керівництво та функціональне управління у сфері державної служби </t>
  </si>
  <si>
    <t>Підготовка державних службовців V - VII категорій та підвищення кваліфікації державних службовців I - IV категорій, а також працівників органів державної влади та місцевого самоврядування з питань боротьби з корупцією </t>
  </si>
  <si>
    <t>Підвищення кваліфікації фахівців у сфері європейської та світової інтеграції </t>
  </si>
  <si>
    <r>
      <t>Центр адаптації державної служби до стандартів Європейського Союзу</t>
    </r>
    <r>
      <rPr>
        <sz val="12"/>
        <rFont val="Times New Roman"/>
        <family val="1"/>
        <charset val="204"/>
      </rPr>
      <t> </t>
    </r>
  </si>
  <si>
    <t>Забезпечення інституційного розвитку державної служби </t>
  </si>
  <si>
    <t>Прикладні дослідження і розробки у сфері державної служби та її адаптації до стандартів Європейського Союзу </t>
  </si>
  <si>
    <t>Організація підготовки та виконання тренінгових програм і заходів з розвитку вищого корпусу державної служби </t>
  </si>
  <si>
    <t>Забезпечення автоматизованої інформаційно-аналітичної системи обліку особових справ державних службовців і посадових осіб місцевого самоврядування </t>
  </si>
  <si>
    <r>
      <t>Державна комісія з цінних паперів та фондового ринку України</t>
    </r>
    <r>
      <rPr>
        <sz val="12"/>
        <rFont val="Times New Roman"/>
        <family val="1"/>
        <charset val="204"/>
      </rPr>
      <t> </t>
    </r>
  </si>
  <si>
    <r>
      <t>Апарат Державної комісії з цінних паперів та фондового ринку України</t>
    </r>
    <r>
      <rPr>
        <sz val="12"/>
        <rFont val="Times New Roman"/>
        <family val="1"/>
        <charset val="204"/>
      </rPr>
      <t> </t>
    </r>
  </si>
  <si>
    <t>Керівництво та управління у сфері фондового ринку </t>
  </si>
  <si>
    <t>Створення системи моніторингу фондового ринку </t>
  </si>
  <si>
    <t>Підвищення кваліфікації фахівців з питань фондового ринку та корпоративного управління </t>
  </si>
  <si>
    <r>
      <t>Державна служба експортного контролю України</t>
    </r>
    <r>
      <rPr>
        <sz val="12"/>
        <rFont val="Times New Roman"/>
        <family val="1"/>
        <charset val="204"/>
      </rPr>
      <t> </t>
    </r>
  </si>
  <si>
    <r>
      <t>Апарат Державної служби експортного контролю України</t>
    </r>
    <r>
      <rPr>
        <sz val="12"/>
        <rFont val="Times New Roman"/>
        <family val="1"/>
        <charset val="204"/>
      </rPr>
      <t> </t>
    </r>
  </si>
  <si>
    <t>Керівництво та управління у сфері експортного контролю </t>
  </si>
  <si>
    <t>Прикладні розробки у сфері розвитку експортного контролю </t>
  </si>
  <si>
    <r>
      <t>Державне агентство з енергоефективності та енергозбереження України</t>
    </r>
    <r>
      <rPr>
        <sz val="12"/>
        <rFont val="Times New Roman"/>
        <family val="1"/>
        <charset val="204"/>
      </rPr>
      <t> </t>
    </r>
  </si>
  <si>
    <r>
      <t>Апарат Державного агентства з енергоефективності та енергозбереження України</t>
    </r>
    <r>
      <rPr>
        <sz val="12"/>
        <rFont val="Times New Roman"/>
        <family val="1"/>
        <charset val="204"/>
      </rPr>
      <t> </t>
    </r>
  </si>
  <si>
    <t>Керівництво та управління у сфері ефективного використання енергетичних ресурсів </t>
  </si>
  <si>
    <t>Наукові та науково-технічні розробки за державними цільовими програмами і державним замовленням у сфері енергоефективності та енергозбереження </t>
  </si>
  <si>
    <t>Державна підтримка заходів з енергозбереження через механізм здешевлення кредитів </t>
  </si>
  <si>
    <r>
      <t xml:space="preserve">Реалізація </t>
    </r>
    <r>
      <rPr>
        <sz val="12"/>
        <color indexed="12"/>
        <rFont val="Times New Roman"/>
        <family val="1"/>
        <charset val="204"/>
      </rPr>
      <t>Державної цільової економічної програми енергоефективності на 2010 - 2015 роки</t>
    </r>
    <r>
      <rPr>
        <sz val="12"/>
        <rFont val="Times New Roman"/>
        <family val="1"/>
        <charset val="204"/>
      </rPr>
      <t> </t>
    </r>
  </si>
  <si>
    <r>
      <t>Національна комісія регулювання електроенергетики України</t>
    </r>
    <r>
      <rPr>
        <sz val="12"/>
        <rFont val="Times New Roman"/>
        <family val="1"/>
        <charset val="204"/>
      </rPr>
      <t> </t>
    </r>
  </si>
  <si>
    <r>
      <t>Апарат Національної комісії регулювання електроенергетики України</t>
    </r>
    <r>
      <rPr>
        <sz val="12"/>
        <rFont val="Times New Roman"/>
        <family val="1"/>
        <charset val="204"/>
      </rPr>
      <t> </t>
    </r>
  </si>
  <si>
    <t>Керівництво та управління у сфері регулювання електроенергетики </t>
  </si>
  <si>
    <r>
      <t>Державне космічне агентство України</t>
    </r>
    <r>
      <rPr>
        <sz val="12"/>
        <rFont val="Times New Roman"/>
        <family val="1"/>
        <charset val="204"/>
      </rPr>
      <t> </t>
    </r>
  </si>
  <si>
    <r>
      <t>Апарат Державного космічного агентства України</t>
    </r>
    <r>
      <rPr>
        <sz val="12"/>
        <rFont val="Times New Roman"/>
        <family val="1"/>
        <charset val="204"/>
      </rPr>
      <t> </t>
    </r>
  </si>
  <si>
    <t>Керівництво та управління у сфері космічної діяльності </t>
  </si>
  <si>
    <t>Прикладні наукові та науково-технічні розробки, виконання робіт за державними цільовими програмами і державним замовленням у сфері космічної галузі </t>
  </si>
  <si>
    <t>Надання позашкільної освіти Національним центром аерокосмічної освіти молоді України </t>
  </si>
  <si>
    <r>
      <t>Загальнодержавна цільова науково-технічна космічна програма України</t>
    </r>
    <r>
      <rPr>
        <sz val="12"/>
        <rFont val="Times New Roman"/>
        <family val="1"/>
        <charset val="204"/>
      </rPr>
      <t> </t>
    </r>
  </si>
  <si>
    <t>Управління та випробування космічних засобів </t>
  </si>
  <si>
    <t>Будівництво (придбання) житла для військовослужбовців Державного космічного агентства України </t>
  </si>
  <si>
    <t>Утилізація твердого ракетного палива </t>
  </si>
  <si>
    <t>Обслуговування кредитів, залучених для реалізації проектів "Циклон-4" та "Створення Національної супутникової системи зв'язку" </t>
  </si>
  <si>
    <t>Реформування та розвиток державних підприємств "ВО "Південний машинобудівний завод ім. О. М. Макарова" та Державного Конструкторського бюро "Південне" імені М. К. Янгеля </t>
  </si>
  <si>
    <r>
      <t>Національна рада України з питань телебачення і радіомовлення</t>
    </r>
    <r>
      <rPr>
        <sz val="12"/>
        <rFont val="Times New Roman"/>
        <family val="1"/>
        <charset val="204"/>
      </rPr>
      <t> </t>
    </r>
  </si>
  <si>
    <r>
      <t>Апарат Національної ради України з питань телебачення і радіомовлення</t>
    </r>
    <r>
      <rPr>
        <sz val="12"/>
        <rFont val="Times New Roman"/>
        <family val="1"/>
        <charset val="204"/>
      </rPr>
      <t> </t>
    </r>
  </si>
  <si>
    <t>Керівництво та управління здійсненням контролю у сфері телебачення і радіомовлення </t>
  </si>
  <si>
    <t>Розробка висновків щодо електромагнітної сумісності радіоелектронних засобів мовлення, необхідних для створення та розвитку каналів мовлення, мереж мовлення та телемереж </t>
  </si>
  <si>
    <r>
      <t>Національна комісія регулювання ринку комунальних послуг України</t>
    </r>
    <r>
      <rPr>
        <sz val="12"/>
        <rFont val="Times New Roman"/>
        <family val="1"/>
        <charset val="204"/>
      </rPr>
      <t> </t>
    </r>
  </si>
  <si>
    <r>
      <t>Апарат Національної комісії регулювання ринку комунальних послуг України</t>
    </r>
    <r>
      <rPr>
        <sz val="12"/>
        <rFont val="Times New Roman"/>
        <family val="1"/>
        <charset val="204"/>
      </rPr>
      <t> </t>
    </r>
  </si>
  <si>
    <t>Керівництво та управління у сфері регулювання ринку комунальних послуг </t>
  </si>
  <si>
    <r>
      <t>Рада національної безпеки і оборони України</t>
    </r>
    <r>
      <rPr>
        <sz val="12"/>
        <rFont val="Times New Roman"/>
        <family val="1"/>
        <charset val="204"/>
      </rPr>
      <t> </t>
    </r>
  </si>
  <si>
    <r>
      <t>Апарат Ради національної безпеки і оборони України</t>
    </r>
    <r>
      <rPr>
        <sz val="12"/>
        <rFont val="Times New Roman"/>
        <family val="1"/>
        <charset val="204"/>
      </rPr>
      <t> </t>
    </r>
  </si>
  <si>
    <t>Інформаційно-аналітичне забезпечення координаційної діяльності у сфері національної безпеки і оборони </t>
  </si>
  <si>
    <r>
      <t>Рахункова палата</t>
    </r>
    <r>
      <rPr>
        <sz val="12"/>
        <rFont val="Times New Roman"/>
        <family val="1"/>
        <charset val="204"/>
      </rPr>
      <t> </t>
    </r>
  </si>
  <si>
    <r>
      <t>Апарат Рахункової палати</t>
    </r>
    <r>
      <rPr>
        <sz val="12"/>
        <rFont val="Times New Roman"/>
        <family val="1"/>
        <charset val="204"/>
      </rPr>
      <t> </t>
    </r>
  </si>
  <si>
    <t>Керівництво та управління у сфері контролю за виконанням державного бюджету </t>
  </si>
  <si>
    <t>Створення інформаційно-аналітичної системи Рахункової палати </t>
  </si>
  <si>
    <r>
      <t>Служба безпеки України</t>
    </r>
    <r>
      <rPr>
        <sz val="12"/>
        <rFont val="Times New Roman"/>
        <family val="1"/>
        <charset val="204"/>
      </rPr>
      <t> </t>
    </r>
  </si>
  <si>
    <r>
      <t>Центральне управління Служби безпеки України</t>
    </r>
    <r>
      <rPr>
        <sz val="12"/>
        <rFont val="Times New Roman"/>
        <family val="1"/>
        <charset val="204"/>
      </rPr>
      <t> </t>
    </r>
  </si>
  <si>
    <t>Г.Ю.Демчак</t>
  </si>
  <si>
    <t>Доброводівська   ЗОШ 1-11ст.</t>
  </si>
  <si>
    <t>інші доходи (розписати за кодами класифікації доходів бюджету)</t>
  </si>
  <si>
    <t>Директор школи</t>
  </si>
  <si>
    <t>Начальник відділу освіти</t>
  </si>
  <si>
    <t>Л.С.Николаїшина</t>
  </si>
  <si>
    <t>2017р</t>
  </si>
  <si>
    <t>1011020</t>
  </si>
  <si>
    <t>2017р.</t>
  </si>
  <si>
    <t xml:space="preserve"> КОШТОРИС на 2017 рік</t>
  </si>
  <si>
    <t>1987050грн.Один млн.дев'ятсот вісімдесят сім  тис.        п 'ядесят  грн.00коп.</t>
  </si>
</sst>
</file>

<file path=xl/styles.xml><?xml version="1.0" encoding="utf-8"?>
<styleSheet xmlns="http://schemas.openxmlformats.org/spreadsheetml/2006/main">
  <numFmts count="3">
    <numFmt numFmtId="172" formatCode="0.0"/>
    <numFmt numFmtId="173" formatCode="#,##0.00;\-#,##0.00;#,&quot;-&quot;"/>
    <numFmt numFmtId="174" formatCode="#,##0;\-#,##0;#,&quot;-&quot;"/>
  </numFmts>
  <fonts count="47">
    <font>
      <sz val="10"/>
      <name val="Arial Cyr"/>
      <charset val="204"/>
    </font>
    <font>
      <sz val="10"/>
      <name val="Times New Roman Cyr"/>
      <family val="1"/>
      <charset val="204"/>
    </font>
    <font>
      <b/>
      <sz val="14"/>
      <name val="Times New Roman Cyr"/>
      <family val="1"/>
      <charset val="204"/>
    </font>
    <font>
      <b/>
      <sz val="11"/>
      <name val="Times New Roman Cyr"/>
      <family val="1"/>
      <charset val="204"/>
    </font>
    <font>
      <sz val="9"/>
      <name val="Times New Roman Cyr"/>
      <family val="1"/>
      <charset val="204"/>
    </font>
    <font>
      <sz val="11"/>
      <name val="Times New Roman Cyr"/>
      <family val="1"/>
      <charset val="204"/>
    </font>
    <font>
      <sz val="8"/>
      <name val="Times New Roman Cyr"/>
      <family val="1"/>
      <charset val="204"/>
    </font>
    <font>
      <i/>
      <sz val="11"/>
      <name val="Times New Roman Cyr"/>
      <family val="1"/>
      <charset val="204"/>
    </font>
    <font>
      <b/>
      <u/>
      <sz val="11"/>
      <name val="Times New Roman Cyr"/>
      <family val="1"/>
      <charset val="204"/>
    </font>
    <font>
      <i/>
      <sz val="10"/>
      <name val="Times New Roman Cyr"/>
      <family val="1"/>
      <charset val="204"/>
    </font>
    <font>
      <u/>
      <sz val="10"/>
      <color indexed="12"/>
      <name val="Arial Cyr"/>
      <charset val="204"/>
    </font>
    <font>
      <sz val="11"/>
      <name val="Times New Roman Cyr"/>
      <charset val="204"/>
    </font>
    <font>
      <b/>
      <sz val="11"/>
      <name val="Times New Roman Cyr"/>
      <charset val="204"/>
    </font>
    <font>
      <b/>
      <sz val="12"/>
      <name val="Times New Roman Cyr"/>
      <charset val="204"/>
    </font>
    <font>
      <sz val="12"/>
      <name val="Times New Roman Cyr"/>
      <charset val="204"/>
    </font>
    <font>
      <sz val="12"/>
      <name val="Times New Roman Cyr"/>
      <family val="1"/>
      <charset val="204"/>
    </font>
    <font>
      <b/>
      <sz val="8"/>
      <name val="Times New Roman Cyr"/>
      <family val="1"/>
      <charset val="204"/>
    </font>
    <font>
      <i/>
      <sz val="8"/>
      <name val="Times New Roman Cyr"/>
      <family val="1"/>
      <charset val="204"/>
    </font>
    <font>
      <sz val="10"/>
      <name val="Times New Roman"/>
      <family val="1"/>
      <charset val="204"/>
    </font>
    <font>
      <sz val="12"/>
      <name val="Times New Roman"/>
      <family val="1"/>
      <charset val="204"/>
    </font>
    <font>
      <b/>
      <sz val="12"/>
      <name val="Times New Roman"/>
      <family val="1"/>
      <charset val="204"/>
    </font>
    <font>
      <i/>
      <sz val="12"/>
      <name val="Times New Roman"/>
      <family val="1"/>
      <charset val="204"/>
    </font>
    <font>
      <i/>
      <sz val="10"/>
      <name val="Arial Cyr"/>
      <charset val="204"/>
    </font>
    <font>
      <u/>
      <sz val="11"/>
      <name val="Times New Roman Cyr"/>
      <family val="1"/>
      <charset val="204"/>
    </font>
    <font>
      <b/>
      <sz val="11"/>
      <color indexed="8"/>
      <name val="Times New Roman"/>
      <family val="1"/>
      <charset val="204"/>
    </font>
    <font>
      <sz val="11"/>
      <color indexed="8"/>
      <name val="Times New Roman"/>
      <family val="1"/>
      <charset val="204"/>
    </font>
    <font>
      <b/>
      <sz val="18"/>
      <color indexed="10"/>
      <name val="Adobe Garamond Pro Bold"/>
      <family val="1"/>
    </font>
    <font>
      <b/>
      <sz val="18"/>
      <color indexed="8"/>
      <name val="Adobe Garamond Pro Bold"/>
      <family val="1"/>
    </font>
    <font>
      <sz val="12"/>
      <color indexed="12"/>
      <name val="Times New Roman"/>
      <family val="1"/>
      <charset val="204"/>
    </font>
    <font>
      <b/>
      <sz val="10"/>
      <name val="Times New Roman"/>
      <family val="1"/>
      <charset val="204"/>
    </font>
    <font>
      <sz val="10"/>
      <color indexed="12"/>
      <name val="Times New Roman"/>
      <family val="1"/>
      <charset val="204"/>
    </font>
    <font>
      <b/>
      <i/>
      <sz val="12"/>
      <name val="Times New Roman"/>
      <family val="1"/>
      <charset val="204"/>
    </font>
    <font>
      <sz val="8"/>
      <name val="Times New Roman"/>
      <family val="1"/>
      <charset val="204"/>
    </font>
    <font>
      <sz val="11"/>
      <color indexed="8"/>
      <name val="Calibri"/>
      <family val="2"/>
      <charset val="204"/>
    </font>
    <font>
      <sz val="12"/>
      <color indexed="8"/>
      <name val="Times New Roman"/>
      <family val="1"/>
      <charset val="204"/>
    </font>
    <font>
      <sz val="12"/>
      <color indexed="12"/>
      <name val="Times New Roman"/>
      <family val="1"/>
      <charset val="204"/>
    </font>
    <font>
      <sz val="9"/>
      <name val="Arial Cyr"/>
      <charset val="204"/>
    </font>
    <font>
      <sz val="10"/>
      <name val="Arial"/>
      <family val="2"/>
      <charset val="204"/>
    </font>
    <font>
      <sz val="20"/>
      <name val="Times New Roman"/>
      <family val="1"/>
      <charset val="204"/>
    </font>
    <font>
      <i/>
      <sz val="11"/>
      <name val="Times New Roman Cyr"/>
      <charset val="204"/>
    </font>
    <font>
      <b/>
      <i/>
      <sz val="11"/>
      <name val="Times New Roman Cyr"/>
      <charset val="204"/>
    </font>
    <font>
      <b/>
      <sz val="14"/>
      <name val="Times New Roman Cyr"/>
      <charset val="204"/>
    </font>
    <font>
      <i/>
      <sz val="9"/>
      <name val="Times New Roman Cyr"/>
      <family val="1"/>
      <charset val="204"/>
    </font>
    <font>
      <u/>
      <sz val="20"/>
      <color indexed="10"/>
      <name val="Times New Roman"/>
      <family val="1"/>
      <charset val="204"/>
    </font>
    <font>
      <sz val="14"/>
      <color indexed="30"/>
      <name val="Arial Cyr"/>
      <charset val="204"/>
    </font>
    <font>
      <sz val="18"/>
      <color indexed="53"/>
      <name val="Times New Roman Cyr"/>
      <family val="1"/>
      <charset val="204"/>
    </font>
    <font>
      <sz val="11"/>
      <color theme="1"/>
      <name val="Calibri"/>
      <family val="2"/>
      <charset val="204"/>
      <scheme val="minor"/>
    </font>
  </fonts>
  <fills count="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7"/>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0" fillId="0" borderId="0" applyNumberFormat="0" applyFill="0" applyBorder="0" applyAlignment="0" applyProtection="0">
      <alignment vertical="top"/>
      <protection locked="0"/>
    </xf>
    <xf numFmtId="0" fontId="46" fillId="0" borderId="0"/>
  </cellStyleXfs>
  <cellXfs count="145">
    <xf numFmtId="0" fontId="0" fillId="0" borderId="0" xfId="0"/>
    <xf numFmtId="0" fontId="19" fillId="0" borderId="1" xfId="0" applyFont="1" applyBorder="1" applyAlignment="1">
      <alignment vertical="center" wrapText="1"/>
    </xf>
    <xf numFmtId="0" fontId="21" fillId="0" borderId="1" xfId="0" applyFont="1" applyBorder="1" applyAlignment="1">
      <alignment vertical="center" wrapText="1"/>
    </xf>
    <xf numFmtId="0" fontId="20" fillId="0" borderId="1" xfId="0" applyFont="1" applyBorder="1" applyAlignment="1">
      <alignment vertical="center" wrapText="1"/>
    </xf>
    <xf numFmtId="49" fontId="24" fillId="0" borderId="1" xfId="2" applyNumberFormat="1" applyFont="1" applyBorder="1" applyAlignment="1">
      <alignment horizontal="center" wrapText="1"/>
    </xf>
    <xf numFmtId="0" fontId="24" fillId="0" borderId="1" xfId="2" applyFont="1" applyBorder="1" applyAlignment="1">
      <alignment wrapText="1"/>
    </xf>
    <xf numFmtId="0" fontId="33" fillId="0" borderId="0" xfId="2" applyFont="1"/>
    <xf numFmtId="49" fontId="24" fillId="0" borderId="2" xfId="2" applyNumberFormat="1" applyFont="1" applyBorder="1" applyAlignment="1">
      <alignment horizontal="center" wrapText="1"/>
    </xf>
    <xf numFmtId="0" fontId="24" fillId="0" borderId="3" xfId="2" applyFont="1" applyBorder="1" applyAlignment="1">
      <alignment wrapText="1"/>
    </xf>
    <xf numFmtId="49" fontId="25" fillId="0" borderId="4" xfId="2" applyNumberFormat="1" applyFont="1" applyBorder="1"/>
    <xf numFmtId="0" fontId="25" fillId="0" borderId="5" xfId="2" applyFont="1" applyBorder="1"/>
    <xf numFmtId="49" fontId="25" fillId="0" borderId="0" xfId="2" applyNumberFormat="1" applyFont="1"/>
    <xf numFmtId="0" fontId="25" fillId="0" borderId="0" xfId="2" applyFont="1"/>
    <xf numFmtId="0" fontId="22" fillId="2" borderId="0" xfId="0" applyFont="1" applyFill="1" applyBorder="1" applyAlignment="1"/>
    <xf numFmtId="0" fontId="0" fillId="2" borderId="0" xfId="0" applyFill="1" applyBorder="1"/>
    <xf numFmtId="0" fontId="3" fillId="0" borderId="0" xfId="0" applyFont="1" applyFill="1" applyAlignment="1" applyProtection="1">
      <alignment horizontal="center"/>
    </xf>
    <xf numFmtId="0" fontId="5" fillId="0" borderId="0" xfId="0" applyFont="1" applyFill="1" applyAlignment="1" applyProtection="1"/>
    <xf numFmtId="0" fontId="6" fillId="0" borderId="6" xfId="0" applyFont="1" applyFill="1" applyBorder="1" applyAlignment="1" applyProtection="1">
      <alignment horizontal="center" vertical="top"/>
    </xf>
    <xf numFmtId="0" fontId="3" fillId="0" borderId="0" xfId="0" applyFont="1" applyFill="1" applyBorder="1" applyAlignment="1" applyProtection="1">
      <alignment horizontal="center"/>
    </xf>
    <xf numFmtId="0" fontId="17" fillId="0" borderId="0" xfId="0" applyFont="1" applyFill="1" applyAlignment="1" applyProtection="1">
      <alignment horizontal="center"/>
    </xf>
    <xf numFmtId="0" fontId="3" fillId="0" borderId="7" xfId="0" applyFont="1" applyFill="1" applyBorder="1" applyAlignment="1" applyProtection="1">
      <alignment horizontal="left"/>
    </xf>
    <xf numFmtId="0" fontId="5" fillId="0" borderId="7" xfId="0" applyFont="1" applyFill="1" applyBorder="1" applyAlignment="1" applyProtection="1">
      <alignment horizontal="center"/>
    </xf>
    <xf numFmtId="0" fontId="16" fillId="0" borderId="0" xfId="0" applyFont="1" applyFill="1" applyAlignment="1" applyProtection="1">
      <alignment horizontal="center"/>
    </xf>
    <xf numFmtId="0" fontId="5" fillId="0" borderId="0" xfId="0" applyFont="1" applyFill="1" applyBorder="1" applyAlignment="1" applyProtection="1">
      <alignment horizontal="center"/>
    </xf>
    <xf numFmtId="0" fontId="6" fillId="0" borderId="0" xfId="0" applyFont="1" applyFill="1" applyBorder="1" applyAlignment="1" applyProtection="1">
      <alignment horizontal="center" vertical="top"/>
    </xf>
    <xf numFmtId="0" fontId="5" fillId="0" borderId="0" xfId="0" applyFont="1" applyFill="1" applyBorder="1" applyAlignment="1" applyProtection="1">
      <alignment horizontal="left"/>
    </xf>
    <xf numFmtId="0" fontId="5" fillId="0" borderId="0" xfId="0" applyFont="1" applyFill="1" applyAlignment="1" applyProtection="1">
      <alignment horizontal="center"/>
    </xf>
    <xf numFmtId="0" fontId="1" fillId="0" borderId="0" xfId="0" applyFont="1" applyFill="1" applyBorder="1" applyAlignment="1" applyProtection="1">
      <alignment horizontal="left" wrapText="1"/>
    </xf>
    <xf numFmtId="0" fontId="1" fillId="0" borderId="0" xfId="0" applyFont="1" applyFill="1" applyBorder="1" applyAlignment="1" applyProtection="1">
      <alignment horizontal="center" wrapText="1"/>
    </xf>
    <xf numFmtId="0" fontId="5" fillId="0" borderId="0" xfId="0" applyFont="1" applyFill="1" applyAlignment="1" applyProtection="1">
      <alignment wrapText="1"/>
    </xf>
    <xf numFmtId="0" fontId="5" fillId="0" borderId="0" xfId="0" applyFont="1" applyFill="1" applyBorder="1" applyAlignment="1" applyProtection="1"/>
    <xf numFmtId="0" fontId="6" fillId="0" borderId="0" xfId="0" applyFont="1" applyFill="1" applyAlignment="1" applyProtection="1">
      <alignment vertical="top" wrapText="1"/>
    </xf>
    <xf numFmtId="0" fontId="6" fillId="0" borderId="0" xfId="0" applyFont="1" applyFill="1" applyBorder="1" applyAlignment="1" applyProtection="1">
      <alignment vertical="top"/>
    </xf>
    <xf numFmtId="0" fontId="5" fillId="0" borderId="0" xfId="0" applyFont="1" applyFill="1" applyAlignment="1" applyProtection="1">
      <alignment horizontal="left" wrapText="1"/>
    </xf>
    <xf numFmtId="0" fontId="6" fillId="0" borderId="0" xfId="0" applyFont="1" applyFill="1" applyAlignment="1" applyProtection="1">
      <alignment horizontal="center" vertical="top" wrapText="1"/>
    </xf>
    <xf numFmtId="0" fontId="23" fillId="0" borderId="0" xfId="0" applyFont="1" applyFill="1" applyBorder="1" applyAlignment="1" applyProtection="1">
      <alignment horizontal="center" wrapText="1"/>
    </xf>
    <xf numFmtId="0" fontId="5" fillId="0" borderId="0" xfId="0" applyFont="1" applyFill="1" applyProtection="1"/>
    <xf numFmtId="0" fontId="6" fillId="0" borderId="0" xfId="0" applyFont="1" applyFill="1" applyAlignment="1" applyProtection="1">
      <alignment horizontal="center" wrapText="1"/>
    </xf>
    <xf numFmtId="0" fontId="6" fillId="0" borderId="0" xfId="0" applyFont="1" applyFill="1" applyAlignment="1" applyProtection="1"/>
    <xf numFmtId="0" fontId="6" fillId="0" borderId="0" xfId="0" applyFont="1" applyFill="1" applyBorder="1" applyAlignment="1" applyProtection="1">
      <alignment horizontal="center"/>
    </xf>
    <xf numFmtId="0" fontId="6" fillId="0" borderId="0" xfId="0" applyFont="1" applyFill="1" applyAlignment="1" applyProtection="1">
      <alignment horizontal="center"/>
    </xf>
    <xf numFmtId="0" fontId="3" fillId="0" borderId="0" xfId="0" applyFont="1" applyFill="1" applyProtection="1"/>
    <xf numFmtId="0" fontId="0" fillId="3" borderId="4" xfId="0" applyFont="1" applyFill="1" applyBorder="1" applyAlignment="1" applyProtection="1">
      <alignment horizontal="center" vertical="center"/>
      <protection locked="0"/>
    </xf>
    <xf numFmtId="49" fontId="0" fillId="3" borderId="4" xfId="0" applyNumberFormat="1" applyFill="1" applyBorder="1" applyAlignment="1" applyProtection="1">
      <alignment horizontal="right"/>
      <protection locked="0"/>
    </xf>
    <xf numFmtId="49" fontId="34" fillId="0" borderId="1" xfId="0" applyNumberFormat="1" applyFont="1" applyBorder="1" applyAlignment="1">
      <alignment horizontal="center" vertical="center" wrapText="1"/>
    </xf>
    <xf numFmtId="0" fontId="34" fillId="0" borderId="1" xfId="0" applyFont="1" applyBorder="1" applyAlignment="1">
      <alignment vertical="center" wrapText="1"/>
    </xf>
    <xf numFmtId="49" fontId="0" fillId="0" borderId="0" xfId="0" applyNumberFormat="1"/>
    <xf numFmtId="49" fontId="29" fillId="0" borderId="1" xfId="0" applyNumberFormat="1" applyFont="1" applyBorder="1" applyAlignment="1">
      <alignment horizontal="center" vertical="center" wrapText="1"/>
    </xf>
    <xf numFmtId="0" fontId="0" fillId="0" borderId="0" xfId="0" applyFont="1"/>
    <xf numFmtId="0" fontId="29" fillId="0" borderId="1" xfId="0" applyFont="1" applyBorder="1" applyAlignment="1">
      <alignment vertical="center" wrapText="1"/>
    </xf>
    <xf numFmtId="49" fontId="18" fillId="0" borderId="1" xfId="0" applyNumberFormat="1" applyFont="1" applyBorder="1" applyAlignment="1">
      <alignment horizontal="center" vertical="center" wrapText="1"/>
    </xf>
    <xf numFmtId="0" fontId="18" fillId="0" borderId="1" xfId="0" applyFont="1" applyBorder="1" applyAlignment="1">
      <alignment vertical="center" wrapText="1"/>
    </xf>
    <xf numFmtId="49" fontId="0" fillId="0" borderId="0" xfId="0" applyNumberFormat="1" applyFont="1"/>
    <xf numFmtId="0" fontId="31" fillId="0" borderId="1" xfId="0" applyFont="1" applyBorder="1" applyAlignment="1">
      <alignment vertical="center" wrapText="1"/>
    </xf>
    <xf numFmtId="0" fontId="35" fillId="0" borderId="1" xfId="0" applyFont="1" applyBorder="1" applyAlignment="1">
      <alignment vertical="center" wrapText="1"/>
    </xf>
    <xf numFmtId="0" fontId="15" fillId="0" borderId="0" xfId="0" applyFont="1" applyFill="1" applyAlignment="1" applyProtection="1">
      <alignment horizontal="left"/>
    </xf>
    <xf numFmtId="0" fontId="20" fillId="2" borderId="1" xfId="0" applyFont="1" applyFill="1" applyBorder="1" applyAlignment="1">
      <alignment horizontal="center" vertical="center" wrapText="1"/>
    </xf>
    <xf numFmtId="0" fontId="20" fillId="2" borderId="1" xfId="0" applyFont="1" applyFill="1" applyBorder="1" applyAlignment="1">
      <alignment vertical="center" wrapText="1"/>
    </xf>
    <xf numFmtId="49" fontId="20" fillId="2" borderId="1" xfId="0" applyNumberFormat="1" applyFont="1" applyFill="1" applyBorder="1" applyAlignment="1">
      <alignment horizontal="center" vertical="center" wrapText="1"/>
    </xf>
    <xf numFmtId="0" fontId="8" fillId="0" borderId="0" xfId="0" applyFont="1" applyFill="1" applyProtection="1"/>
    <xf numFmtId="0" fontId="1" fillId="0" borderId="0" xfId="0" applyFont="1" applyFill="1" applyProtection="1"/>
    <xf numFmtId="0" fontId="5" fillId="0" borderId="0" xfId="0" applyFont="1" applyBorder="1" applyAlignment="1" applyProtection="1"/>
    <xf numFmtId="0" fontId="4" fillId="0" borderId="0" xfId="0" applyFont="1" applyFill="1" applyBorder="1" applyAlignment="1" applyProtection="1">
      <alignment horizontal="left"/>
    </xf>
    <xf numFmtId="0" fontId="5" fillId="0" borderId="0" xfId="0" applyFont="1" applyAlignment="1" applyProtection="1"/>
    <xf numFmtId="0" fontId="3" fillId="0" borderId="0" xfId="0" applyFont="1" applyAlignment="1" applyProtection="1">
      <alignment horizontal="center"/>
    </xf>
    <xf numFmtId="0" fontId="3" fillId="0" borderId="0" xfId="0" applyFont="1" applyBorder="1" applyAlignment="1" applyProtection="1">
      <alignment horizontal="center"/>
    </xf>
    <xf numFmtId="0" fontId="5" fillId="0" borderId="0" xfId="0" applyFont="1" applyBorder="1" applyAlignment="1" applyProtection="1">
      <alignment horizontal="center"/>
    </xf>
    <xf numFmtId="0" fontId="6" fillId="0" borderId="0" xfId="0" applyFont="1" applyBorder="1" applyAlignment="1" applyProtection="1">
      <alignment horizontal="center"/>
    </xf>
    <xf numFmtId="0" fontId="17" fillId="0" borderId="0" xfId="0" applyFont="1" applyAlignment="1" applyProtection="1">
      <alignment horizontal="center"/>
    </xf>
    <xf numFmtId="0" fontId="6" fillId="0" borderId="0" xfId="0" applyFont="1" applyAlignment="1" applyProtection="1"/>
    <xf numFmtId="0" fontId="3" fillId="0" borderId="0" xfId="0" applyFont="1" applyBorder="1" applyAlignment="1" applyProtection="1"/>
    <xf numFmtId="0" fontId="16" fillId="0" borderId="0" xfId="0" applyFont="1" applyAlignment="1" applyProtection="1">
      <alignment horizontal="center"/>
    </xf>
    <xf numFmtId="0" fontId="6" fillId="0" borderId="0" xfId="0" applyFont="1" applyBorder="1" applyAlignment="1" applyProtection="1">
      <alignment horizontal="right"/>
    </xf>
    <xf numFmtId="0" fontId="6" fillId="0" borderId="0" xfId="0" applyFont="1" applyBorder="1" applyAlignment="1" applyProtection="1"/>
    <xf numFmtId="0" fontId="5" fillId="0" borderId="0" xfId="0" applyFont="1" applyFill="1" applyAlignment="1" applyProtection="1">
      <alignment horizontal="left"/>
    </xf>
    <xf numFmtId="0" fontId="5" fillId="0" borderId="0" xfId="0" applyFont="1" applyFill="1" applyBorder="1" applyAlignment="1" applyProtection="1">
      <alignment horizontal="left" wrapText="1"/>
    </xf>
    <xf numFmtId="0" fontId="5" fillId="0" borderId="0" xfId="0" applyFont="1" applyFill="1" applyBorder="1" applyAlignment="1" applyProtection="1">
      <alignment horizontal="center" wrapText="1"/>
    </xf>
    <xf numFmtId="0" fontId="1" fillId="0" borderId="0" xfId="0" applyFont="1" applyFill="1" applyBorder="1" applyAlignment="1" applyProtection="1">
      <alignment horizontal="center"/>
    </xf>
    <xf numFmtId="0" fontId="1" fillId="0" borderId="0" xfId="0" applyFont="1" applyFill="1" applyAlignment="1" applyProtection="1">
      <alignment horizontal="center"/>
    </xf>
    <xf numFmtId="0" fontId="1" fillId="0" borderId="4" xfId="0" applyFont="1" applyFill="1" applyBorder="1" applyAlignment="1" applyProtection="1">
      <alignment horizontal="center" vertical="center" wrapText="1"/>
    </xf>
    <xf numFmtId="0" fontId="1" fillId="0" borderId="0" xfId="0" applyFont="1" applyFill="1" applyBorder="1" applyProtection="1"/>
    <xf numFmtId="0" fontId="1" fillId="0" borderId="4" xfId="0" applyFont="1" applyFill="1" applyBorder="1" applyAlignment="1" applyProtection="1">
      <alignment horizontal="center" vertical="top"/>
    </xf>
    <xf numFmtId="0" fontId="1" fillId="0" borderId="0" xfId="0" applyFont="1" applyFill="1" applyBorder="1" applyAlignment="1" applyProtection="1">
      <alignment horizontal="center" vertical="top"/>
    </xf>
    <xf numFmtId="0" fontId="5" fillId="0" borderId="0" xfId="0" applyFont="1" applyFill="1" applyBorder="1" applyProtection="1"/>
    <xf numFmtId="0" fontId="5" fillId="0" borderId="4" xfId="0" applyFont="1" applyFill="1" applyBorder="1" applyAlignment="1" applyProtection="1">
      <alignment horizontal="center" vertical="center"/>
    </xf>
    <xf numFmtId="172" fontId="5" fillId="0" borderId="0" xfId="0" applyNumberFormat="1" applyFont="1" applyFill="1" applyProtection="1"/>
    <xf numFmtId="0" fontId="7" fillId="0" borderId="0" xfId="0" applyFont="1" applyFill="1" applyProtection="1"/>
    <xf numFmtId="0" fontId="11" fillId="0" borderId="4" xfId="0" applyFont="1" applyFill="1" applyBorder="1" applyAlignment="1" applyProtection="1">
      <alignment horizontal="center" vertical="center"/>
    </xf>
    <xf numFmtId="0" fontId="7" fillId="0" borderId="0" xfId="0" applyFont="1" applyFill="1" applyAlignment="1" applyProtection="1">
      <alignment vertical="top"/>
    </xf>
    <xf numFmtId="0" fontId="6" fillId="0" borderId="0" xfId="0" applyFont="1" applyFill="1" applyAlignment="1" applyProtection="1">
      <alignment horizontal="center" vertical="top"/>
    </xf>
    <xf numFmtId="0" fontId="6" fillId="0" borderId="0" xfId="0" applyFont="1" applyFill="1" applyAlignment="1" applyProtection="1">
      <alignment vertical="top"/>
    </xf>
    <xf numFmtId="0" fontId="3" fillId="0" borderId="0" xfId="0" applyFont="1" applyFill="1" applyAlignment="1" applyProtection="1"/>
    <xf numFmtId="173" fontId="11" fillId="0" borderId="4" xfId="0" applyNumberFormat="1"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3" fillId="0" borderId="4" xfId="0" applyFont="1" applyFill="1" applyBorder="1" applyAlignment="1" applyProtection="1">
      <alignment horizontal="center" vertical="center" wrapText="1"/>
    </xf>
    <xf numFmtId="0" fontId="5" fillId="0" borderId="4" xfId="0" applyFont="1" applyFill="1" applyBorder="1" applyAlignment="1" applyProtection="1">
      <alignment vertical="center" wrapText="1"/>
    </xf>
    <xf numFmtId="0" fontId="7" fillId="0" borderId="4" xfId="0" applyFont="1" applyFill="1" applyBorder="1" applyAlignment="1" applyProtection="1">
      <alignment vertical="center" wrapText="1"/>
    </xf>
    <xf numFmtId="0" fontId="9" fillId="0" borderId="4" xfId="0" applyFont="1" applyFill="1" applyBorder="1" applyAlignment="1" applyProtection="1">
      <alignment vertical="center" wrapText="1"/>
    </xf>
    <xf numFmtId="0" fontId="11" fillId="0" borderId="4" xfId="0" applyFont="1" applyFill="1" applyBorder="1" applyAlignment="1" applyProtection="1">
      <alignment horizontal="left" vertical="center" wrapText="1"/>
    </xf>
    <xf numFmtId="0" fontId="12" fillId="0" borderId="4" xfId="0" applyFont="1" applyFill="1" applyBorder="1" applyAlignment="1" applyProtection="1">
      <alignment horizontal="left" vertical="center" wrapText="1"/>
    </xf>
    <xf numFmtId="174" fontId="37" fillId="0" borderId="4" xfId="0" applyNumberFormat="1" applyFont="1" applyFill="1" applyBorder="1" applyAlignment="1" applyProtection="1">
      <alignment horizontal="right" vertical="center"/>
    </xf>
    <xf numFmtId="174" fontId="37" fillId="4" borderId="4" xfId="0" applyNumberFormat="1" applyFont="1" applyFill="1" applyBorder="1" applyAlignment="1" applyProtection="1">
      <alignment horizontal="right" vertical="center"/>
      <protection locked="0"/>
    </xf>
    <xf numFmtId="0" fontId="43" fillId="0" borderId="0" xfId="0" applyFont="1"/>
    <xf numFmtId="0" fontId="44" fillId="0" borderId="0" xfId="0" applyFont="1"/>
    <xf numFmtId="0" fontId="38" fillId="0" borderId="7" xfId="0" applyFont="1" applyBorder="1"/>
    <xf numFmtId="0" fontId="11" fillId="0" borderId="4" xfId="0" applyFont="1" applyFill="1" applyBorder="1" applyAlignment="1" applyProtection="1">
      <alignment horizontal="center" vertical="center" wrapText="1"/>
    </xf>
    <xf numFmtId="0" fontId="39" fillId="0" borderId="4" xfId="0" applyFont="1" applyFill="1" applyBorder="1" applyAlignment="1" applyProtection="1">
      <alignment horizontal="left" vertical="center" wrapText="1"/>
    </xf>
    <xf numFmtId="0" fontId="40" fillId="0" borderId="4" xfId="0" applyFont="1" applyFill="1" applyBorder="1" applyAlignment="1" applyProtection="1">
      <alignment horizontal="left" vertical="center" wrapText="1"/>
    </xf>
    <xf numFmtId="0" fontId="12" fillId="0" borderId="4" xfId="0" applyFont="1" applyFill="1" applyBorder="1" applyAlignment="1" applyProtection="1">
      <alignment horizontal="center" vertical="center" wrapText="1"/>
    </xf>
    <xf numFmtId="0" fontId="5" fillId="4" borderId="0" xfId="0" applyFont="1" applyFill="1" applyAlignment="1" applyProtection="1">
      <alignment wrapText="1"/>
      <protection locked="0"/>
    </xf>
    <xf numFmtId="0" fontId="45" fillId="0" borderId="0" xfId="0" applyFont="1" applyFill="1" applyBorder="1" applyProtection="1"/>
    <xf numFmtId="0" fontId="42" fillId="0" borderId="4" xfId="0" applyFont="1" applyFill="1" applyBorder="1" applyAlignment="1" applyProtection="1">
      <alignment vertical="center" wrapText="1"/>
    </xf>
    <xf numFmtId="0" fontId="26" fillId="0" borderId="0" xfId="1" applyFont="1" applyAlignment="1" applyProtection="1">
      <alignment horizontal="center"/>
    </xf>
    <xf numFmtId="0" fontId="0" fillId="3" borderId="12"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13"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9" xfId="0" applyFill="1" applyBorder="1" applyAlignment="1" applyProtection="1">
      <alignment horizontal="center"/>
      <protection locked="0"/>
    </xf>
    <xf numFmtId="0" fontId="0" fillId="3" borderId="4" xfId="0" applyFill="1" applyBorder="1" applyAlignment="1" applyProtection="1">
      <alignment horizontal="center"/>
      <protection locked="0"/>
    </xf>
    <xf numFmtId="49" fontId="0" fillId="3" borderId="10" xfId="0" applyNumberFormat="1" applyFill="1" applyBorder="1" applyAlignment="1" applyProtection="1">
      <alignment horizontal="center"/>
      <protection locked="0"/>
    </xf>
    <xf numFmtId="49" fontId="0" fillId="3" borderId="11" xfId="0" applyNumberFormat="1" applyFill="1" applyBorder="1" applyAlignment="1" applyProtection="1">
      <alignment horizontal="center"/>
      <protection locked="0"/>
    </xf>
    <xf numFmtId="0" fontId="36" fillId="3" borderId="5" xfId="0" applyFont="1" applyFill="1" applyBorder="1" applyAlignment="1" applyProtection="1">
      <alignment horizontal="left"/>
      <protection locked="0"/>
    </xf>
    <xf numFmtId="0" fontId="36" fillId="3" borderId="8" xfId="0" applyFont="1" applyFill="1" applyBorder="1" applyAlignment="1" applyProtection="1">
      <alignment horizontal="left"/>
      <protection locked="0"/>
    </xf>
    <xf numFmtId="0" fontId="36" fillId="3" borderId="9" xfId="0" applyFont="1" applyFill="1" applyBorder="1" applyAlignment="1" applyProtection="1">
      <alignment horizontal="left"/>
      <protection locked="0"/>
    </xf>
    <xf numFmtId="0" fontId="5" fillId="0" borderId="7" xfId="0" applyFont="1" applyFill="1" applyBorder="1" applyAlignment="1" applyProtection="1">
      <alignment horizontal="center"/>
    </xf>
    <xf numFmtId="0" fontId="6" fillId="0" borderId="6" xfId="0" applyFont="1" applyFill="1" applyBorder="1" applyAlignment="1" applyProtection="1">
      <alignment horizontal="center" vertical="top"/>
    </xf>
    <xf numFmtId="0" fontId="15" fillId="0" borderId="7" xfId="0" applyFont="1" applyFill="1" applyBorder="1" applyAlignment="1" applyProtection="1">
      <alignment horizontal="left" wrapText="1"/>
    </xf>
    <xf numFmtId="0" fontId="15" fillId="0" borderId="7" xfId="0" applyFont="1" applyFill="1" applyBorder="1" applyAlignment="1" applyProtection="1">
      <alignment horizontal="center"/>
    </xf>
    <xf numFmtId="0" fontId="5" fillId="0" borderId="0" xfId="0" applyFont="1" applyFill="1" applyBorder="1" applyAlignment="1" applyProtection="1">
      <alignment horizontal="center"/>
    </xf>
    <xf numFmtId="0" fontId="5" fillId="0" borderId="7" xfId="0" applyFont="1" applyFill="1" applyBorder="1" applyAlignment="1" applyProtection="1">
      <alignment horizontal="left"/>
    </xf>
    <xf numFmtId="0" fontId="5" fillId="0" borderId="0" xfId="0" applyFont="1" applyFill="1" applyAlignment="1" applyProtection="1">
      <alignment horizontal="center"/>
    </xf>
    <xf numFmtId="0" fontId="1" fillId="0" borderId="4" xfId="0" applyFont="1" applyFill="1" applyBorder="1" applyAlignment="1" applyProtection="1">
      <alignment horizontal="center" vertical="center" wrapText="1" shrinkToFit="1"/>
    </xf>
    <xf numFmtId="0" fontId="1" fillId="0" borderId="4" xfId="0" applyFont="1" applyFill="1" applyBorder="1" applyAlignment="1" applyProtection="1">
      <alignment horizontal="center" vertical="center" wrapText="1"/>
    </xf>
    <xf numFmtId="0" fontId="15" fillId="0" borderId="8" xfId="0" applyFont="1" applyFill="1" applyBorder="1" applyAlignment="1" applyProtection="1">
      <alignment horizontal="left" wrapText="1"/>
    </xf>
    <xf numFmtId="0" fontId="4" fillId="0" borderId="6" xfId="0" applyFont="1" applyFill="1" applyBorder="1" applyAlignment="1" applyProtection="1">
      <alignment horizontal="center"/>
    </xf>
    <xf numFmtId="0" fontId="2" fillId="0" borderId="0" xfId="0" applyFont="1" applyFill="1" applyAlignment="1" applyProtection="1">
      <alignment horizontal="center"/>
    </xf>
    <xf numFmtId="0" fontId="41" fillId="0" borderId="0" xfId="0" applyFont="1" applyFill="1" applyBorder="1" applyAlignment="1" applyProtection="1">
      <alignment horizontal="center"/>
    </xf>
    <xf numFmtId="0" fontId="15" fillId="0" borderId="7" xfId="0" applyFont="1" applyFill="1" applyBorder="1" applyAlignment="1" applyProtection="1">
      <alignment horizontal="left"/>
    </xf>
    <xf numFmtId="0" fontId="13" fillId="0" borderId="7" xfId="0" applyFont="1" applyFill="1" applyBorder="1" applyAlignment="1" applyProtection="1">
      <alignment horizontal="center"/>
    </xf>
    <xf numFmtId="0" fontId="14" fillId="0" borderId="0" xfId="0" applyFont="1" applyFill="1" applyBorder="1" applyAlignment="1" applyProtection="1">
      <alignment horizontal="left" wrapText="1"/>
    </xf>
    <xf numFmtId="0" fontId="14" fillId="0" borderId="7" xfId="0" applyFont="1" applyFill="1" applyBorder="1" applyAlignment="1" applyProtection="1">
      <alignment horizontal="left" wrapText="1"/>
    </xf>
    <xf numFmtId="0" fontId="32" fillId="0" borderId="6" xfId="0" applyFont="1" applyFill="1" applyBorder="1" applyAlignment="1" applyProtection="1">
      <alignment horizontal="left" wrapText="1"/>
    </xf>
    <xf numFmtId="0" fontId="1" fillId="0" borderId="0" xfId="0" applyFont="1" applyFill="1" applyAlignment="1" applyProtection="1">
      <alignment horizontal="left" wrapText="1"/>
    </xf>
    <xf numFmtId="0" fontId="4" fillId="0" borderId="0" xfId="0" applyFont="1" applyFill="1" applyBorder="1" applyAlignment="1" applyProtection="1">
      <alignment horizontal="left"/>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14</xdr:row>
      <xdr:rowOff>64770</xdr:rowOff>
    </xdr:from>
    <xdr:to>
      <xdr:col>8</xdr:col>
      <xdr:colOff>428625</xdr:colOff>
      <xdr:row>14</xdr:row>
      <xdr:rowOff>150495</xdr:rowOff>
    </xdr:to>
    <xdr:sp macro="" textlink="">
      <xdr:nvSpPr>
        <xdr:cNvPr id="2" name="Стрелка вправо 1"/>
        <xdr:cNvSpPr/>
      </xdr:nvSpPr>
      <xdr:spPr>
        <a:xfrm rot="10800000">
          <a:off x="7381875" y="2324100"/>
          <a:ext cx="342900" cy="85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uk-UA"/>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kazna.ucoz.ua/" TargetMode="External"/><Relationship Id="rId1" Type="http://schemas.openxmlformats.org/officeDocument/2006/relationships/hyperlink" Target="http://kazna.ucoz.ua/" TargetMode="Externa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Аркуш154"/>
  <dimension ref="A3:B89"/>
  <sheetViews>
    <sheetView topLeftCell="A52" workbookViewId="0">
      <selection activeCell="F12" sqref="F12"/>
    </sheetView>
  </sheetViews>
  <sheetFormatPr defaultRowHeight="15"/>
  <cols>
    <col min="1" max="1" width="18.140625" style="11" customWidth="1"/>
    <col min="2" max="2" width="78.5703125" style="12" customWidth="1"/>
    <col min="3" max="16384" width="9.140625" style="6"/>
  </cols>
  <sheetData>
    <row r="3" spans="1:2" ht="31.5">
      <c r="A3" s="56" t="s">
        <v>1293</v>
      </c>
      <c r="B3" s="56" t="s">
        <v>2907</v>
      </c>
    </row>
    <row r="4" spans="1:2" ht="63">
      <c r="A4" s="58" t="s">
        <v>2965</v>
      </c>
      <c r="B4" s="57" t="s">
        <v>2908</v>
      </c>
    </row>
    <row r="5" spans="1:2" ht="63">
      <c r="A5" s="58" t="s">
        <v>2966</v>
      </c>
      <c r="B5" s="57" t="s">
        <v>2909</v>
      </c>
    </row>
    <row r="6" spans="1:2" ht="15.75">
      <c r="A6" s="58" t="s">
        <v>2967</v>
      </c>
      <c r="B6" s="57" t="s">
        <v>2910</v>
      </c>
    </row>
    <row r="7" spans="1:2" ht="15.75">
      <c r="A7" s="58" t="s">
        <v>2968</v>
      </c>
      <c r="B7" s="57" t="s">
        <v>2911</v>
      </c>
    </row>
    <row r="8" spans="1:2" ht="31.5">
      <c r="A8" s="58" t="s">
        <v>2969</v>
      </c>
      <c r="B8" s="57" t="s">
        <v>2912</v>
      </c>
    </row>
    <row r="9" spans="1:2" ht="15.75">
      <c r="A9" s="58" t="s">
        <v>2970</v>
      </c>
      <c r="B9" s="57" t="s">
        <v>2913</v>
      </c>
    </row>
    <row r="10" spans="1:2" ht="15.75">
      <c r="A10" s="58" t="s">
        <v>2971</v>
      </c>
      <c r="B10" s="57" t="s">
        <v>2914</v>
      </c>
    </row>
    <row r="11" spans="1:2" ht="15.75">
      <c r="A11" s="58" t="s">
        <v>2972</v>
      </c>
      <c r="B11" s="57" t="s">
        <v>2915</v>
      </c>
    </row>
    <row r="12" spans="1:2" ht="15.75">
      <c r="A12" s="58" t="s">
        <v>1297</v>
      </c>
      <c r="B12" s="57" t="s">
        <v>2916</v>
      </c>
    </row>
    <row r="13" spans="1:2" ht="15.75">
      <c r="A13" s="58" t="s">
        <v>2973</v>
      </c>
      <c r="B13" s="57" t="s">
        <v>2917</v>
      </c>
    </row>
    <row r="14" spans="1:2" ht="15.75">
      <c r="A14" s="58" t="s">
        <v>2974</v>
      </c>
      <c r="B14" s="57" t="s">
        <v>2918</v>
      </c>
    </row>
    <row r="15" spans="1:2" ht="15.75">
      <c r="A15" s="58" t="s">
        <v>2977</v>
      </c>
      <c r="B15" s="57" t="s">
        <v>2919</v>
      </c>
    </row>
    <row r="16" spans="1:2" ht="15.75">
      <c r="A16" s="58" t="s">
        <v>2975</v>
      </c>
      <c r="B16" s="57" t="s">
        <v>2920</v>
      </c>
    </row>
    <row r="17" spans="1:2" ht="15.75">
      <c r="A17" s="58" t="s">
        <v>2976</v>
      </c>
      <c r="B17" s="57" t="s">
        <v>2921</v>
      </c>
    </row>
    <row r="18" spans="1:2" ht="15.75">
      <c r="A18" s="58" t="s">
        <v>2978</v>
      </c>
      <c r="B18" s="57" t="s">
        <v>2922</v>
      </c>
    </row>
    <row r="19" spans="1:2" ht="15.75">
      <c r="A19" s="58" t="s">
        <v>2979</v>
      </c>
      <c r="B19" s="57" t="s">
        <v>2923</v>
      </c>
    </row>
    <row r="20" spans="1:2" ht="15.75">
      <c r="A20" s="58" t="s">
        <v>2980</v>
      </c>
      <c r="B20" s="57" t="s">
        <v>2924</v>
      </c>
    </row>
    <row r="21" spans="1:2" ht="15.75">
      <c r="A21" s="58" t="s">
        <v>2981</v>
      </c>
      <c r="B21" s="57" t="s">
        <v>2925</v>
      </c>
    </row>
    <row r="22" spans="1:2" ht="15.75">
      <c r="A22" s="58" t="s">
        <v>2982</v>
      </c>
      <c r="B22" s="57" t="s">
        <v>2926</v>
      </c>
    </row>
    <row r="23" spans="1:2" ht="15.75">
      <c r="A23" s="58" t="s">
        <v>2983</v>
      </c>
      <c r="B23" s="57" t="s">
        <v>2927</v>
      </c>
    </row>
    <row r="24" spans="1:2" ht="15.75">
      <c r="A24" s="58" t="s">
        <v>2984</v>
      </c>
      <c r="B24" s="57" t="s">
        <v>2928</v>
      </c>
    </row>
    <row r="25" spans="1:2" ht="15.75">
      <c r="A25" s="58" t="s">
        <v>2985</v>
      </c>
      <c r="B25" s="57" t="s">
        <v>2929</v>
      </c>
    </row>
    <row r="26" spans="1:2" ht="15.75">
      <c r="A26" s="58" t="s">
        <v>1298</v>
      </c>
      <c r="B26" s="57" t="s">
        <v>2930</v>
      </c>
    </row>
    <row r="27" spans="1:2" ht="15.75">
      <c r="A27" s="58" t="s">
        <v>2986</v>
      </c>
      <c r="B27" s="57" t="s">
        <v>2931</v>
      </c>
    </row>
    <row r="28" spans="1:2" ht="15.75">
      <c r="A28" s="58" t="s">
        <v>2987</v>
      </c>
      <c r="B28" s="57" t="s">
        <v>2932</v>
      </c>
    </row>
    <row r="29" spans="1:2" ht="31.5">
      <c r="A29" s="58" t="s">
        <v>2988</v>
      </c>
      <c r="B29" s="57" t="s">
        <v>2933</v>
      </c>
    </row>
    <row r="30" spans="1:2" ht="15.75">
      <c r="A30" s="58" t="s">
        <v>2989</v>
      </c>
      <c r="B30" s="57" t="s">
        <v>2934</v>
      </c>
    </row>
    <row r="31" spans="1:2" ht="15.75">
      <c r="A31" s="58" t="s">
        <v>2990</v>
      </c>
      <c r="B31" s="57" t="s">
        <v>2935</v>
      </c>
    </row>
    <row r="32" spans="1:2" ht="15.75">
      <c r="A32" s="58" t="s">
        <v>2991</v>
      </c>
      <c r="B32" s="57" t="s">
        <v>2936</v>
      </c>
    </row>
    <row r="33" spans="1:2" ht="15.75">
      <c r="A33" s="58" t="s">
        <v>1299</v>
      </c>
      <c r="B33" s="57" t="s">
        <v>2937</v>
      </c>
    </row>
    <row r="34" spans="1:2" ht="15.75">
      <c r="A34" s="58" t="s">
        <v>2992</v>
      </c>
      <c r="B34" s="57" t="s">
        <v>2938</v>
      </c>
    </row>
    <row r="35" spans="1:2" ht="15.75">
      <c r="A35" s="58" t="s">
        <v>2993</v>
      </c>
      <c r="B35" s="57" t="s">
        <v>2939</v>
      </c>
    </row>
    <row r="36" spans="1:2" ht="15.75">
      <c r="A36" s="58" t="s">
        <v>2994</v>
      </c>
      <c r="B36" s="57" t="s">
        <v>2940</v>
      </c>
    </row>
    <row r="37" spans="1:2" ht="15.75">
      <c r="A37" s="58" t="s">
        <v>2995</v>
      </c>
      <c r="B37" s="57" t="s">
        <v>2941</v>
      </c>
    </row>
    <row r="38" spans="1:2" ht="15.75">
      <c r="A38" s="58" t="s">
        <v>2996</v>
      </c>
      <c r="B38" s="57" t="s">
        <v>2942</v>
      </c>
    </row>
    <row r="39" spans="1:2" ht="15.75">
      <c r="A39" s="58" t="s">
        <v>2997</v>
      </c>
      <c r="B39" s="57" t="s">
        <v>2943</v>
      </c>
    </row>
    <row r="40" spans="1:2" ht="15.75">
      <c r="A40" s="58" t="s">
        <v>2998</v>
      </c>
      <c r="B40" s="57" t="s">
        <v>2944</v>
      </c>
    </row>
    <row r="41" spans="1:2" ht="31.5">
      <c r="A41" s="58" t="s">
        <v>2999</v>
      </c>
      <c r="B41" s="57" t="s">
        <v>2945</v>
      </c>
    </row>
    <row r="42" spans="1:2" ht="31.5">
      <c r="A42" s="58" t="s">
        <v>3000</v>
      </c>
      <c r="B42" s="57" t="s">
        <v>2946</v>
      </c>
    </row>
    <row r="43" spans="1:2" ht="15.75">
      <c r="A43" s="58" t="s">
        <v>3001</v>
      </c>
      <c r="B43" s="57" t="s">
        <v>2947</v>
      </c>
    </row>
    <row r="44" spans="1:2" ht="15.75">
      <c r="A44" s="58" t="s">
        <v>3002</v>
      </c>
      <c r="B44" s="57" t="s">
        <v>2948</v>
      </c>
    </row>
    <row r="45" spans="1:2" ht="15.75">
      <c r="A45" s="58" t="s">
        <v>3003</v>
      </c>
      <c r="B45" s="57" t="s">
        <v>2949</v>
      </c>
    </row>
    <row r="46" spans="1:2" ht="31.5">
      <c r="A46" s="58" t="s">
        <v>1300</v>
      </c>
      <c r="B46" s="57" t="s">
        <v>2950</v>
      </c>
    </row>
    <row r="47" spans="1:2" ht="15.75">
      <c r="A47" s="58" t="s">
        <v>3004</v>
      </c>
      <c r="B47" s="57" t="s">
        <v>2951</v>
      </c>
    </row>
    <row r="48" spans="1:2" ht="15.75">
      <c r="A48" s="58" t="s">
        <v>3005</v>
      </c>
      <c r="B48" s="57" t="s">
        <v>2952</v>
      </c>
    </row>
    <row r="49" spans="1:2" ht="15.75">
      <c r="A49" s="58" t="s">
        <v>31</v>
      </c>
      <c r="B49" s="57" t="s">
        <v>2953</v>
      </c>
    </row>
    <row r="50" spans="1:2" ht="15.75">
      <c r="A50" s="58" t="s">
        <v>3006</v>
      </c>
      <c r="B50" s="57" t="s">
        <v>2954</v>
      </c>
    </row>
    <row r="51" spans="1:2" ht="31.5">
      <c r="A51" s="58" t="s">
        <v>3007</v>
      </c>
      <c r="B51" s="57" t="s">
        <v>2955</v>
      </c>
    </row>
    <row r="52" spans="1:2" ht="15.75">
      <c r="A52" s="58" t="s">
        <v>1301</v>
      </c>
      <c r="B52" s="57" t="s">
        <v>2956</v>
      </c>
    </row>
    <row r="53" spans="1:2" ht="15.75">
      <c r="A53" s="58" t="s">
        <v>3008</v>
      </c>
      <c r="B53" s="57" t="s">
        <v>2957</v>
      </c>
    </row>
    <row r="54" spans="1:2" ht="15.75">
      <c r="A54" s="58" t="s">
        <v>3009</v>
      </c>
      <c r="B54" s="57" t="s">
        <v>2958</v>
      </c>
    </row>
    <row r="55" spans="1:2" ht="15.75">
      <c r="A55" s="58" t="s">
        <v>1306</v>
      </c>
      <c r="B55" s="57" t="s">
        <v>2959</v>
      </c>
    </row>
    <row r="56" spans="1:2" ht="31.5">
      <c r="A56" s="58" t="s">
        <v>3010</v>
      </c>
      <c r="B56" s="57" t="s">
        <v>2960</v>
      </c>
    </row>
    <row r="57" spans="1:2" ht="15.75">
      <c r="A57" s="58" t="s">
        <v>3011</v>
      </c>
      <c r="B57" s="57" t="s">
        <v>2961</v>
      </c>
    </row>
    <row r="58" spans="1:2" ht="31.5">
      <c r="A58" s="58" t="s">
        <v>3012</v>
      </c>
      <c r="B58" s="57" t="s">
        <v>2962</v>
      </c>
    </row>
    <row r="59" spans="1:2" ht="31.5">
      <c r="A59" s="58" t="s">
        <v>2963</v>
      </c>
      <c r="B59" s="57" t="s">
        <v>2964</v>
      </c>
    </row>
    <row r="60" spans="1:2">
      <c r="A60" s="4"/>
      <c r="B60" s="5"/>
    </row>
    <row r="61" spans="1:2">
      <c r="A61" s="4"/>
      <c r="B61" s="5"/>
    </row>
    <row r="62" spans="1:2">
      <c r="A62" s="4"/>
      <c r="B62" s="5"/>
    </row>
    <row r="63" spans="1:2">
      <c r="A63" s="4"/>
      <c r="B63" s="5"/>
    </row>
    <row r="64" spans="1:2">
      <c r="A64" s="4"/>
      <c r="B64" s="5"/>
    </row>
    <row r="65" spans="1:2">
      <c r="A65" s="4"/>
      <c r="B65" s="5"/>
    </row>
    <row r="66" spans="1:2">
      <c r="A66" s="4"/>
      <c r="B66" s="5"/>
    </row>
    <row r="67" spans="1:2">
      <c r="A67" s="4"/>
      <c r="B67" s="5"/>
    </row>
    <row r="68" spans="1:2">
      <c r="A68" s="4"/>
      <c r="B68" s="5"/>
    </row>
    <row r="69" spans="1:2">
      <c r="A69" s="4"/>
      <c r="B69" s="5"/>
    </row>
    <row r="70" spans="1:2">
      <c r="A70" s="4"/>
      <c r="B70" s="5"/>
    </row>
    <row r="71" spans="1:2">
      <c r="A71" s="4"/>
      <c r="B71" s="5"/>
    </row>
    <row r="72" spans="1:2">
      <c r="A72" s="4"/>
      <c r="B72" s="5"/>
    </row>
    <row r="73" spans="1:2">
      <c r="A73" s="4"/>
      <c r="B73" s="5"/>
    </row>
    <row r="74" spans="1:2">
      <c r="A74" s="4"/>
      <c r="B74" s="5"/>
    </row>
    <row r="75" spans="1:2">
      <c r="A75" s="4"/>
      <c r="B75" s="5"/>
    </row>
    <row r="76" spans="1:2">
      <c r="A76" s="4"/>
      <c r="B76" s="5"/>
    </row>
    <row r="77" spans="1:2">
      <c r="A77" s="4"/>
      <c r="B77" s="5"/>
    </row>
    <row r="78" spans="1:2">
      <c r="A78" s="7"/>
      <c r="B78" s="8"/>
    </row>
    <row r="79" spans="1:2">
      <c r="A79" s="9"/>
      <c r="B79" s="10"/>
    </row>
    <row r="80" spans="1:2">
      <c r="A80" s="9"/>
      <c r="B80" s="10"/>
    </row>
    <row r="81" spans="1:2">
      <c r="A81" s="9"/>
      <c r="B81" s="10"/>
    </row>
    <row r="82" spans="1:2">
      <c r="A82" s="9"/>
      <c r="B82" s="10"/>
    </row>
    <row r="83" spans="1:2">
      <c r="A83" s="9"/>
      <c r="B83" s="10"/>
    </row>
    <row r="84" spans="1:2">
      <c r="A84" s="9"/>
      <c r="B84" s="10"/>
    </row>
    <row r="85" spans="1:2">
      <c r="A85" s="9"/>
      <c r="B85" s="10"/>
    </row>
    <row r="86" spans="1:2">
      <c r="A86" s="9"/>
      <c r="B86" s="10"/>
    </row>
    <row r="87" spans="1:2">
      <c r="A87" s="9"/>
      <c r="B87" s="10"/>
    </row>
    <row r="88" spans="1:2">
      <c r="A88" s="9"/>
      <c r="B88" s="10"/>
    </row>
    <row r="89" spans="1:2">
      <c r="A89" s="9"/>
      <c r="B89" s="10"/>
    </row>
  </sheetData>
  <autoFilter ref="B3:B90"/>
  <phoneticPr fontId="0"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sheetPr codeName="Аркуш155"/>
  <dimension ref="B1:C1115"/>
  <sheetViews>
    <sheetView workbookViewId="0">
      <selection activeCell="B1" sqref="B1:C65536"/>
    </sheetView>
  </sheetViews>
  <sheetFormatPr defaultRowHeight="15"/>
  <cols>
    <col min="1" max="1" width="9.140625" style="12"/>
    <col min="2" max="2" width="9.140625" style="46"/>
    <col min="3" max="3" width="111.28515625" customWidth="1"/>
    <col min="4" max="16384" width="9.140625" style="12"/>
  </cols>
  <sheetData>
    <row r="1" spans="2:3" ht="15.75">
      <c r="B1" s="46" t="s">
        <v>142</v>
      </c>
      <c r="C1" s="3" t="s">
        <v>879</v>
      </c>
    </row>
    <row r="2" spans="2:3" ht="15.75">
      <c r="B2" s="46" t="s">
        <v>143</v>
      </c>
      <c r="C2" s="53" t="s">
        <v>879</v>
      </c>
    </row>
    <row r="3" spans="2:3" ht="15.75">
      <c r="B3" s="46" t="s">
        <v>144</v>
      </c>
      <c r="C3" s="1" t="s">
        <v>880</v>
      </c>
    </row>
    <row r="4" spans="2:3" ht="31.5">
      <c r="B4" s="46" t="s">
        <v>145</v>
      </c>
      <c r="C4" s="1" t="s">
        <v>881</v>
      </c>
    </row>
    <row r="5" spans="2:3" ht="15.75">
      <c r="B5" s="46" t="s">
        <v>146</v>
      </c>
      <c r="C5" s="1" t="s">
        <v>2200</v>
      </c>
    </row>
    <row r="6" spans="2:3" ht="15.75">
      <c r="B6" s="46" t="s">
        <v>147</v>
      </c>
      <c r="C6" s="1" t="s">
        <v>2201</v>
      </c>
    </row>
    <row r="7" spans="2:3" ht="15.75">
      <c r="B7" s="46" t="s">
        <v>148</v>
      </c>
      <c r="C7" s="1" t="s">
        <v>2202</v>
      </c>
    </row>
    <row r="8" spans="2:3" ht="15.75">
      <c r="B8" s="46" t="s">
        <v>149</v>
      </c>
      <c r="C8" s="1" t="s">
        <v>2203</v>
      </c>
    </row>
    <row r="9" spans="2:3" ht="15.75">
      <c r="B9" s="46" t="s">
        <v>150</v>
      </c>
      <c r="C9" s="1" t="s">
        <v>2204</v>
      </c>
    </row>
    <row r="10" spans="2:3" ht="15.75">
      <c r="B10" s="46" t="s">
        <v>151</v>
      </c>
      <c r="C10" s="1" t="s">
        <v>2205</v>
      </c>
    </row>
    <row r="11" spans="2:3" ht="15.75">
      <c r="B11" s="46" t="s">
        <v>152</v>
      </c>
      <c r="C11" s="3" t="s">
        <v>2206</v>
      </c>
    </row>
    <row r="12" spans="2:3" ht="15.75">
      <c r="B12" s="46" t="s">
        <v>153</v>
      </c>
      <c r="C12" s="53" t="s">
        <v>2207</v>
      </c>
    </row>
    <row r="13" spans="2:3" ht="31.5">
      <c r="B13" s="46" t="s">
        <v>154</v>
      </c>
      <c r="C13" s="1" t="s">
        <v>2208</v>
      </c>
    </row>
    <row r="14" spans="2:3" ht="15.75">
      <c r="B14" s="46" t="s">
        <v>155</v>
      </c>
      <c r="C14" s="1" t="s">
        <v>2209</v>
      </c>
    </row>
    <row r="15" spans="2:3" ht="31.5">
      <c r="B15" s="46" t="s">
        <v>156</v>
      </c>
      <c r="C15" s="1" t="s">
        <v>2210</v>
      </c>
    </row>
    <row r="16" spans="2:3" ht="15.75">
      <c r="B16" s="46" t="s">
        <v>157</v>
      </c>
      <c r="C16" s="1" t="s">
        <v>2211</v>
      </c>
    </row>
    <row r="17" spans="2:3" ht="15.75">
      <c r="B17" s="46" t="s">
        <v>158</v>
      </c>
      <c r="C17" s="1" t="s">
        <v>2212</v>
      </c>
    </row>
    <row r="18" spans="2:3" ht="15.75">
      <c r="B18" s="46" t="s">
        <v>159</v>
      </c>
      <c r="C18" s="1" t="s">
        <v>2213</v>
      </c>
    </row>
    <row r="19" spans="2:3" ht="31.5">
      <c r="B19" s="46" t="s">
        <v>160</v>
      </c>
      <c r="C19" s="1" t="s">
        <v>2214</v>
      </c>
    </row>
    <row r="20" spans="2:3" ht="15.75">
      <c r="B20" s="46" t="s">
        <v>161</v>
      </c>
      <c r="C20" s="1" t="s">
        <v>2215</v>
      </c>
    </row>
    <row r="21" spans="2:3" ht="15.75">
      <c r="B21" s="46" t="s">
        <v>162</v>
      </c>
      <c r="C21" s="1" t="s">
        <v>2216</v>
      </c>
    </row>
    <row r="22" spans="2:3" ht="31.5">
      <c r="B22" s="46" t="s">
        <v>163</v>
      </c>
      <c r="C22" s="1" t="s">
        <v>2217</v>
      </c>
    </row>
    <row r="23" spans="2:3" ht="31.5">
      <c r="B23" s="46" t="s">
        <v>164</v>
      </c>
      <c r="C23" s="1" t="s">
        <v>2218</v>
      </c>
    </row>
    <row r="24" spans="2:3" ht="15.75">
      <c r="B24" s="46" t="s">
        <v>165</v>
      </c>
      <c r="C24" s="1" t="s">
        <v>2219</v>
      </c>
    </row>
    <row r="25" spans="2:3" ht="31.5">
      <c r="B25" s="46" t="s">
        <v>166</v>
      </c>
      <c r="C25" s="1" t="s">
        <v>2220</v>
      </c>
    </row>
    <row r="26" spans="2:3" ht="31.5">
      <c r="B26" s="46" t="s">
        <v>167</v>
      </c>
      <c r="C26" s="1" t="s">
        <v>2221</v>
      </c>
    </row>
    <row r="27" spans="2:3" ht="31.5">
      <c r="B27" s="46" t="s">
        <v>168</v>
      </c>
      <c r="C27" s="1" t="s">
        <v>2222</v>
      </c>
    </row>
    <row r="28" spans="2:3" ht="31.5">
      <c r="B28" s="46" t="s">
        <v>169</v>
      </c>
      <c r="C28" s="1" t="s">
        <v>2223</v>
      </c>
    </row>
    <row r="29" spans="2:3" ht="31.5">
      <c r="B29" s="46" t="s">
        <v>170</v>
      </c>
      <c r="C29" s="1" t="s">
        <v>2224</v>
      </c>
    </row>
    <row r="30" spans="2:3" ht="15.75">
      <c r="B30" s="46" t="s">
        <v>171</v>
      </c>
      <c r="C30" s="1" t="s">
        <v>2225</v>
      </c>
    </row>
    <row r="31" spans="2:3" ht="31.5">
      <c r="B31" s="46" t="s">
        <v>172</v>
      </c>
      <c r="C31" s="1" t="s">
        <v>2226</v>
      </c>
    </row>
    <row r="32" spans="2:3" ht="15.75">
      <c r="B32" s="46" t="s">
        <v>173</v>
      </c>
      <c r="C32" s="1" t="s">
        <v>2227</v>
      </c>
    </row>
    <row r="33" spans="2:3" ht="15.75">
      <c r="B33" s="46" t="s">
        <v>174</v>
      </c>
      <c r="C33" s="1" t="s">
        <v>2228</v>
      </c>
    </row>
    <row r="34" spans="2:3" ht="15.75">
      <c r="B34" s="46" t="s">
        <v>175</v>
      </c>
      <c r="C34" s="1" t="s">
        <v>2229</v>
      </c>
    </row>
    <row r="35" spans="2:3" ht="15.75">
      <c r="B35" s="46" t="s">
        <v>176</v>
      </c>
      <c r="C35" s="1" t="s">
        <v>2230</v>
      </c>
    </row>
    <row r="36" spans="2:3" ht="15.75">
      <c r="B36" s="46" t="s">
        <v>177</v>
      </c>
      <c r="C36" s="1" t="s">
        <v>2231</v>
      </c>
    </row>
    <row r="37" spans="2:3" ht="15.75">
      <c r="B37" s="46" t="s">
        <v>178</v>
      </c>
      <c r="C37" s="1" t="s">
        <v>2232</v>
      </c>
    </row>
    <row r="38" spans="2:3" ht="15.75">
      <c r="B38" s="46" t="s">
        <v>179</v>
      </c>
      <c r="C38" s="1" t="s">
        <v>2233</v>
      </c>
    </row>
    <row r="39" spans="2:3" ht="15.75">
      <c r="B39" s="46" t="s">
        <v>180</v>
      </c>
      <c r="C39" s="1" t="s">
        <v>884</v>
      </c>
    </row>
    <row r="40" spans="2:3" ht="15.75">
      <c r="B40" s="46" t="s">
        <v>181</v>
      </c>
      <c r="C40" s="1" t="s">
        <v>2234</v>
      </c>
    </row>
    <row r="41" spans="2:3" ht="31.5">
      <c r="B41" s="46" t="s">
        <v>182</v>
      </c>
      <c r="C41" s="1" t="s">
        <v>2235</v>
      </c>
    </row>
    <row r="42" spans="2:3" ht="31.5">
      <c r="B42" s="46" t="s">
        <v>183</v>
      </c>
      <c r="C42" s="1" t="s">
        <v>2236</v>
      </c>
    </row>
    <row r="43" spans="2:3" ht="15.75">
      <c r="B43" s="46" t="s">
        <v>184</v>
      </c>
      <c r="C43" s="1" t="s">
        <v>2237</v>
      </c>
    </row>
    <row r="44" spans="2:3" ht="31.5">
      <c r="B44" s="46" t="s">
        <v>185</v>
      </c>
      <c r="C44" s="1" t="s">
        <v>2238</v>
      </c>
    </row>
    <row r="45" spans="2:3" ht="15.75">
      <c r="B45" s="46" t="s">
        <v>186</v>
      </c>
      <c r="C45" s="53" t="s">
        <v>2239</v>
      </c>
    </row>
    <row r="46" spans="2:3" ht="15.75">
      <c r="B46" s="46" t="s">
        <v>187</v>
      </c>
      <c r="C46" s="1" t="s">
        <v>2240</v>
      </c>
    </row>
    <row r="47" spans="2:3" ht="15.75">
      <c r="B47" s="46" t="s">
        <v>188</v>
      </c>
      <c r="C47" s="53" t="s">
        <v>2241</v>
      </c>
    </row>
    <row r="48" spans="2:3" ht="15.75">
      <c r="B48" s="46" t="s">
        <v>189</v>
      </c>
      <c r="C48" s="1" t="s">
        <v>2242</v>
      </c>
    </row>
    <row r="49" spans="2:3" ht="31.5">
      <c r="B49" s="46" t="s">
        <v>190</v>
      </c>
      <c r="C49" s="1" t="s">
        <v>2243</v>
      </c>
    </row>
    <row r="50" spans="2:3" ht="15.75">
      <c r="B50" s="46" t="s">
        <v>191</v>
      </c>
      <c r="C50" s="3" t="s">
        <v>3061</v>
      </c>
    </row>
    <row r="51" spans="2:3" ht="15.75">
      <c r="B51" s="46" t="s">
        <v>192</v>
      </c>
      <c r="C51" s="53" t="s">
        <v>3062</v>
      </c>
    </row>
    <row r="52" spans="2:3" ht="31.5">
      <c r="B52" s="46" t="s">
        <v>193</v>
      </c>
      <c r="C52" s="1" t="s">
        <v>3063</v>
      </c>
    </row>
    <row r="53" spans="2:3" ht="15.75">
      <c r="B53" s="46" t="s">
        <v>194</v>
      </c>
      <c r="C53" s="1" t="s">
        <v>3064</v>
      </c>
    </row>
    <row r="54" spans="2:3" ht="15.75">
      <c r="B54" s="46" t="s">
        <v>195</v>
      </c>
      <c r="C54" s="1" t="s">
        <v>3065</v>
      </c>
    </row>
    <row r="55" spans="2:3" ht="31.5">
      <c r="B55" s="46" t="s">
        <v>196</v>
      </c>
      <c r="C55" s="1" t="s">
        <v>3066</v>
      </c>
    </row>
    <row r="56" spans="2:3" ht="15.75">
      <c r="B56" s="46" t="s">
        <v>197</v>
      </c>
      <c r="C56" s="1" t="s">
        <v>3067</v>
      </c>
    </row>
    <row r="57" spans="2:3" ht="15.75">
      <c r="B57" s="46" t="s">
        <v>198</v>
      </c>
      <c r="C57" s="1" t="s">
        <v>3068</v>
      </c>
    </row>
    <row r="58" spans="2:3" ht="15.75">
      <c r="B58" s="46" t="s">
        <v>199</v>
      </c>
      <c r="C58" s="1" t="s">
        <v>3069</v>
      </c>
    </row>
    <row r="59" spans="2:3" ht="15.75">
      <c r="B59" s="46" t="s">
        <v>200</v>
      </c>
      <c r="C59" s="1" t="s">
        <v>3070</v>
      </c>
    </row>
    <row r="60" spans="2:3" ht="15.75">
      <c r="B60" s="46" t="s">
        <v>201</v>
      </c>
      <c r="C60" s="1" t="s">
        <v>3071</v>
      </c>
    </row>
    <row r="61" spans="2:3" ht="15.75">
      <c r="B61" s="46" t="s">
        <v>202</v>
      </c>
      <c r="C61" s="3" t="s">
        <v>3072</v>
      </c>
    </row>
    <row r="62" spans="2:3" ht="15.75">
      <c r="B62" s="46" t="s">
        <v>203</v>
      </c>
      <c r="C62" s="53" t="s">
        <v>3073</v>
      </c>
    </row>
    <row r="63" spans="2:3" ht="15.75">
      <c r="B63" s="46" t="s">
        <v>204</v>
      </c>
      <c r="C63" s="1" t="s">
        <v>3074</v>
      </c>
    </row>
    <row r="64" spans="2:3" ht="15.75">
      <c r="B64" s="46" t="s">
        <v>205</v>
      </c>
      <c r="C64" s="1" t="s">
        <v>3075</v>
      </c>
    </row>
    <row r="65" spans="2:3" ht="15.75">
      <c r="B65" s="46" t="s">
        <v>206</v>
      </c>
      <c r="C65" s="1" t="s">
        <v>3076</v>
      </c>
    </row>
    <row r="66" spans="2:3" ht="15.75">
      <c r="B66" s="46" t="s">
        <v>207</v>
      </c>
      <c r="C66" s="1" t="s">
        <v>3077</v>
      </c>
    </row>
    <row r="67" spans="2:3" ht="15.75">
      <c r="B67" s="46" t="s">
        <v>208</v>
      </c>
      <c r="C67" s="1" t="s">
        <v>3078</v>
      </c>
    </row>
    <row r="68" spans="2:3" ht="15.75">
      <c r="B68" s="46" t="s">
        <v>209</v>
      </c>
      <c r="C68" s="1" t="s">
        <v>3079</v>
      </c>
    </row>
    <row r="69" spans="2:3" ht="31.5">
      <c r="B69" s="46" t="s">
        <v>210</v>
      </c>
      <c r="C69" s="1" t="s">
        <v>3080</v>
      </c>
    </row>
    <row r="70" spans="2:3" ht="15.75">
      <c r="B70" s="46" t="s">
        <v>211</v>
      </c>
      <c r="C70" s="1" t="s">
        <v>3081</v>
      </c>
    </row>
    <row r="71" spans="2:3" ht="15.75">
      <c r="B71" s="46" t="s">
        <v>212</v>
      </c>
      <c r="C71" s="1" t="s">
        <v>3082</v>
      </c>
    </row>
    <row r="72" spans="2:3" ht="15.75">
      <c r="B72" s="46" t="s">
        <v>213</v>
      </c>
      <c r="C72" s="1" t="s">
        <v>3083</v>
      </c>
    </row>
    <row r="73" spans="2:3" ht="15.75">
      <c r="B73" s="46" t="s">
        <v>214</v>
      </c>
      <c r="C73" s="3" t="s">
        <v>3084</v>
      </c>
    </row>
    <row r="74" spans="2:3" ht="15.75">
      <c r="B74" s="46" t="s">
        <v>215</v>
      </c>
      <c r="C74" s="53" t="s">
        <v>3085</v>
      </c>
    </row>
    <row r="75" spans="2:3" ht="15.75">
      <c r="B75" s="46" t="s">
        <v>216</v>
      </c>
      <c r="C75" s="1" t="s">
        <v>3086</v>
      </c>
    </row>
    <row r="76" spans="2:3" ht="15.75">
      <c r="B76" s="46" t="s">
        <v>217</v>
      </c>
      <c r="C76" s="1" t="s">
        <v>3087</v>
      </c>
    </row>
    <row r="77" spans="2:3" ht="15.75">
      <c r="B77" s="46" t="s">
        <v>218</v>
      </c>
      <c r="C77" s="3" t="s">
        <v>3088</v>
      </c>
    </row>
    <row r="78" spans="2:3" ht="15.75">
      <c r="B78" s="46" t="s">
        <v>219</v>
      </c>
      <c r="C78" s="53" t="s">
        <v>3088</v>
      </c>
    </row>
    <row r="79" spans="2:3" ht="15.75">
      <c r="B79" s="46" t="s">
        <v>220</v>
      </c>
      <c r="C79" s="1" t="s">
        <v>3089</v>
      </c>
    </row>
    <row r="80" spans="2:3" ht="15.75">
      <c r="B80" s="46" t="s">
        <v>221</v>
      </c>
      <c r="C80" s="3" t="s">
        <v>3090</v>
      </c>
    </row>
    <row r="81" spans="2:3" ht="15.75">
      <c r="B81" s="46" t="s">
        <v>222</v>
      </c>
      <c r="C81" s="53" t="s">
        <v>3090</v>
      </c>
    </row>
    <row r="82" spans="2:3" ht="15.75">
      <c r="B82" s="46" t="s">
        <v>223</v>
      </c>
      <c r="C82" s="1" t="s">
        <v>3091</v>
      </c>
    </row>
    <row r="83" spans="2:3" ht="15.75">
      <c r="B83" s="46" t="s">
        <v>224</v>
      </c>
      <c r="C83" s="3" t="s">
        <v>3092</v>
      </c>
    </row>
    <row r="84" spans="2:3" ht="15.75">
      <c r="B84" s="46" t="s">
        <v>225</v>
      </c>
      <c r="C84" s="53" t="s">
        <v>3093</v>
      </c>
    </row>
    <row r="85" spans="2:3" ht="15.75">
      <c r="B85" s="46" t="s">
        <v>226</v>
      </c>
      <c r="C85" s="1" t="s">
        <v>3094</v>
      </c>
    </row>
    <row r="86" spans="2:3" ht="15.75">
      <c r="B86" s="46" t="s">
        <v>227</v>
      </c>
      <c r="C86" s="3" t="s">
        <v>3095</v>
      </c>
    </row>
    <row r="87" spans="2:3" ht="15.75">
      <c r="B87" s="46" t="s">
        <v>228</v>
      </c>
      <c r="C87" s="53" t="s">
        <v>3095</v>
      </c>
    </row>
    <row r="88" spans="2:3" ht="15.75">
      <c r="B88" s="46" t="s">
        <v>229</v>
      </c>
      <c r="C88" s="1" t="s">
        <v>3096</v>
      </c>
    </row>
    <row r="89" spans="2:3" ht="15.75">
      <c r="B89" s="46" t="s">
        <v>230</v>
      </c>
      <c r="C89" s="3" t="s">
        <v>3097</v>
      </c>
    </row>
    <row r="90" spans="2:3" ht="15.75">
      <c r="B90" s="46" t="s">
        <v>231</v>
      </c>
      <c r="C90" s="53" t="s">
        <v>3097</v>
      </c>
    </row>
    <row r="91" spans="2:3" ht="15.75">
      <c r="B91" s="46" t="s">
        <v>232</v>
      </c>
      <c r="C91" s="1" t="s">
        <v>3098</v>
      </c>
    </row>
    <row r="92" spans="2:3" ht="31.5">
      <c r="B92" s="46" t="s">
        <v>233</v>
      </c>
      <c r="C92" s="1" t="s">
        <v>3099</v>
      </c>
    </row>
    <row r="93" spans="2:3" ht="15.75">
      <c r="B93" s="46" t="s">
        <v>234</v>
      </c>
      <c r="C93" s="3" t="s">
        <v>3100</v>
      </c>
    </row>
    <row r="94" spans="2:3" ht="15.75">
      <c r="B94" s="46" t="s">
        <v>235</v>
      </c>
      <c r="C94" s="53" t="s">
        <v>3101</v>
      </c>
    </row>
    <row r="95" spans="2:3" ht="15.75">
      <c r="B95" s="46" t="s">
        <v>236</v>
      </c>
      <c r="C95" s="1" t="s">
        <v>3102</v>
      </c>
    </row>
    <row r="96" spans="2:3" ht="31.5">
      <c r="B96" s="46" t="s">
        <v>237</v>
      </c>
      <c r="C96" s="1" t="s">
        <v>3103</v>
      </c>
    </row>
    <row r="97" spans="2:3" ht="31.5">
      <c r="B97" s="46" t="s">
        <v>238</v>
      </c>
      <c r="C97" s="1" t="s">
        <v>3104</v>
      </c>
    </row>
    <row r="98" spans="2:3" ht="15.75">
      <c r="B98" s="46" t="s">
        <v>239</v>
      </c>
      <c r="C98" s="1" t="s">
        <v>3105</v>
      </c>
    </row>
    <row r="99" spans="2:3" ht="15.75">
      <c r="B99" s="46" t="s">
        <v>240</v>
      </c>
      <c r="C99" s="1" t="s">
        <v>3106</v>
      </c>
    </row>
    <row r="100" spans="2:3" ht="31.5">
      <c r="B100" s="46" t="s">
        <v>241</v>
      </c>
      <c r="C100" s="1" t="s">
        <v>3107</v>
      </c>
    </row>
    <row r="101" spans="2:3" ht="31.5">
      <c r="B101" s="46" t="s">
        <v>242</v>
      </c>
      <c r="C101" s="1" t="s">
        <v>3108</v>
      </c>
    </row>
    <row r="102" spans="2:3" ht="31.5">
      <c r="B102" s="46" t="s">
        <v>243</v>
      </c>
      <c r="C102" s="1" t="s">
        <v>3109</v>
      </c>
    </row>
    <row r="103" spans="2:3" ht="47.25">
      <c r="B103" s="46" t="s">
        <v>244</v>
      </c>
      <c r="C103" s="1" t="s">
        <v>3110</v>
      </c>
    </row>
    <row r="104" spans="2:3" ht="15.75">
      <c r="B104" s="46" t="s">
        <v>245</v>
      </c>
      <c r="C104" s="53" t="s">
        <v>2383</v>
      </c>
    </row>
    <row r="105" spans="2:3" ht="15.75">
      <c r="B105" s="46" t="s">
        <v>246</v>
      </c>
      <c r="C105" s="1" t="s">
        <v>2384</v>
      </c>
    </row>
    <row r="106" spans="2:3" ht="31.5">
      <c r="B106" s="46" t="s">
        <v>247</v>
      </c>
      <c r="C106" s="1" t="s">
        <v>2385</v>
      </c>
    </row>
    <row r="107" spans="2:3" ht="31.5">
      <c r="B107" s="46" t="s">
        <v>248</v>
      </c>
      <c r="C107" s="1" t="s">
        <v>2386</v>
      </c>
    </row>
    <row r="108" spans="2:3" ht="31.5">
      <c r="B108" s="46" t="s">
        <v>249</v>
      </c>
      <c r="C108" s="1" t="s">
        <v>2387</v>
      </c>
    </row>
    <row r="109" spans="2:3" ht="15.75">
      <c r="B109" s="46" t="s">
        <v>250</v>
      </c>
      <c r="C109" s="1" t="s">
        <v>2388</v>
      </c>
    </row>
    <row r="110" spans="2:3" ht="15.75">
      <c r="B110" s="46" t="s">
        <v>251</v>
      </c>
      <c r="C110" s="1" t="s">
        <v>2389</v>
      </c>
    </row>
    <row r="111" spans="2:3" ht="15.75">
      <c r="B111" s="46" t="s">
        <v>252</v>
      </c>
      <c r="C111" s="53" t="s">
        <v>2390</v>
      </c>
    </row>
    <row r="112" spans="2:3" ht="15.75">
      <c r="B112" s="46" t="s">
        <v>253</v>
      </c>
      <c r="C112" s="1" t="s">
        <v>2391</v>
      </c>
    </row>
    <row r="113" spans="2:3" ht="15.75">
      <c r="B113" s="46" t="s">
        <v>254</v>
      </c>
      <c r="C113" s="1" t="s">
        <v>2392</v>
      </c>
    </row>
    <row r="114" spans="2:3" ht="15.75">
      <c r="B114" s="46" t="s">
        <v>255</v>
      </c>
      <c r="C114" s="1" t="s">
        <v>2393</v>
      </c>
    </row>
    <row r="115" spans="2:3" ht="15.75">
      <c r="B115" s="46" t="s">
        <v>256</v>
      </c>
      <c r="C115" s="1" t="s">
        <v>2394</v>
      </c>
    </row>
    <row r="116" spans="2:3" ht="15.75">
      <c r="B116" s="46" t="s">
        <v>257</v>
      </c>
      <c r="C116" s="3" t="s">
        <v>2395</v>
      </c>
    </row>
    <row r="117" spans="2:3" ht="15.75">
      <c r="B117" s="46" t="s">
        <v>258</v>
      </c>
      <c r="C117" s="53" t="s">
        <v>2396</v>
      </c>
    </row>
    <row r="118" spans="2:3" ht="15.75">
      <c r="B118" s="46" t="s">
        <v>259</v>
      </c>
      <c r="C118" s="1" t="s">
        <v>2397</v>
      </c>
    </row>
    <row r="119" spans="2:3" ht="31.5">
      <c r="B119" s="46" t="s">
        <v>260</v>
      </c>
      <c r="C119" s="1" t="s">
        <v>2398</v>
      </c>
    </row>
    <row r="120" spans="2:3" ht="15.75">
      <c r="B120" s="46" t="s">
        <v>261</v>
      </c>
      <c r="C120" s="1" t="s">
        <v>2399</v>
      </c>
    </row>
    <row r="121" spans="2:3" ht="15.75">
      <c r="B121" s="46" t="s">
        <v>262</v>
      </c>
      <c r="C121" s="1" t="s">
        <v>2400</v>
      </c>
    </row>
    <row r="122" spans="2:3" ht="31.5">
      <c r="B122" s="46" t="s">
        <v>263</v>
      </c>
      <c r="C122" s="1" t="s">
        <v>2401</v>
      </c>
    </row>
    <row r="123" spans="2:3" ht="15.75">
      <c r="B123" s="46" t="s">
        <v>264</v>
      </c>
      <c r="C123" s="1" t="s">
        <v>2402</v>
      </c>
    </row>
    <row r="124" spans="2:3" ht="31.5">
      <c r="B124" s="46" t="s">
        <v>265</v>
      </c>
      <c r="C124" s="1" t="s">
        <v>2403</v>
      </c>
    </row>
    <row r="125" spans="2:3" ht="15.75">
      <c r="B125" s="46" t="s">
        <v>266</v>
      </c>
      <c r="C125" s="1" t="s">
        <v>2404</v>
      </c>
    </row>
    <row r="126" spans="2:3" ht="15.75">
      <c r="B126" s="46" t="s">
        <v>267</v>
      </c>
      <c r="C126" s="1" t="s">
        <v>2405</v>
      </c>
    </row>
    <row r="127" spans="2:3" ht="31.5">
      <c r="B127" s="46" t="s">
        <v>268</v>
      </c>
      <c r="C127" s="1" t="s">
        <v>2406</v>
      </c>
    </row>
    <row r="128" spans="2:3" ht="31.5">
      <c r="B128" s="46" t="s">
        <v>269</v>
      </c>
      <c r="C128" s="1" t="s">
        <v>2407</v>
      </c>
    </row>
    <row r="129" spans="2:3" ht="15.75">
      <c r="B129" s="46" t="s">
        <v>270</v>
      </c>
      <c r="C129" s="1" t="s">
        <v>2408</v>
      </c>
    </row>
    <row r="130" spans="2:3" ht="15.75">
      <c r="C130" s="2" t="s">
        <v>2409</v>
      </c>
    </row>
    <row r="131" spans="2:3" ht="47.25">
      <c r="B131" s="46" t="s">
        <v>271</v>
      </c>
      <c r="C131" s="1" t="s">
        <v>2410</v>
      </c>
    </row>
    <row r="132" spans="2:3" ht="15.75">
      <c r="C132" s="2" t="s">
        <v>2411</v>
      </c>
    </row>
    <row r="133" spans="2:3" ht="47.25">
      <c r="B133" s="46" t="s">
        <v>272</v>
      </c>
      <c r="C133" s="1" t="s">
        <v>2412</v>
      </c>
    </row>
    <row r="134" spans="2:3" ht="15.75">
      <c r="B134" s="46" t="s">
        <v>273</v>
      </c>
      <c r="C134" s="1" t="s">
        <v>2413</v>
      </c>
    </row>
    <row r="135" spans="2:3" ht="15.75">
      <c r="B135" s="46" t="s">
        <v>274</v>
      </c>
      <c r="C135" s="1" t="s">
        <v>2414</v>
      </c>
    </row>
    <row r="136" spans="2:3" ht="15.75">
      <c r="B136" s="46" t="s">
        <v>275</v>
      </c>
      <c r="C136" s="1" t="s">
        <v>2415</v>
      </c>
    </row>
    <row r="137" spans="2:3" ht="15.75">
      <c r="B137" s="46" t="s">
        <v>276</v>
      </c>
      <c r="C137" s="3" t="s">
        <v>2416</v>
      </c>
    </row>
    <row r="138" spans="2:3" ht="15.75">
      <c r="B138" s="46" t="s">
        <v>277</v>
      </c>
      <c r="C138" s="53" t="s">
        <v>2417</v>
      </c>
    </row>
    <row r="139" spans="2:3" ht="15.75">
      <c r="B139" s="46" t="s">
        <v>278</v>
      </c>
      <c r="C139" s="1" t="s">
        <v>2418</v>
      </c>
    </row>
    <row r="140" spans="2:3" ht="15.75">
      <c r="B140" s="46" t="s">
        <v>279</v>
      </c>
      <c r="C140" s="1" t="s">
        <v>2419</v>
      </c>
    </row>
    <row r="141" spans="2:3" ht="31.5">
      <c r="B141" s="46" t="s">
        <v>280</v>
      </c>
      <c r="C141" s="1" t="s">
        <v>2420</v>
      </c>
    </row>
    <row r="142" spans="2:3" ht="15.75">
      <c r="B142" s="46" t="s">
        <v>281</v>
      </c>
      <c r="C142" s="1" t="s">
        <v>2421</v>
      </c>
    </row>
    <row r="143" spans="2:3" ht="31.5">
      <c r="B143" s="46" t="s">
        <v>282</v>
      </c>
      <c r="C143" s="1" t="s">
        <v>2422</v>
      </c>
    </row>
    <row r="144" spans="2:3" ht="15.75">
      <c r="B144" s="46" t="s">
        <v>283</v>
      </c>
      <c r="C144" s="1" t="s">
        <v>2423</v>
      </c>
    </row>
    <row r="145" spans="2:3" ht="15.75">
      <c r="B145" s="46" t="s">
        <v>284</v>
      </c>
      <c r="C145" s="1" t="s">
        <v>2424</v>
      </c>
    </row>
    <row r="146" spans="2:3" ht="15.75">
      <c r="B146" s="46" t="s">
        <v>285</v>
      </c>
      <c r="C146" s="1" t="s">
        <v>2425</v>
      </c>
    </row>
    <row r="147" spans="2:3" ht="15.75">
      <c r="B147" s="46" t="s">
        <v>286</v>
      </c>
      <c r="C147" s="1" t="s">
        <v>2426</v>
      </c>
    </row>
    <row r="148" spans="2:3" ht="31.5">
      <c r="B148" s="46" t="s">
        <v>287</v>
      </c>
      <c r="C148" s="1" t="s">
        <v>2427</v>
      </c>
    </row>
    <row r="149" spans="2:3" ht="15.75">
      <c r="B149" s="46" t="s">
        <v>288</v>
      </c>
      <c r="C149" s="1" t="s">
        <v>2428</v>
      </c>
    </row>
    <row r="150" spans="2:3" ht="15.75">
      <c r="B150" s="46" t="s">
        <v>289</v>
      </c>
      <c r="C150" s="1" t="s">
        <v>2429</v>
      </c>
    </row>
    <row r="151" spans="2:3" ht="15.75">
      <c r="B151" s="46" t="s">
        <v>290</v>
      </c>
      <c r="C151" s="1" t="s">
        <v>2430</v>
      </c>
    </row>
    <row r="152" spans="2:3" ht="15.75">
      <c r="B152" s="46" t="s">
        <v>291</v>
      </c>
      <c r="C152" s="1" t="s">
        <v>2431</v>
      </c>
    </row>
    <row r="153" spans="2:3" ht="15.75">
      <c r="B153" s="46" t="s">
        <v>292</v>
      </c>
      <c r="C153" s="53" t="s">
        <v>2432</v>
      </c>
    </row>
    <row r="154" spans="2:3" ht="15.75">
      <c r="B154" s="46" t="s">
        <v>293</v>
      </c>
      <c r="C154" s="1" t="s">
        <v>2433</v>
      </c>
    </row>
    <row r="155" spans="2:3" ht="31.5">
      <c r="B155" s="46" t="s">
        <v>294</v>
      </c>
      <c r="C155" s="1" t="s">
        <v>2434</v>
      </c>
    </row>
    <row r="156" spans="2:3" ht="15.75">
      <c r="B156" s="46" t="s">
        <v>295</v>
      </c>
      <c r="C156" s="1" t="s">
        <v>2435</v>
      </c>
    </row>
    <row r="157" spans="2:3" ht="15.75">
      <c r="B157" s="46" t="s">
        <v>296</v>
      </c>
      <c r="C157" s="1" t="s">
        <v>2436</v>
      </c>
    </row>
    <row r="158" spans="2:3" ht="15.75">
      <c r="B158" s="46" t="s">
        <v>297</v>
      </c>
      <c r="C158" s="1" t="s">
        <v>2437</v>
      </c>
    </row>
    <row r="159" spans="2:3" ht="31.5">
      <c r="B159" s="46" t="s">
        <v>298</v>
      </c>
      <c r="C159" s="1" t="s">
        <v>2438</v>
      </c>
    </row>
    <row r="160" spans="2:3" ht="15.75">
      <c r="B160" s="46" t="s">
        <v>299</v>
      </c>
      <c r="C160" s="1" t="s">
        <v>2439</v>
      </c>
    </row>
    <row r="161" spans="2:3" ht="31.5">
      <c r="B161" s="46" t="s">
        <v>300</v>
      </c>
      <c r="C161" s="1" t="s">
        <v>2440</v>
      </c>
    </row>
    <row r="162" spans="2:3" ht="15.75">
      <c r="B162" s="46" t="s">
        <v>301</v>
      </c>
      <c r="C162" s="53" t="s">
        <v>2441</v>
      </c>
    </row>
    <row r="163" spans="2:3" ht="15.75">
      <c r="B163" s="46" t="s">
        <v>302</v>
      </c>
      <c r="C163" s="1" t="s">
        <v>2442</v>
      </c>
    </row>
    <row r="164" spans="2:3" ht="15.75">
      <c r="B164" s="46" t="s">
        <v>303</v>
      </c>
      <c r="C164" s="53" t="s">
        <v>2443</v>
      </c>
    </row>
    <row r="165" spans="2:3" ht="15.75">
      <c r="B165" s="46" t="s">
        <v>304</v>
      </c>
      <c r="C165" s="1" t="s">
        <v>2444</v>
      </c>
    </row>
    <row r="166" spans="2:3" ht="15.75">
      <c r="B166" s="46" t="s">
        <v>305</v>
      </c>
      <c r="C166" s="1" t="s">
        <v>2445</v>
      </c>
    </row>
    <row r="167" spans="2:3" ht="15.75">
      <c r="B167" s="46" t="s">
        <v>306</v>
      </c>
      <c r="C167" s="1" t="s">
        <v>2446</v>
      </c>
    </row>
    <row r="168" spans="2:3" ht="31.5">
      <c r="B168" s="46" t="s">
        <v>307</v>
      </c>
      <c r="C168" s="1" t="s">
        <v>2447</v>
      </c>
    </row>
    <row r="169" spans="2:3" ht="15.75">
      <c r="B169" s="46" t="s">
        <v>308</v>
      </c>
      <c r="C169" s="1" t="s">
        <v>2448</v>
      </c>
    </row>
    <row r="170" spans="2:3" ht="15.75">
      <c r="B170" s="46" t="s">
        <v>309</v>
      </c>
      <c r="C170" s="1" t="s">
        <v>2449</v>
      </c>
    </row>
    <row r="171" spans="2:3" ht="31.5">
      <c r="B171" s="46" t="s">
        <v>310</v>
      </c>
      <c r="C171" s="1" t="s">
        <v>2450</v>
      </c>
    </row>
    <row r="172" spans="2:3" ht="15.75">
      <c r="B172" s="46" t="s">
        <v>311</v>
      </c>
      <c r="C172" s="3" t="s">
        <v>2451</v>
      </c>
    </row>
    <row r="173" spans="2:3" ht="15.75">
      <c r="B173" s="46" t="s">
        <v>312</v>
      </c>
      <c r="C173" s="53" t="s">
        <v>2451</v>
      </c>
    </row>
    <row r="174" spans="2:3" ht="15.75">
      <c r="B174" s="46" t="s">
        <v>313</v>
      </c>
      <c r="C174" s="1" t="s">
        <v>2452</v>
      </c>
    </row>
    <row r="175" spans="2:3" ht="15.75">
      <c r="B175" s="46" t="s">
        <v>314</v>
      </c>
      <c r="C175" s="3" t="s">
        <v>2453</v>
      </c>
    </row>
    <row r="176" spans="2:3" ht="15.75">
      <c r="B176" s="46" t="s">
        <v>315</v>
      </c>
      <c r="C176" s="53" t="s">
        <v>2454</v>
      </c>
    </row>
    <row r="177" spans="2:3" ht="15.75">
      <c r="B177" s="46" t="s">
        <v>316</v>
      </c>
      <c r="C177" s="1" t="s">
        <v>2455</v>
      </c>
    </row>
    <row r="178" spans="2:3" ht="31.5">
      <c r="B178" s="46" t="s">
        <v>317</v>
      </c>
      <c r="C178" s="1" t="s">
        <v>2456</v>
      </c>
    </row>
    <row r="179" spans="2:3" ht="15.75">
      <c r="B179" s="46" t="s">
        <v>318</v>
      </c>
      <c r="C179" s="1" t="s">
        <v>2457</v>
      </c>
    </row>
    <row r="180" spans="2:3" ht="15.75">
      <c r="B180" s="46" t="s">
        <v>319</v>
      </c>
      <c r="C180" s="1" t="s">
        <v>2458</v>
      </c>
    </row>
    <row r="181" spans="2:3" ht="31.5">
      <c r="B181" s="46" t="s">
        <v>320</v>
      </c>
      <c r="C181" s="1" t="s">
        <v>2459</v>
      </c>
    </row>
    <row r="182" spans="2:3" ht="15.75">
      <c r="B182" s="46" t="s">
        <v>321</v>
      </c>
      <c r="C182" s="1" t="s">
        <v>2460</v>
      </c>
    </row>
    <row r="183" spans="2:3" ht="15.75">
      <c r="B183" s="46" t="s">
        <v>322</v>
      </c>
      <c r="C183" s="1" t="s">
        <v>2461</v>
      </c>
    </row>
    <row r="184" spans="2:3" ht="15.75">
      <c r="B184" s="46" t="s">
        <v>323</v>
      </c>
      <c r="C184" s="1" t="s">
        <v>2462</v>
      </c>
    </row>
    <row r="185" spans="2:3" ht="15.75">
      <c r="B185" s="46" t="s">
        <v>324</v>
      </c>
      <c r="C185" s="1" t="s">
        <v>2463</v>
      </c>
    </row>
    <row r="186" spans="2:3" ht="31.5">
      <c r="B186" s="46" t="s">
        <v>325</v>
      </c>
      <c r="C186" s="1" t="s">
        <v>2464</v>
      </c>
    </row>
    <row r="187" spans="2:3" ht="31.5">
      <c r="B187" s="46" t="s">
        <v>326</v>
      </c>
      <c r="C187" s="1" t="s">
        <v>2465</v>
      </c>
    </row>
    <row r="188" spans="2:3" ht="15.75">
      <c r="B188" s="46" t="s">
        <v>327</v>
      </c>
      <c r="C188" s="1" t="s">
        <v>2466</v>
      </c>
    </row>
    <row r="189" spans="2:3" ht="15.75">
      <c r="B189" s="46" t="s">
        <v>328</v>
      </c>
      <c r="C189" s="3" t="s">
        <v>2467</v>
      </c>
    </row>
    <row r="190" spans="2:3" ht="15.75">
      <c r="B190" s="46" t="s">
        <v>329</v>
      </c>
      <c r="C190" s="53" t="s">
        <v>2468</v>
      </c>
    </row>
    <row r="191" spans="2:3" ht="15.75">
      <c r="B191" s="46" t="s">
        <v>330</v>
      </c>
      <c r="C191" s="1" t="s">
        <v>2469</v>
      </c>
    </row>
    <row r="192" spans="2:3" ht="31.5">
      <c r="B192" s="46" t="s">
        <v>331</v>
      </c>
      <c r="C192" s="1" t="s">
        <v>2470</v>
      </c>
    </row>
    <row r="193" spans="2:3" ht="15.75">
      <c r="B193" s="46" t="s">
        <v>332</v>
      </c>
      <c r="C193" s="1" t="s">
        <v>2471</v>
      </c>
    </row>
    <row r="194" spans="2:3" ht="15.75">
      <c r="B194" s="46" t="s">
        <v>333</v>
      </c>
      <c r="C194" s="1" t="s">
        <v>2472</v>
      </c>
    </row>
    <row r="195" spans="2:3" ht="15.75">
      <c r="B195" s="46" t="s">
        <v>334</v>
      </c>
      <c r="C195" s="1" t="s">
        <v>2473</v>
      </c>
    </row>
    <row r="196" spans="2:3" ht="15.75">
      <c r="B196" s="46" t="s">
        <v>335</v>
      </c>
      <c r="C196" s="1" t="s">
        <v>2474</v>
      </c>
    </row>
    <row r="197" spans="2:3" ht="15.75">
      <c r="B197" s="46" t="s">
        <v>336</v>
      </c>
      <c r="C197" s="1" t="s">
        <v>2475</v>
      </c>
    </row>
    <row r="198" spans="2:3" ht="15.75">
      <c r="B198" s="46" t="s">
        <v>337</v>
      </c>
      <c r="C198" s="1" t="s">
        <v>2476</v>
      </c>
    </row>
    <row r="199" spans="2:3" ht="15.75">
      <c r="B199" s="46" t="s">
        <v>338</v>
      </c>
      <c r="C199" s="1" t="s">
        <v>2477</v>
      </c>
    </row>
    <row r="200" spans="2:3" ht="31.5">
      <c r="B200" s="46" t="s">
        <v>339</v>
      </c>
      <c r="C200" s="1" t="s">
        <v>2478</v>
      </c>
    </row>
    <row r="201" spans="2:3" ht="15.75">
      <c r="B201" s="46" t="s">
        <v>340</v>
      </c>
      <c r="C201" s="1" t="s">
        <v>2479</v>
      </c>
    </row>
    <row r="202" spans="2:3" ht="15.75">
      <c r="B202" s="46" t="s">
        <v>341</v>
      </c>
      <c r="C202" s="1" t="s">
        <v>2480</v>
      </c>
    </row>
    <row r="203" spans="2:3" ht="15.75">
      <c r="B203" s="46" t="s">
        <v>342</v>
      </c>
      <c r="C203" s="1" t="s">
        <v>2481</v>
      </c>
    </row>
    <row r="204" spans="2:3" ht="15.75">
      <c r="B204" s="46" t="s">
        <v>343</v>
      </c>
      <c r="C204" s="1" t="s">
        <v>2482</v>
      </c>
    </row>
    <row r="205" spans="2:3" ht="15.75">
      <c r="B205" s="46" t="s">
        <v>344</v>
      </c>
      <c r="C205" s="1" t="s">
        <v>2483</v>
      </c>
    </row>
    <row r="206" spans="2:3" ht="15.75">
      <c r="B206" s="46" t="s">
        <v>345</v>
      </c>
      <c r="C206" s="1" t="s">
        <v>2484</v>
      </c>
    </row>
    <row r="207" spans="2:3" ht="15.75">
      <c r="B207" s="46" t="s">
        <v>346</v>
      </c>
      <c r="C207" s="3" t="s">
        <v>2485</v>
      </c>
    </row>
    <row r="208" spans="2:3" ht="15.75">
      <c r="B208" s="46" t="s">
        <v>347</v>
      </c>
      <c r="C208" s="53" t="s">
        <v>2486</v>
      </c>
    </row>
    <row r="209" spans="2:3" ht="15.75">
      <c r="B209" s="46" t="s">
        <v>348</v>
      </c>
      <c r="C209" s="1" t="s">
        <v>2487</v>
      </c>
    </row>
    <row r="210" spans="2:3" ht="15.75">
      <c r="B210" s="46" t="s">
        <v>349</v>
      </c>
      <c r="C210" s="1" t="s">
        <v>2488</v>
      </c>
    </row>
    <row r="211" spans="2:3" ht="15.75">
      <c r="B211" s="46" t="s">
        <v>350</v>
      </c>
      <c r="C211" s="1" t="s">
        <v>2489</v>
      </c>
    </row>
    <row r="212" spans="2:3" ht="15.75">
      <c r="B212" s="46" t="s">
        <v>351</v>
      </c>
      <c r="C212" s="1" t="s">
        <v>2490</v>
      </c>
    </row>
    <row r="213" spans="2:3" ht="15.75">
      <c r="B213" s="46" t="s">
        <v>352</v>
      </c>
      <c r="C213" s="1" t="s">
        <v>2491</v>
      </c>
    </row>
    <row r="214" spans="2:3" ht="15.75">
      <c r="B214" s="46" t="s">
        <v>353</v>
      </c>
      <c r="C214" s="1" t="s">
        <v>2492</v>
      </c>
    </row>
    <row r="215" spans="2:3" ht="31.5">
      <c r="B215" s="46" t="s">
        <v>354</v>
      </c>
      <c r="C215" s="1" t="s">
        <v>2493</v>
      </c>
    </row>
    <row r="216" spans="2:3" ht="15.75">
      <c r="B216" s="46" t="s">
        <v>355</v>
      </c>
      <c r="C216" s="1" t="s">
        <v>2494</v>
      </c>
    </row>
    <row r="217" spans="2:3" ht="15.75">
      <c r="B217" s="46" t="s">
        <v>356</v>
      </c>
      <c r="C217" s="1" t="s">
        <v>2495</v>
      </c>
    </row>
    <row r="218" spans="2:3" ht="15.75">
      <c r="B218" s="46" t="s">
        <v>357</v>
      </c>
      <c r="C218" s="1" t="s">
        <v>2496</v>
      </c>
    </row>
    <row r="219" spans="2:3" ht="15.75">
      <c r="B219" s="46" t="s">
        <v>358</v>
      </c>
      <c r="C219" s="1" t="s">
        <v>2497</v>
      </c>
    </row>
    <row r="220" spans="2:3" ht="15.75">
      <c r="B220" s="46" t="s">
        <v>359</v>
      </c>
      <c r="C220" s="1" t="s">
        <v>2498</v>
      </c>
    </row>
    <row r="221" spans="2:3" ht="15.75">
      <c r="B221" s="46" t="s">
        <v>360</v>
      </c>
      <c r="C221" s="1" t="s">
        <v>2499</v>
      </c>
    </row>
    <row r="222" spans="2:3" ht="15.75">
      <c r="B222" s="46" t="s">
        <v>361</v>
      </c>
      <c r="C222" s="1" t="s">
        <v>2500</v>
      </c>
    </row>
    <row r="223" spans="2:3" ht="15.75">
      <c r="B223" s="46" t="s">
        <v>362</v>
      </c>
      <c r="C223" s="1" t="s">
        <v>2501</v>
      </c>
    </row>
    <row r="224" spans="2:3" ht="15.75">
      <c r="B224" s="46" t="s">
        <v>363</v>
      </c>
      <c r="C224" s="1" t="s">
        <v>2502</v>
      </c>
    </row>
    <row r="225" spans="2:3" ht="31.5">
      <c r="B225" s="46" t="s">
        <v>364</v>
      </c>
      <c r="C225" s="1" t="s">
        <v>2503</v>
      </c>
    </row>
    <row r="226" spans="2:3" ht="15.75">
      <c r="B226" s="46" t="s">
        <v>365</v>
      </c>
      <c r="C226" s="1" t="s">
        <v>2504</v>
      </c>
    </row>
    <row r="227" spans="2:3" ht="15.75">
      <c r="B227" s="46" t="s">
        <v>366</v>
      </c>
      <c r="C227" s="1" t="s">
        <v>2505</v>
      </c>
    </row>
    <row r="228" spans="2:3" ht="31.5">
      <c r="B228" s="46" t="s">
        <v>367</v>
      </c>
      <c r="C228" s="1" t="s">
        <v>2506</v>
      </c>
    </row>
    <row r="229" spans="2:3" ht="15.75">
      <c r="B229" s="46" t="s">
        <v>368</v>
      </c>
      <c r="C229" s="1" t="s">
        <v>2507</v>
      </c>
    </row>
    <row r="230" spans="2:3" ht="15.75">
      <c r="B230" s="46" t="s">
        <v>369</v>
      </c>
      <c r="C230" s="1" t="s">
        <v>2508</v>
      </c>
    </row>
    <row r="231" spans="2:3" ht="15.75">
      <c r="B231" s="46" t="s">
        <v>370</v>
      </c>
      <c r="C231" s="1" t="s">
        <v>2509</v>
      </c>
    </row>
    <row r="232" spans="2:3" ht="15.75">
      <c r="B232" s="46" t="s">
        <v>371</v>
      </c>
      <c r="C232" s="1" t="s">
        <v>2510</v>
      </c>
    </row>
    <row r="233" spans="2:3" ht="31.5">
      <c r="B233" s="46" t="s">
        <v>372</v>
      </c>
      <c r="C233" s="1" t="s">
        <v>1781</v>
      </c>
    </row>
    <row r="234" spans="2:3" ht="15.75">
      <c r="B234" s="46" t="s">
        <v>373</v>
      </c>
      <c r="C234" s="1" t="s">
        <v>1782</v>
      </c>
    </row>
    <row r="235" spans="2:3" ht="15.75">
      <c r="B235" s="46" t="s">
        <v>374</v>
      </c>
      <c r="C235" s="1" t="s">
        <v>1783</v>
      </c>
    </row>
    <row r="236" spans="2:3" ht="15.75">
      <c r="B236" s="46" t="s">
        <v>375</v>
      </c>
      <c r="C236" s="1" t="s">
        <v>1784</v>
      </c>
    </row>
    <row r="237" spans="2:3" ht="15.75">
      <c r="B237" s="46" t="s">
        <v>376</v>
      </c>
      <c r="C237" s="1" t="s">
        <v>1785</v>
      </c>
    </row>
    <row r="238" spans="2:3" ht="15.75">
      <c r="B238" s="46" t="s">
        <v>377</v>
      </c>
      <c r="C238" s="1" t="s">
        <v>1786</v>
      </c>
    </row>
    <row r="239" spans="2:3" ht="31.5">
      <c r="B239" s="46" t="s">
        <v>378</v>
      </c>
      <c r="C239" s="1" t="s">
        <v>1787</v>
      </c>
    </row>
    <row r="240" spans="2:3" ht="31.5">
      <c r="B240" s="46" t="s">
        <v>379</v>
      </c>
      <c r="C240" s="1" t="s">
        <v>1788</v>
      </c>
    </row>
    <row r="241" spans="2:3" ht="15.75">
      <c r="B241" s="46" t="s">
        <v>380</v>
      </c>
      <c r="C241" s="1" t="s">
        <v>1789</v>
      </c>
    </row>
    <row r="242" spans="2:3" ht="15.75">
      <c r="B242" s="46" t="s">
        <v>381</v>
      </c>
      <c r="C242" s="1" t="s">
        <v>1790</v>
      </c>
    </row>
    <row r="243" spans="2:3" ht="15.75">
      <c r="B243" s="46" t="s">
        <v>382</v>
      </c>
      <c r="C243" s="1" t="s">
        <v>1791</v>
      </c>
    </row>
    <row r="244" spans="2:3" ht="31.5">
      <c r="B244" s="46" t="s">
        <v>383</v>
      </c>
      <c r="C244" s="1" t="s">
        <v>1792</v>
      </c>
    </row>
    <row r="245" spans="2:3" ht="15.75">
      <c r="B245" s="46" t="s">
        <v>384</v>
      </c>
      <c r="C245" s="53" t="s">
        <v>1793</v>
      </c>
    </row>
    <row r="246" spans="2:3" ht="15.75">
      <c r="B246" s="46" t="s">
        <v>385</v>
      </c>
      <c r="C246" s="1" t="s">
        <v>1794</v>
      </c>
    </row>
    <row r="247" spans="2:3" ht="31.5">
      <c r="B247" s="46" t="s">
        <v>386</v>
      </c>
      <c r="C247" s="1" t="s">
        <v>1795</v>
      </c>
    </row>
    <row r="248" spans="2:3" ht="15.75">
      <c r="B248" s="46" t="s">
        <v>387</v>
      </c>
      <c r="C248" s="53" t="s">
        <v>1796</v>
      </c>
    </row>
    <row r="249" spans="2:3" ht="31.5">
      <c r="B249" s="46" t="s">
        <v>388</v>
      </c>
      <c r="C249" s="1" t="s">
        <v>1797</v>
      </c>
    </row>
    <row r="250" spans="2:3" ht="15.75">
      <c r="B250" s="46" t="s">
        <v>389</v>
      </c>
      <c r="C250" s="53" t="s">
        <v>1798</v>
      </c>
    </row>
    <row r="251" spans="2:3" ht="15.75">
      <c r="B251" s="46" t="s">
        <v>390</v>
      </c>
      <c r="C251" s="1" t="s">
        <v>1799</v>
      </c>
    </row>
    <row r="252" spans="2:3" ht="15.75">
      <c r="B252" s="46" t="s">
        <v>391</v>
      </c>
      <c r="C252" s="1" t="s">
        <v>1800</v>
      </c>
    </row>
    <row r="253" spans="2:3" ht="15.75">
      <c r="B253" s="46" t="s">
        <v>392</v>
      </c>
      <c r="C253" s="1" t="s">
        <v>1801</v>
      </c>
    </row>
    <row r="254" spans="2:3" ht="15.75">
      <c r="B254" s="46" t="s">
        <v>393</v>
      </c>
      <c r="C254" s="1" t="s">
        <v>1802</v>
      </c>
    </row>
    <row r="255" spans="2:3" ht="15.75">
      <c r="B255" s="46" t="s">
        <v>394</v>
      </c>
      <c r="C255" s="1" t="s">
        <v>1803</v>
      </c>
    </row>
    <row r="256" spans="2:3" ht="31.5">
      <c r="B256" s="46" t="s">
        <v>395</v>
      </c>
      <c r="C256" s="1" t="s">
        <v>1804</v>
      </c>
    </row>
    <row r="257" spans="2:3" ht="15.75">
      <c r="B257" s="46" t="s">
        <v>396</v>
      </c>
      <c r="C257" s="1" t="s">
        <v>1805</v>
      </c>
    </row>
    <row r="258" spans="2:3" ht="15.75">
      <c r="B258" s="46" t="s">
        <v>397</v>
      </c>
      <c r="C258" s="53" t="s">
        <v>1806</v>
      </c>
    </row>
    <row r="259" spans="2:3" ht="15.75">
      <c r="B259" s="46" t="s">
        <v>398</v>
      </c>
      <c r="C259" s="1" t="s">
        <v>1807</v>
      </c>
    </row>
    <row r="260" spans="2:3" ht="15.75">
      <c r="B260" s="46" t="s">
        <v>399</v>
      </c>
      <c r="C260" s="3" t="s">
        <v>1808</v>
      </c>
    </row>
    <row r="261" spans="2:3" ht="15.75">
      <c r="B261" s="46" t="s">
        <v>400</v>
      </c>
      <c r="C261" s="53" t="s">
        <v>1808</v>
      </c>
    </row>
    <row r="262" spans="2:3" ht="63">
      <c r="B262" s="46" t="s">
        <v>401</v>
      </c>
      <c r="C262" s="1" t="s">
        <v>2013</v>
      </c>
    </row>
    <row r="263" spans="2:3" ht="15.75">
      <c r="B263" s="46" t="s">
        <v>402</v>
      </c>
      <c r="C263" s="3" t="s">
        <v>1809</v>
      </c>
    </row>
    <row r="264" spans="2:3" ht="15.75">
      <c r="B264" s="46" t="s">
        <v>403</v>
      </c>
      <c r="C264" s="53" t="s">
        <v>1810</v>
      </c>
    </row>
    <row r="265" spans="2:3" ht="15.75">
      <c r="B265" s="46" t="s">
        <v>404</v>
      </c>
      <c r="C265" s="1" t="s">
        <v>1811</v>
      </c>
    </row>
    <row r="266" spans="2:3" ht="15.75">
      <c r="B266" s="46" t="s">
        <v>405</v>
      </c>
      <c r="C266" s="1" t="s">
        <v>1812</v>
      </c>
    </row>
    <row r="267" spans="2:3" ht="15.75">
      <c r="B267" s="46" t="s">
        <v>406</v>
      </c>
      <c r="C267" s="1" t="s">
        <v>1813</v>
      </c>
    </row>
    <row r="268" spans="2:3" ht="15.75">
      <c r="B268" s="46" t="s">
        <v>407</v>
      </c>
      <c r="C268" s="1" t="s">
        <v>1814</v>
      </c>
    </row>
    <row r="269" spans="2:3" ht="15.75">
      <c r="B269" s="46" t="s">
        <v>408</v>
      </c>
      <c r="C269" s="1" t="s">
        <v>1815</v>
      </c>
    </row>
    <row r="270" spans="2:3" ht="15.75">
      <c r="B270" s="46" t="s">
        <v>409</v>
      </c>
      <c r="C270" s="1" t="s">
        <v>1816</v>
      </c>
    </row>
    <row r="271" spans="2:3" ht="15.75">
      <c r="B271" s="46" t="s">
        <v>410</v>
      </c>
      <c r="C271" s="1" t="s">
        <v>1132</v>
      </c>
    </row>
    <row r="272" spans="2:3" ht="15.75">
      <c r="B272" s="46" t="s">
        <v>411</v>
      </c>
      <c r="C272" s="1" t="s">
        <v>1136</v>
      </c>
    </row>
    <row r="273" spans="2:3" ht="15.75">
      <c r="B273" s="46" t="s">
        <v>412</v>
      </c>
      <c r="C273" s="3" t="s">
        <v>1817</v>
      </c>
    </row>
    <row r="274" spans="2:3" ht="15.75">
      <c r="B274" s="46" t="s">
        <v>413</v>
      </c>
      <c r="C274" s="53" t="s">
        <v>1818</v>
      </c>
    </row>
    <row r="275" spans="2:3" ht="15.75">
      <c r="B275" s="46" t="s">
        <v>414</v>
      </c>
      <c r="C275" s="1" t="s">
        <v>1819</v>
      </c>
    </row>
    <row r="276" spans="2:3" ht="15.75">
      <c r="B276" s="46" t="s">
        <v>415</v>
      </c>
      <c r="C276" s="1" t="s">
        <v>1820</v>
      </c>
    </row>
    <row r="277" spans="2:3" ht="31.5">
      <c r="B277" s="46" t="s">
        <v>416</v>
      </c>
      <c r="C277" s="1" t="s">
        <v>1821</v>
      </c>
    </row>
    <row r="278" spans="2:3" ht="15.75">
      <c r="B278" s="46" t="s">
        <v>417</v>
      </c>
      <c r="C278" s="1" t="s">
        <v>1822</v>
      </c>
    </row>
    <row r="279" spans="2:3" ht="31.5">
      <c r="B279" s="46" t="s">
        <v>418</v>
      </c>
      <c r="C279" s="1" t="s">
        <v>1823</v>
      </c>
    </row>
    <row r="280" spans="2:3" ht="15.75">
      <c r="B280" s="46" t="s">
        <v>419</v>
      </c>
      <c r="C280" s="1" t="s">
        <v>1824</v>
      </c>
    </row>
    <row r="281" spans="2:3" ht="15.75">
      <c r="B281" s="46" t="s">
        <v>420</v>
      </c>
      <c r="C281" s="1" t="s">
        <v>1825</v>
      </c>
    </row>
    <row r="282" spans="2:3" ht="31.5">
      <c r="B282" s="46" t="s">
        <v>421</v>
      </c>
      <c r="C282" s="1" t="s">
        <v>1826</v>
      </c>
    </row>
    <row r="283" spans="2:3" ht="15.75">
      <c r="B283" s="46" t="s">
        <v>422</v>
      </c>
      <c r="C283" s="1" t="s">
        <v>1827</v>
      </c>
    </row>
    <row r="284" spans="2:3" ht="15.75">
      <c r="B284" s="46" t="s">
        <v>423</v>
      </c>
      <c r="C284" s="1" t="s">
        <v>1828</v>
      </c>
    </row>
    <row r="285" spans="2:3" ht="15.75">
      <c r="B285" s="46" t="s">
        <v>424</v>
      </c>
      <c r="C285" s="1" t="s">
        <v>1829</v>
      </c>
    </row>
    <row r="286" spans="2:3" ht="15.75">
      <c r="B286" s="46" t="s">
        <v>425</v>
      </c>
      <c r="C286" s="1" t="s">
        <v>1830</v>
      </c>
    </row>
    <row r="287" spans="2:3" ht="31.5">
      <c r="B287" s="46" t="s">
        <v>426</v>
      </c>
      <c r="C287" s="1" t="s">
        <v>1831</v>
      </c>
    </row>
    <row r="288" spans="2:3" ht="15.75">
      <c r="B288" s="46" t="s">
        <v>427</v>
      </c>
      <c r="C288" s="1" t="s">
        <v>1832</v>
      </c>
    </row>
    <row r="289" spans="2:3" ht="15.75">
      <c r="B289" s="46" t="s">
        <v>428</v>
      </c>
      <c r="C289" s="1" t="s">
        <v>1833</v>
      </c>
    </row>
    <row r="290" spans="2:3" ht="15.75">
      <c r="B290" s="46" t="s">
        <v>429</v>
      </c>
      <c r="C290" s="1" t="s">
        <v>1834</v>
      </c>
    </row>
    <row r="291" spans="2:3" ht="15.75">
      <c r="B291" s="46" t="s">
        <v>430</v>
      </c>
      <c r="C291" s="1" t="s">
        <v>1835</v>
      </c>
    </row>
    <row r="292" spans="2:3" ht="15.75">
      <c r="B292" s="46" t="s">
        <v>431</v>
      </c>
      <c r="C292" s="1" t="s">
        <v>1836</v>
      </c>
    </row>
    <row r="293" spans="2:3" ht="15.75">
      <c r="B293" s="46" t="s">
        <v>432</v>
      </c>
      <c r="C293" s="3" t="s">
        <v>1837</v>
      </c>
    </row>
    <row r="294" spans="2:3" ht="15.75">
      <c r="B294" s="46" t="s">
        <v>433</v>
      </c>
      <c r="C294" s="53" t="s">
        <v>1838</v>
      </c>
    </row>
    <row r="295" spans="2:3" ht="15.75">
      <c r="B295" s="46" t="s">
        <v>434</v>
      </c>
      <c r="C295" s="1" t="s">
        <v>1839</v>
      </c>
    </row>
    <row r="296" spans="2:3" ht="15.75">
      <c r="B296" s="46" t="s">
        <v>435</v>
      </c>
      <c r="C296" s="1" t="s">
        <v>1840</v>
      </c>
    </row>
    <row r="297" spans="2:3" ht="31.5">
      <c r="B297" s="46" t="s">
        <v>436</v>
      </c>
      <c r="C297" s="1" t="s">
        <v>1841</v>
      </c>
    </row>
    <row r="298" spans="2:3" ht="15.75">
      <c r="B298" s="46" t="s">
        <v>437</v>
      </c>
      <c r="C298" s="1" t="s">
        <v>1842</v>
      </c>
    </row>
    <row r="299" spans="2:3" ht="31.5">
      <c r="B299" s="46" t="s">
        <v>438</v>
      </c>
      <c r="C299" s="1" t="s">
        <v>1843</v>
      </c>
    </row>
    <row r="300" spans="2:3" ht="15.75">
      <c r="B300" s="46" t="s">
        <v>439</v>
      </c>
      <c r="C300" s="1" t="s">
        <v>1844</v>
      </c>
    </row>
    <row r="301" spans="2:3" ht="15.75">
      <c r="B301" s="46" t="s">
        <v>440</v>
      </c>
      <c r="C301" s="1" t="s">
        <v>1845</v>
      </c>
    </row>
    <row r="302" spans="2:3" ht="31.5">
      <c r="B302" s="46" t="s">
        <v>441</v>
      </c>
      <c r="C302" s="1" t="s">
        <v>1846</v>
      </c>
    </row>
    <row r="303" spans="2:3" ht="15.75">
      <c r="B303" s="46" t="s">
        <v>442</v>
      </c>
      <c r="C303" s="1" t="s">
        <v>1847</v>
      </c>
    </row>
    <row r="304" spans="2:3" ht="31.5">
      <c r="B304" s="46" t="s">
        <v>443</v>
      </c>
      <c r="C304" s="1" t="s">
        <v>1848</v>
      </c>
    </row>
    <row r="305" spans="2:3" ht="15.75">
      <c r="B305" s="46" t="s">
        <v>444</v>
      </c>
      <c r="C305" s="1" t="s">
        <v>1849</v>
      </c>
    </row>
    <row r="306" spans="2:3" ht="15.75">
      <c r="B306" s="46" t="s">
        <v>445</v>
      </c>
      <c r="C306" s="1" t="s">
        <v>1850</v>
      </c>
    </row>
    <row r="307" spans="2:3" ht="15.75">
      <c r="B307" s="46" t="s">
        <v>446</v>
      </c>
      <c r="C307" s="1" t="s">
        <v>1851</v>
      </c>
    </row>
    <row r="308" spans="2:3" ht="15.75">
      <c r="B308" s="46" t="s">
        <v>447</v>
      </c>
      <c r="C308" s="1" t="s">
        <v>1852</v>
      </c>
    </row>
    <row r="309" spans="2:3" ht="15.75">
      <c r="B309" s="46" t="s">
        <v>448</v>
      </c>
      <c r="C309" s="1" t="s">
        <v>1853</v>
      </c>
    </row>
    <row r="310" spans="2:3" ht="15.75">
      <c r="B310" s="46" t="s">
        <v>449</v>
      </c>
      <c r="C310" s="1" t="s">
        <v>1854</v>
      </c>
    </row>
    <row r="311" spans="2:3" ht="15.75">
      <c r="B311" s="46" t="s">
        <v>450</v>
      </c>
      <c r="C311" s="1" t="s">
        <v>1855</v>
      </c>
    </row>
    <row r="312" spans="2:3" ht="31.5">
      <c r="B312" s="46" t="s">
        <v>451</v>
      </c>
      <c r="C312" s="1" t="s">
        <v>1856</v>
      </c>
    </row>
    <row r="313" spans="2:3" ht="47.25">
      <c r="B313" s="46" t="s">
        <v>452</v>
      </c>
      <c r="C313" s="1" t="s">
        <v>1857</v>
      </c>
    </row>
    <row r="314" spans="2:3" ht="15.75">
      <c r="B314" s="46" t="s">
        <v>453</v>
      </c>
      <c r="C314" s="1" t="s">
        <v>1858</v>
      </c>
    </row>
    <row r="315" spans="2:3" ht="31.5">
      <c r="B315" s="46" t="s">
        <v>454</v>
      </c>
      <c r="C315" s="1" t="s">
        <v>1859</v>
      </c>
    </row>
    <row r="316" spans="2:3" ht="15.75">
      <c r="B316" s="46" t="s">
        <v>455</v>
      </c>
      <c r="C316" s="1" t="s">
        <v>1860</v>
      </c>
    </row>
    <row r="317" spans="2:3" ht="15.75">
      <c r="B317" s="46" t="s">
        <v>456</v>
      </c>
      <c r="C317" s="1" t="s">
        <v>1861</v>
      </c>
    </row>
    <row r="318" spans="2:3" ht="15.75">
      <c r="B318" s="46" t="s">
        <v>457</v>
      </c>
      <c r="C318" s="1" t="s">
        <v>1862</v>
      </c>
    </row>
    <row r="319" spans="2:3" ht="15.75">
      <c r="B319" s="46" t="s">
        <v>458</v>
      </c>
      <c r="C319" s="1" t="s">
        <v>1863</v>
      </c>
    </row>
    <row r="320" spans="2:3" ht="15.75">
      <c r="B320" s="46" t="s">
        <v>459</v>
      </c>
      <c r="C320" s="1" t="s">
        <v>1864</v>
      </c>
    </row>
    <row r="321" spans="2:3" ht="15.75">
      <c r="B321" s="46" t="s">
        <v>460</v>
      </c>
      <c r="C321" s="1" t="s">
        <v>1790</v>
      </c>
    </row>
    <row r="322" spans="2:3" ht="15.75">
      <c r="B322" s="46" t="s">
        <v>461</v>
      </c>
      <c r="C322" s="1" t="s">
        <v>1865</v>
      </c>
    </row>
    <row r="323" spans="2:3" ht="15.75">
      <c r="B323" s="46" t="s">
        <v>462</v>
      </c>
      <c r="C323" s="1" t="s">
        <v>1866</v>
      </c>
    </row>
    <row r="324" spans="2:3" ht="15.75">
      <c r="B324" s="46" t="s">
        <v>463</v>
      </c>
      <c r="C324" s="1" t="s">
        <v>1867</v>
      </c>
    </row>
    <row r="325" spans="2:3" ht="31.5">
      <c r="B325" s="46" t="s">
        <v>464</v>
      </c>
      <c r="C325" s="1" t="s">
        <v>1868</v>
      </c>
    </row>
    <row r="326" spans="2:3" ht="15.75">
      <c r="B326" s="46" t="s">
        <v>465</v>
      </c>
      <c r="C326" s="1" t="s">
        <v>1869</v>
      </c>
    </row>
    <row r="327" spans="2:3" ht="15.75">
      <c r="B327" s="46" t="s">
        <v>466</v>
      </c>
      <c r="C327" s="1" t="s">
        <v>1870</v>
      </c>
    </row>
    <row r="328" spans="2:3" ht="15.75">
      <c r="B328" s="46" t="s">
        <v>467</v>
      </c>
      <c r="C328" s="1" t="s">
        <v>1871</v>
      </c>
    </row>
    <row r="329" spans="2:3" ht="15.75">
      <c r="B329" s="46" t="s">
        <v>468</v>
      </c>
      <c r="C329" s="1" t="s">
        <v>1872</v>
      </c>
    </row>
    <row r="330" spans="2:3" ht="15.75">
      <c r="B330" s="46" t="s">
        <v>469</v>
      </c>
      <c r="C330" s="1" t="s">
        <v>1873</v>
      </c>
    </row>
    <row r="331" spans="2:3" ht="15.75">
      <c r="B331" s="46" t="s">
        <v>470</v>
      </c>
      <c r="C331" s="53" t="s">
        <v>1874</v>
      </c>
    </row>
    <row r="332" spans="2:3" ht="15.75">
      <c r="B332" s="46" t="s">
        <v>471</v>
      </c>
      <c r="C332" s="1" t="s">
        <v>1875</v>
      </c>
    </row>
    <row r="333" spans="2:3" ht="15.75">
      <c r="B333" s="46" t="s">
        <v>472</v>
      </c>
      <c r="C333" s="1" t="s">
        <v>1876</v>
      </c>
    </row>
    <row r="334" spans="2:3" ht="15.75">
      <c r="B334" s="46" t="s">
        <v>473</v>
      </c>
      <c r="C334" s="53" t="s">
        <v>1877</v>
      </c>
    </row>
    <row r="335" spans="2:3" ht="15.75">
      <c r="B335" s="46" t="s">
        <v>474</v>
      </c>
      <c r="C335" s="1" t="s">
        <v>1878</v>
      </c>
    </row>
    <row r="336" spans="2:3" ht="15.75">
      <c r="B336" s="46" t="s">
        <v>475</v>
      </c>
      <c r="C336" s="1" t="s">
        <v>1879</v>
      </c>
    </row>
    <row r="337" spans="2:3" ht="15.75">
      <c r="B337" s="46" t="s">
        <v>476</v>
      </c>
      <c r="C337" s="1" t="s">
        <v>1880</v>
      </c>
    </row>
    <row r="338" spans="2:3" ht="15.75">
      <c r="B338" s="46" t="s">
        <v>477</v>
      </c>
      <c r="C338" s="1" t="s">
        <v>1881</v>
      </c>
    </row>
    <row r="339" spans="2:3" ht="15.75">
      <c r="B339" s="46" t="s">
        <v>478</v>
      </c>
      <c r="C339" s="1" t="s">
        <v>1882</v>
      </c>
    </row>
    <row r="340" spans="2:3" ht="15.75">
      <c r="B340" s="46" t="s">
        <v>479</v>
      </c>
      <c r="C340" s="1" t="s">
        <v>1883</v>
      </c>
    </row>
    <row r="341" spans="2:3" ht="15.75">
      <c r="B341" s="46" t="s">
        <v>480</v>
      </c>
      <c r="C341" s="1" t="s">
        <v>1884</v>
      </c>
    </row>
    <row r="342" spans="2:3" ht="15.75">
      <c r="B342" s="46" t="s">
        <v>481</v>
      </c>
      <c r="C342" s="1" t="s">
        <v>1885</v>
      </c>
    </row>
    <row r="343" spans="2:3" ht="31.5">
      <c r="B343" s="46" t="s">
        <v>482</v>
      </c>
      <c r="C343" s="1" t="s">
        <v>1886</v>
      </c>
    </row>
    <row r="344" spans="2:3" ht="15.75">
      <c r="B344" s="46" t="s">
        <v>483</v>
      </c>
      <c r="C344" s="1" t="s">
        <v>1887</v>
      </c>
    </row>
    <row r="345" spans="2:3" ht="15.75">
      <c r="B345" s="46" t="s">
        <v>484</v>
      </c>
      <c r="C345" s="1" t="s">
        <v>1888</v>
      </c>
    </row>
    <row r="346" spans="2:3" ht="15.75">
      <c r="B346" s="46" t="s">
        <v>485</v>
      </c>
      <c r="C346" s="1" t="s">
        <v>1889</v>
      </c>
    </row>
    <row r="347" spans="2:3" ht="15.75">
      <c r="B347" s="46" t="s">
        <v>486</v>
      </c>
      <c r="C347" s="1" t="s">
        <v>1890</v>
      </c>
    </row>
    <row r="348" spans="2:3" ht="15.75">
      <c r="B348" s="46" t="s">
        <v>487</v>
      </c>
      <c r="C348" s="1" t="s">
        <v>1891</v>
      </c>
    </row>
    <row r="349" spans="2:3" ht="15.75">
      <c r="B349" s="46" t="s">
        <v>488</v>
      </c>
      <c r="C349" s="1" t="s">
        <v>1892</v>
      </c>
    </row>
    <row r="350" spans="2:3" ht="31.5">
      <c r="B350" s="46" t="s">
        <v>489</v>
      </c>
      <c r="C350" s="1" t="s">
        <v>1893</v>
      </c>
    </row>
    <row r="351" spans="2:3" ht="15.75">
      <c r="B351" s="46" t="s">
        <v>490</v>
      </c>
      <c r="C351" s="1" t="s">
        <v>1894</v>
      </c>
    </row>
    <row r="352" spans="2:3" ht="15.75">
      <c r="B352" s="46" t="s">
        <v>491</v>
      </c>
      <c r="C352" s="1" t="s">
        <v>1895</v>
      </c>
    </row>
    <row r="353" spans="2:3" ht="15.75">
      <c r="B353" s="46" t="s">
        <v>492</v>
      </c>
      <c r="C353" s="1" t="s">
        <v>1896</v>
      </c>
    </row>
    <row r="354" spans="2:3" ht="15.75">
      <c r="B354" s="46" t="s">
        <v>493</v>
      </c>
      <c r="C354" s="1" t="s">
        <v>1897</v>
      </c>
    </row>
    <row r="355" spans="2:3" ht="15.75">
      <c r="B355" s="46" t="s">
        <v>494</v>
      </c>
      <c r="C355" s="1" t="s">
        <v>1898</v>
      </c>
    </row>
    <row r="356" spans="2:3" ht="31.5">
      <c r="B356" s="46" t="s">
        <v>495</v>
      </c>
      <c r="C356" s="1" t="s">
        <v>1899</v>
      </c>
    </row>
    <row r="357" spans="2:3" ht="15.75">
      <c r="B357" s="46" t="s">
        <v>496</v>
      </c>
      <c r="C357" s="53" t="s">
        <v>1900</v>
      </c>
    </row>
    <row r="358" spans="2:3" ht="15.75">
      <c r="B358" s="46" t="s">
        <v>497</v>
      </c>
      <c r="C358" s="1" t="s">
        <v>1901</v>
      </c>
    </row>
    <row r="359" spans="2:3" ht="31.5">
      <c r="B359" s="46" t="s">
        <v>498</v>
      </c>
      <c r="C359" s="1" t="s">
        <v>1902</v>
      </c>
    </row>
    <row r="360" spans="2:3" ht="31.5">
      <c r="B360" s="46" t="s">
        <v>499</v>
      </c>
      <c r="C360" s="1" t="s">
        <v>1903</v>
      </c>
    </row>
    <row r="361" spans="2:3" ht="15.75">
      <c r="B361" s="46" t="s">
        <v>500</v>
      </c>
      <c r="C361" s="1" t="s">
        <v>1904</v>
      </c>
    </row>
    <row r="362" spans="2:3" ht="15.75">
      <c r="B362" s="46" t="s">
        <v>501</v>
      </c>
      <c r="C362" s="3" t="s">
        <v>1905</v>
      </c>
    </row>
    <row r="363" spans="2:3" ht="15.75">
      <c r="B363" s="46" t="s">
        <v>502</v>
      </c>
      <c r="C363" s="53" t="s">
        <v>1905</v>
      </c>
    </row>
    <row r="364" spans="2:3" ht="63">
      <c r="B364" s="46" t="s">
        <v>503</v>
      </c>
      <c r="C364" s="1" t="s">
        <v>2027</v>
      </c>
    </row>
    <row r="365" spans="2:3" ht="15.75">
      <c r="B365" s="46" t="s">
        <v>504</v>
      </c>
      <c r="C365" s="3" t="s">
        <v>1906</v>
      </c>
    </row>
    <row r="366" spans="2:3" ht="15.75">
      <c r="B366" s="46" t="s">
        <v>505</v>
      </c>
      <c r="C366" s="53" t="s">
        <v>1907</v>
      </c>
    </row>
    <row r="367" spans="2:3" ht="15.75">
      <c r="B367" s="46" t="s">
        <v>506</v>
      </c>
      <c r="C367" s="1" t="s">
        <v>1908</v>
      </c>
    </row>
    <row r="368" spans="2:3" ht="15.75">
      <c r="B368" s="46" t="s">
        <v>507</v>
      </c>
      <c r="C368" s="1" t="s">
        <v>1909</v>
      </c>
    </row>
    <row r="369" spans="2:3" ht="31.5">
      <c r="B369" s="46" t="s">
        <v>508</v>
      </c>
      <c r="C369" s="1" t="s">
        <v>1910</v>
      </c>
    </row>
    <row r="370" spans="2:3" ht="31.5">
      <c r="B370" s="46" t="s">
        <v>509</v>
      </c>
      <c r="C370" s="1" t="s">
        <v>1911</v>
      </c>
    </row>
    <row r="371" spans="2:3" ht="31.5">
      <c r="B371" s="46" t="s">
        <v>510</v>
      </c>
      <c r="C371" s="1" t="s">
        <v>1912</v>
      </c>
    </row>
    <row r="372" spans="2:3" ht="31.5">
      <c r="B372" s="46" t="s">
        <v>511</v>
      </c>
      <c r="C372" s="1" t="s">
        <v>1913</v>
      </c>
    </row>
    <row r="373" spans="2:3" ht="31.5">
      <c r="B373" s="46" t="s">
        <v>512</v>
      </c>
      <c r="C373" s="1" t="s">
        <v>1914</v>
      </c>
    </row>
    <row r="374" spans="2:3" ht="15.75">
      <c r="B374" s="46" t="s">
        <v>513</v>
      </c>
      <c r="C374" s="1" t="s">
        <v>1915</v>
      </c>
    </row>
    <row r="375" spans="2:3" ht="31.5">
      <c r="B375" s="46" t="s">
        <v>514</v>
      </c>
      <c r="C375" s="1" t="s">
        <v>1916</v>
      </c>
    </row>
    <row r="376" spans="2:3" ht="15.75">
      <c r="B376" s="46" t="s">
        <v>515</v>
      </c>
      <c r="C376" s="1" t="s">
        <v>2636</v>
      </c>
    </row>
    <row r="377" spans="2:3" ht="15.75">
      <c r="B377" s="46" t="s">
        <v>516</v>
      </c>
      <c r="C377" s="1" t="s">
        <v>2637</v>
      </c>
    </row>
    <row r="378" spans="2:3" ht="47.25">
      <c r="B378" s="46" t="s">
        <v>517</v>
      </c>
      <c r="C378" s="1" t="s">
        <v>2638</v>
      </c>
    </row>
    <row r="379" spans="2:3" ht="15.75">
      <c r="B379" s="46" t="s">
        <v>518</v>
      </c>
      <c r="C379" s="1" t="s">
        <v>2639</v>
      </c>
    </row>
    <row r="380" spans="2:3" ht="31.5">
      <c r="B380" s="46" t="s">
        <v>519</v>
      </c>
      <c r="C380" s="1" t="s">
        <v>2640</v>
      </c>
    </row>
    <row r="381" spans="2:3" ht="31.5">
      <c r="B381" s="46" t="s">
        <v>520</v>
      </c>
      <c r="C381" s="1" t="s">
        <v>2641</v>
      </c>
    </row>
    <row r="382" spans="2:3" ht="15.75">
      <c r="B382" s="46" t="s">
        <v>521</v>
      </c>
      <c r="C382" s="1" t="s">
        <v>2642</v>
      </c>
    </row>
    <row r="383" spans="2:3" ht="15.75">
      <c r="B383" s="46" t="s">
        <v>522</v>
      </c>
      <c r="C383" s="1" t="s">
        <v>2643</v>
      </c>
    </row>
    <row r="384" spans="2:3" ht="15.75">
      <c r="B384" s="46" t="s">
        <v>523</v>
      </c>
      <c r="C384" s="1" t="s">
        <v>1020</v>
      </c>
    </row>
    <row r="385" spans="2:3" ht="31.5">
      <c r="B385" s="46" t="s">
        <v>524</v>
      </c>
      <c r="C385" s="1" t="s">
        <v>2644</v>
      </c>
    </row>
    <row r="386" spans="2:3" ht="15.75">
      <c r="B386" s="46" t="s">
        <v>525</v>
      </c>
      <c r="C386" s="1" t="s">
        <v>2645</v>
      </c>
    </row>
    <row r="387" spans="2:3" ht="15.75">
      <c r="B387" s="46" t="s">
        <v>526</v>
      </c>
      <c r="C387" s="1" t="s">
        <v>2646</v>
      </c>
    </row>
    <row r="388" spans="2:3" ht="15.75">
      <c r="B388" s="46" t="s">
        <v>527</v>
      </c>
      <c r="C388" s="1" t="s">
        <v>2647</v>
      </c>
    </row>
    <row r="389" spans="2:3" ht="31.5">
      <c r="B389" s="46" t="s">
        <v>528</v>
      </c>
      <c r="C389" s="1" t="s">
        <v>2648</v>
      </c>
    </row>
    <row r="390" spans="2:3" ht="15.75">
      <c r="B390" s="46" t="s">
        <v>529</v>
      </c>
      <c r="C390" s="1" t="s">
        <v>2649</v>
      </c>
    </row>
    <row r="391" spans="2:3" ht="15.75">
      <c r="B391" s="46" t="s">
        <v>530</v>
      </c>
      <c r="C391" s="1" t="s">
        <v>2650</v>
      </c>
    </row>
    <row r="392" spans="2:3" ht="15.75">
      <c r="B392" s="46" t="s">
        <v>531</v>
      </c>
      <c r="C392" s="1" t="s">
        <v>2651</v>
      </c>
    </row>
    <row r="393" spans="2:3" ht="15.75">
      <c r="B393" s="46" t="s">
        <v>532</v>
      </c>
      <c r="C393" s="1" t="s">
        <v>2231</v>
      </c>
    </row>
    <row r="394" spans="2:3" ht="15.75">
      <c r="B394" s="46" t="s">
        <v>533</v>
      </c>
      <c r="C394" s="1" t="s">
        <v>2652</v>
      </c>
    </row>
    <row r="395" spans="2:3" ht="31.5">
      <c r="B395" s="46" t="s">
        <v>534</v>
      </c>
      <c r="C395" s="1" t="s">
        <v>2653</v>
      </c>
    </row>
    <row r="396" spans="2:3" ht="31.5">
      <c r="B396" s="46" t="s">
        <v>535</v>
      </c>
      <c r="C396" s="1" t="s">
        <v>2654</v>
      </c>
    </row>
    <row r="397" spans="2:3" ht="15.75">
      <c r="B397" s="46" t="s">
        <v>536</v>
      </c>
      <c r="C397" s="1" t="s">
        <v>2655</v>
      </c>
    </row>
    <row r="398" spans="2:3" ht="31.5">
      <c r="B398" s="46" t="s">
        <v>537</v>
      </c>
      <c r="C398" s="1" t="s">
        <v>2656</v>
      </c>
    </row>
    <row r="399" spans="2:3" ht="31.5">
      <c r="B399" s="46" t="s">
        <v>538</v>
      </c>
      <c r="C399" s="1" t="s">
        <v>2657</v>
      </c>
    </row>
    <row r="400" spans="2:3" ht="15.75">
      <c r="B400" s="46" t="s">
        <v>539</v>
      </c>
      <c r="C400" s="53" t="s">
        <v>2658</v>
      </c>
    </row>
    <row r="401" spans="2:3" ht="15.75">
      <c r="B401" s="46" t="s">
        <v>540</v>
      </c>
      <c r="C401" s="1" t="s">
        <v>2659</v>
      </c>
    </row>
    <row r="402" spans="2:3" ht="15.75">
      <c r="B402" s="46" t="s">
        <v>541</v>
      </c>
      <c r="C402" s="53" t="s">
        <v>2660</v>
      </c>
    </row>
    <row r="403" spans="2:3" ht="15.75">
      <c r="B403" s="46" t="s">
        <v>542</v>
      </c>
      <c r="C403" s="1" t="s">
        <v>2661</v>
      </c>
    </row>
    <row r="404" spans="2:3" ht="31.5">
      <c r="B404" s="46" t="s">
        <v>543</v>
      </c>
      <c r="C404" s="53" t="s">
        <v>2662</v>
      </c>
    </row>
    <row r="405" spans="2:3" ht="15.75">
      <c r="B405" s="46" t="s">
        <v>544</v>
      </c>
      <c r="C405" s="1" t="s">
        <v>2663</v>
      </c>
    </row>
    <row r="406" spans="2:3" ht="15.75">
      <c r="B406" s="46" t="s">
        <v>545</v>
      </c>
      <c r="C406" s="3" t="s">
        <v>2664</v>
      </c>
    </row>
    <row r="407" spans="2:3" ht="15.75">
      <c r="B407" s="46" t="s">
        <v>546</v>
      </c>
      <c r="C407" s="53" t="s">
        <v>2664</v>
      </c>
    </row>
    <row r="408" spans="2:3" ht="47.25">
      <c r="B408" s="46" t="s">
        <v>547</v>
      </c>
      <c r="C408" s="1" t="s">
        <v>2701</v>
      </c>
    </row>
    <row r="409" spans="2:3" ht="31.5">
      <c r="B409" s="46" t="s">
        <v>548</v>
      </c>
      <c r="C409" s="1" t="s">
        <v>2665</v>
      </c>
    </row>
    <row r="410" spans="2:3" ht="31.5">
      <c r="B410" s="46" t="s">
        <v>549</v>
      </c>
      <c r="C410" s="1" t="s">
        <v>2666</v>
      </c>
    </row>
    <row r="411" spans="2:3" ht="31.5">
      <c r="B411" s="46" t="s">
        <v>550</v>
      </c>
      <c r="C411" s="1" t="s">
        <v>2014</v>
      </c>
    </row>
    <row r="412" spans="2:3" ht="15.75">
      <c r="B412" s="46" t="s">
        <v>551</v>
      </c>
      <c r="C412" s="3" t="s">
        <v>2667</v>
      </c>
    </row>
    <row r="413" spans="2:3" ht="15.75">
      <c r="B413" s="46" t="s">
        <v>552</v>
      </c>
      <c r="C413" s="53" t="s">
        <v>2668</v>
      </c>
    </row>
    <row r="414" spans="2:3" ht="15.75">
      <c r="B414" s="46" t="s">
        <v>553</v>
      </c>
      <c r="C414" s="1" t="s">
        <v>2669</v>
      </c>
    </row>
    <row r="415" spans="2:3" ht="31.5">
      <c r="B415" s="46" t="s">
        <v>554</v>
      </c>
      <c r="C415" s="1" t="s">
        <v>2670</v>
      </c>
    </row>
    <row r="416" spans="2:3" ht="47.25">
      <c r="B416" s="46" t="s">
        <v>555</v>
      </c>
      <c r="C416" s="1" t="s">
        <v>2671</v>
      </c>
    </row>
    <row r="417" spans="2:3" ht="15.75">
      <c r="B417" s="46" t="s">
        <v>556</v>
      </c>
      <c r="C417" s="1" t="s">
        <v>2672</v>
      </c>
    </row>
    <row r="418" spans="2:3" ht="31.5">
      <c r="B418" s="46" t="s">
        <v>557</v>
      </c>
      <c r="C418" s="1" t="s">
        <v>2673</v>
      </c>
    </row>
    <row r="419" spans="2:3" ht="15.75">
      <c r="B419" s="46" t="s">
        <v>558</v>
      </c>
      <c r="C419" s="1" t="s">
        <v>2866</v>
      </c>
    </row>
    <row r="420" spans="2:3" ht="31.5">
      <c r="B420" s="46" t="s">
        <v>559</v>
      </c>
      <c r="C420" s="1" t="s">
        <v>2867</v>
      </c>
    </row>
    <row r="421" spans="2:3" ht="15.75">
      <c r="B421" s="46" t="s">
        <v>560</v>
      </c>
      <c r="C421" s="1" t="s">
        <v>2868</v>
      </c>
    </row>
    <row r="422" spans="2:3" ht="15.75">
      <c r="B422" s="46" t="s">
        <v>561</v>
      </c>
      <c r="C422" s="1" t="s">
        <v>2869</v>
      </c>
    </row>
    <row r="423" spans="2:3" ht="15.75">
      <c r="B423" s="46" t="s">
        <v>562</v>
      </c>
      <c r="C423" s="1" t="s">
        <v>2870</v>
      </c>
    </row>
    <row r="424" spans="2:3" ht="15.75">
      <c r="B424" s="46" t="s">
        <v>563</v>
      </c>
      <c r="C424" s="53" t="s">
        <v>2871</v>
      </c>
    </row>
    <row r="425" spans="2:3" ht="15.75">
      <c r="B425" s="46" t="s">
        <v>564</v>
      </c>
      <c r="C425" s="1" t="s">
        <v>2872</v>
      </c>
    </row>
    <row r="426" spans="2:3" ht="47.25">
      <c r="B426" s="46" t="s">
        <v>565</v>
      </c>
      <c r="C426" s="1" t="s">
        <v>2873</v>
      </c>
    </row>
    <row r="427" spans="2:3" ht="31.5">
      <c r="B427" s="46" t="s">
        <v>566</v>
      </c>
      <c r="C427" s="1" t="s">
        <v>2874</v>
      </c>
    </row>
    <row r="428" spans="2:3" ht="15.75">
      <c r="B428" s="46" t="s">
        <v>567</v>
      </c>
      <c r="C428" s="53" t="s">
        <v>2875</v>
      </c>
    </row>
    <row r="429" spans="2:3" ht="15.75">
      <c r="B429" s="46" t="s">
        <v>568</v>
      </c>
      <c r="C429" s="1" t="s">
        <v>2876</v>
      </c>
    </row>
    <row r="430" spans="2:3" ht="15.75">
      <c r="B430" s="46" t="s">
        <v>569</v>
      </c>
      <c r="C430" s="1" t="s">
        <v>2877</v>
      </c>
    </row>
    <row r="431" spans="2:3" ht="15.75">
      <c r="B431" s="46" t="s">
        <v>570</v>
      </c>
      <c r="C431" s="53" t="s">
        <v>2878</v>
      </c>
    </row>
    <row r="432" spans="2:3" ht="15.75">
      <c r="B432" s="46" t="s">
        <v>571</v>
      </c>
      <c r="C432" s="1" t="s">
        <v>2879</v>
      </c>
    </row>
    <row r="433" spans="2:3" ht="15.75">
      <c r="B433" s="46" t="s">
        <v>572</v>
      </c>
      <c r="C433" s="53" t="s">
        <v>2880</v>
      </c>
    </row>
    <row r="434" spans="2:3" ht="15.75">
      <c r="B434" s="46" t="s">
        <v>573</v>
      </c>
      <c r="C434" s="1" t="s">
        <v>2881</v>
      </c>
    </row>
    <row r="435" spans="2:3" ht="15.75">
      <c r="B435" s="46" t="s">
        <v>574</v>
      </c>
      <c r="C435" s="53" t="s">
        <v>2882</v>
      </c>
    </row>
    <row r="436" spans="2:3" ht="15.75">
      <c r="B436" s="46" t="s">
        <v>575</v>
      </c>
      <c r="C436" s="1" t="s">
        <v>2883</v>
      </c>
    </row>
    <row r="437" spans="2:3" ht="31.5">
      <c r="B437" s="46" t="s">
        <v>576</v>
      </c>
      <c r="C437" s="1" t="s">
        <v>2884</v>
      </c>
    </row>
    <row r="438" spans="2:3" ht="15.75">
      <c r="B438" s="46" t="s">
        <v>577</v>
      </c>
      <c r="C438" s="1" t="s">
        <v>2885</v>
      </c>
    </row>
    <row r="439" spans="2:3" ht="15.75">
      <c r="B439" s="46" t="s">
        <v>578</v>
      </c>
      <c r="C439" s="1" t="s">
        <v>2886</v>
      </c>
    </row>
    <row r="440" spans="2:3" ht="31.5">
      <c r="B440" s="46" t="s">
        <v>579</v>
      </c>
      <c r="C440" s="1" t="s">
        <v>2887</v>
      </c>
    </row>
    <row r="441" spans="2:3" ht="15.75">
      <c r="B441" s="46" t="s">
        <v>580</v>
      </c>
      <c r="C441" s="1" t="s">
        <v>2888</v>
      </c>
    </row>
    <row r="442" spans="2:3" ht="15.75">
      <c r="B442" s="46" t="s">
        <v>581</v>
      </c>
      <c r="C442" s="1" t="s">
        <v>2889</v>
      </c>
    </row>
    <row r="443" spans="2:3" ht="31.5">
      <c r="B443" s="46" t="s">
        <v>582</v>
      </c>
      <c r="C443" s="1" t="s">
        <v>2890</v>
      </c>
    </row>
    <row r="444" spans="2:3" ht="15.75">
      <c r="B444" s="46" t="s">
        <v>583</v>
      </c>
      <c r="C444" s="3" t="s">
        <v>2891</v>
      </c>
    </row>
    <row r="445" spans="2:3" ht="15.75">
      <c r="B445" s="46" t="s">
        <v>584</v>
      </c>
      <c r="C445" s="53" t="s">
        <v>2892</v>
      </c>
    </row>
    <row r="446" spans="2:3" ht="15.75">
      <c r="B446" s="46" t="s">
        <v>585</v>
      </c>
      <c r="C446" s="1" t="s">
        <v>2893</v>
      </c>
    </row>
    <row r="447" spans="2:3" ht="15.75">
      <c r="B447" s="46" t="s">
        <v>586</v>
      </c>
      <c r="C447" s="1" t="s">
        <v>2894</v>
      </c>
    </row>
    <row r="448" spans="2:3" ht="15.75">
      <c r="B448" s="46" t="s">
        <v>587</v>
      </c>
      <c r="C448" s="1" t="s">
        <v>2895</v>
      </c>
    </row>
    <row r="449" spans="2:3" ht="15.75">
      <c r="B449" s="46" t="s">
        <v>588</v>
      </c>
      <c r="C449" s="1" t="s">
        <v>2896</v>
      </c>
    </row>
    <row r="450" spans="2:3" ht="31.5">
      <c r="B450" s="46" t="s">
        <v>589</v>
      </c>
      <c r="C450" s="1" t="s">
        <v>2897</v>
      </c>
    </row>
    <row r="451" spans="2:3" ht="47.25">
      <c r="B451" s="46" t="s">
        <v>590</v>
      </c>
      <c r="C451" s="1" t="s">
        <v>2898</v>
      </c>
    </row>
    <row r="452" spans="2:3" ht="15.75">
      <c r="B452" s="46" t="s">
        <v>591</v>
      </c>
      <c r="C452" s="1" t="s">
        <v>2899</v>
      </c>
    </row>
    <row r="453" spans="2:3" ht="15.75">
      <c r="B453" s="46" t="s">
        <v>592</v>
      </c>
      <c r="C453" s="1" t="s">
        <v>2900</v>
      </c>
    </row>
    <row r="454" spans="2:3" ht="31.5">
      <c r="B454" s="46" t="s">
        <v>593</v>
      </c>
      <c r="C454" s="1" t="s">
        <v>2901</v>
      </c>
    </row>
    <row r="455" spans="2:3" ht="15.75">
      <c r="B455" s="46" t="s">
        <v>594</v>
      </c>
      <c r="C455" s="1" t="s">
        <v>2902</v>
      </c>
    </row>
    <row r="456" spans="2:3" ht="15.75">
      <c r="B456" s="46" t="s">
        <v>595</v>
      </c>
      <c r="C456" s="1" t="s">
        <v>2903</v>
      </c>
    </row>
    <row r="457" spans="2:3" ht="31.5">
      <c r="B457" s="46" t="s">
        <v>596</v>
      </c>
      <c r="C457" s="1" t="s">
        <v>2904</v>
      </c>
    </row>
    <row r="458" spans="2:3" ht="15.75">
      <c r="B458" s="46" t="s">
        <v>597</v>
      </c>
      <c r="C458" s="1" t="s">
        <v>2905</v>
      </c>
    </row>
    <row r="459" spans="2:3" ht="47.25">
      <c r="B459" s="46" t="s">
        <v>598</v>
      </c>
      <c r="C459" s="1" t="s">
        <v>2906</v>
      </c>
    </row>
    <row r="460" spans="2:3" ht="31.5">
      <c r="B460" s="46" t="s">
        <v>599</v>
      </c>
      <c r="C460" s="1" t="s">
        <v>2704</v>
      </c>
    </row>
    <row r="461" spans="2:3" ht="47.25">
      <c r="B461" s="46" t="s">
        <v>600</v>
      </c>
      <c r="C461" s="1" t="s">
        <v>2705</v>
      </c>
    </row>
    <row r="462" spans="2:3" ht="31.5">
      <c r="B462" s="46" t="s">
        <v>601</v>
      </c>
      <c r="C462" s="1" t="s">
        <v>2706</v>
      </c>
    </row>
    <row r="463" spans="2:3" ht="31.5">
      <c r="B463" s="46" t="s">
        <v>602</v>
      </c>
      <c r="C463" s="1" t="s">
        <v>2707</v>
      </c>
    </row>
    <row r="464" spans="2:3" ht="31.5">
      <c r="B464" s="46" t="s">
        <v>603</v>
      </c>
      <c r="C464" s="1" t="s">
        <v>2708</v>
      </c>
    </row>
    <row r="465" spans="2:3" ht="31.5">
      <c r="B465" s="46" t="s">
        <v>604</v>
      </c>
      <c r="C465" s="1" t="s">
        <v>2709</v>
      </c>
    </row>
    <row r="466" spans="2:3" ht="15.75">
      <c r="B466" s="46" t="s">
        <v>605</v>
      </c>
      <c r="C466" s="1" t="s">
        <v>1918</v>
      </c>
    </row>
    <row r="467" spans="2:3" ht="47.25">
      <c r="B467" s="46" t="s">
        <v>606</v>
      </c>
      <c r="C467" s="1" t="s">
        <v>2710</v>
      </c>
    </row>
    <row r="468" spans="2:3" ht="31.5">
      <c r="B468" s="46" t="s">
        <v>607</v>
      </c>
      <c r="C468" s="1" t="s">
        <v>2711</v>
      </c>
    </row>
    <row r="469" spans="2:3" ht="15.75">
      <c r="B469" s="46" t="s">
        <v>608</v>
      </c>
      <c r="C469" s="1" t="s">
        <v>2712</v>
      </c>
    </row>
    <row r="470" spans="2:3" ht="15.75">
      <c r="B470" s="46" t="s">
        <v>609</v>
      </c>
      <c r="C470" s="1" t="s">
        <v>2713</v>
      </c>
    </row>
    <row r="471" spans="2:3" ht="15.75">
      <c r="B471" s="46" t="s">
        <v>610</v>
      </c>
      <c r="C471" s="1" t="s">
        <v>2714</v>
      </c>
    </row>
    <row r="472" spans="2:3" ht="15.75">
      <c r="B472" s="46" t="s">
        <v>611</v>
      </c>
      <c r="C472" s="1" t="s">
        <v>2715</v>
      </c>
    </row>
    <row r="473" spans="2:3" ht="15.75">
      <c r="B473" s="46" t="s">
        <v>612</v>
      </c>
      <c r="C473" s="53" t="s">
        <v>2716</v>
      </c>
    </row>
    <row r="474" spans="2:3" ht="15.75">
      <c r="B474" s="46" t="s">
        <v>613</v>
      </c>
      <c r="C474" s="1" t="s">
        <v>2717</v>
      </c>
    </row>
    <row r="475" spans="2:3" ht="15.75">
      <c r="B475" s="46" t="s">
        <v>614</v>
      </c>
      <c r="C475" s="53" t="s">
        <v>2718</v>
      </c>
    </row>
    <row r="476" spans="2:3" ht="15.75">
      <c r="B476" s="46" t="s">
        <v>615</v>
      </c>
      <c r="C476" s="1" t="s">
        <v>2719</v>
      </c>
    </row>
    <row r="477" spans="2:3" ht="31.5">
      <c r="B477" s="46" t="s">
        <v>616</v>
      </c>
      <c r="C477" s="1" t="s">
        <v>2720</v>
      </c>
    </row>
    <row r="478" spans="2:3" ht="15.75">
      <c r="B478" s="46" t="s">
        <v>617</v>
      </c>
      <c r="C478" s="1" t="s">
        <v>2721</v>
      </c>
    </row>
    <row r="479" spans="2:3" ht="15.75">
      <c r="B479" s="46" t="s">
        <v>618</v>
      </c>
      <c r="C479" s="1" t="s">
        <v>2722</v>
      </c>
    </row>
    <row r="480" spans="2:3" ht="15.75">
      <c r="B480" s="46" t="s">
        <v>619</v>
      </c>
      <c r="C480" s="53" t="s">
        <v>2723</v>
      </c>
    </row>
    <row r="481" spans="2:3" ht="31.5">
      <c r="B481" s="46" t="s">
        <v>620</v>
      </c>
      <c r="C481" s="1" t="s">
        <v>2724</v>
      </c>
    </row>
    <row r="482" spans="2:3" ht="15.75">
      <c r="B482" s="46" t="s">
        <v>621</v>
      </c>
      <c r="C482" s="1" t="s">
        <v>2725</v>
      </c>
    </row>
    <row r="483" spans="2:3" ht="15.75">
      <c r="B483" s="46" t="s">
        <v>622</v>
      </c>
      <c r="C483" s="53" t="s">
        <v>2726</v>
      </c>
    </row>
    <row r="484" spans="2:3" ht="15.75">
      <c r="B484" s="46" t="s">
        <v>623</v>
      </c>
      <c r="C484" s="1" t="s">
        <v>2727</v>
      </c>
    </row>
    <row r="485" spans="2:3" ht="31.5">
      <c r="C485" s="2" t="s">
        <v>2728</v>
      </c>
    </row>
    <row r="486" spans="2:3" ht="15.75">
      <c r="B486" s="46" t="s">
        <v>624</v>
      </c>
      <c r="C486" s="1" t="s">
        <v>2729</v>
      </c>
    </row>
    <row r="487" spans="2:3" ht="15.75">
      <c r="B487" s="46" t="s">
        <v>625</v>
      </c>
      <c r="C487" s="1" t="s">
        <v>2730</v>
      </c>
    </row>
    <row r="488" spans="2:3" ht="47.25">
      <c r="B488" s="46" t="s">
        <v>626</v>
      </c>
      <c r="C488" s="1" t="s">
        <v>2731</v>
      </c>
    </row>
    <row r="489" spans="2:3" ht="15.75">
      <c r="B489" s="46" t="s">
        <v>627</v>
      </c>
      <c r="C489" s="1" t="s">
        <v>2732</v>
      </c>
    </row>
    <row r="490" spans="2:3" ht="15.75">
      <c r="B490" s="46" t="s">
        <v>628</v>
      </c>
      <c r="C490" s="3" t="s">
        <v>2733</v>
      </c>
    </row>
    <row r="491" spans="2:3" ht="15.75">
      <c r="B491" s="46" t="s">
        <v>629</v>
      </c>
      <c r="C491" s="53" t="s">
        <v>2733</v>
      </c>
    </row>
    <row r="492" spans="2:3" ht="63">
      <c r="B492" s="46" t="s">
        <v>630</v>
      </c>
      <c r="C492" s="1" t="s">
        <v>2734</v>
      </c>
    </row>
    <row r="493" spans="2:3" ht="31.5">
      <c r="B493" s="46" t="s">
        <v>631</v>
      </c>
      <c r="C493" s="1" t="s">
        <v>2020</v>
      </c>
    </row>
    <row r="494" spans="2:3" ht="15.75">
      <c r="B494" s="46" t="s">
        <v>632</v>
      </c>
      <c r="C494" s="3" t="s">
        <v>2735</v>
      </c>
    </row>
    <row r="495" spans="2:3" ht="31.5">
      <c r="B495" s="46" t="s">
        <v>633</v>
      </c>
      <c r="C495" s="53" t="s">
        <v>2736</v>
      </c>
    </row>
    <row r="496" spans="2:3" ht="15.75">
      <c r="B496" s="46" t="s">
        <v>634</v>
      </c>
      <c r="C496" s="1" t="s">
        <v>2737</v>
      </c>
    </row>
    <row r="497" spans="2:3" ht="31.5">
      <c r="B497" s="46" t="s">
        <v>635</v>
      </c>
      <c r="C497" s="1" t="s">
        <v>2738</v>
      </c>
    </row>
    <row r="498" spans="2:3" ht="31.5">
      <c r="B498" s="46" t="s">
        <v>636</v>
      </c>
      <c r="C498" s="1" t="s">
        <v>2739</v>
      </c>
    </row>
    <row r="499" spans="2:3" ht="15.75">
      <c r="B499" s="46" t="s">
        <v>637</v>
      </c>
      <c r="C499" s="1" t="s">
        <v>2740</v>
      </c>
    </row>
    <row r="500" spans="2:3" ht="15.75">
      <c r="B500" s="46" t="s">
        <v>638</v>
      </c>
      <c r="C500" s="1" t="s">
        <v>2741</v>
      </c>
    </row>
    <row r="501" spans="2:3" ht="15.75">
      <c r="B501" s="46" t="s">
        <v>639</v>
      </c>
      <c r="C501" s="1" t="s">
        <v>2742</v>
      </c>
    </row>
    <row r="502" spans="2:3" ht="15.75">
      <c r="B502" s="46" t="s">
        <v>640</v>
      </c>
      <c r="C502" s="1" t="s">
        <v>2743</v>
      </c>
    </row>
    <row r="503" spans="2:3" ht="31.5">
      <c r="B503" s="46" t="s">
        <v>641</v>
      </c>
      <c r="C503" s="1" t="s">
        <v>2744</v>
      </c>
    </row>
    <row r="504" spans="2:3" ht="15.75">
      <c r="B504" s="46" t="s">
        <v>642</v>
      </c>
      <c r="C504" s="1" t="s">
        <v>2745</v>
      </c>
    </row>
    <row r="505" spans="2:3" ht="31.5">
      <c r="B505" s="46" t="s">
        <v>643</v>
      </c>
      <c r="C505" s="1" t="s">
        <v>2746</v>
      </c>
    </row>
    <row r="506" spans="2:3" ht="15.75">
      <c r="B506" s="46" t="s">
        <v>644</v>
      </c>
      <c r="C506" s="1" t="s">
        <v>2747</v>
      </c>
    </row>
    <row r="507" spans="2:3" ht="15.75">
      <c r="B507" s="46" t="s">
        <v>645</v>
      </c>
      <c r="C507" s="1" t="s">
        <v>2748</v>
      </c>
    </row>
    <row r="508" spans="2:3" ht="15.75">
      <c r="B508" s="46" t="s">
        <v>646</v>
      </c>
      <c r="C508" s="1" t="s">
        <v>2749</v>
      </c>
    </row>
    <row r="509" spans="2:3" ht="31.5">
      <c r="B509" s="46" t="s">
        <v>647</v>
      </c>
      <c r="C509" s="1" t="s">
        <v>2750</v>
      </c>
    </row>
    <row r="510" spans="2:3" ht="31.5">
      <c r="B510" s="46" t="s">
        <v>648</v>
      </c>
      <c r="C510" s="1" t="s">
        <v>2751</v>
      </c>
    </row>
    <row r="511" spans="2:3" ht="15.75">
      <c r="B511" s="46" t="s">
        <v>649</v>
      </c>
      <c r="C511" s="3" t="s">
        <v>2752</v>
      </c>
    </row>
    <row r="512" spans="2:3" ht="31.5">
      <c r="B512" s="46" t="s">
        <v>650</v>
      </c>
      <c r="C512" s="53" t="s">
        <v>2753</v>
      </c>
    </row>
    <row r="513" spans="2:3" ht="31.5">
      <c r="B513" s="46" t="s">
        <v>651</v>
      </c>
      <c r="C513" s="1" t="s">
        <v>2754</v>
      </c>
    </row>
    <row r="514" spans="2:3" ht="31.5">
      <c r="B514" s="46" t="s">
        <v>652</v>
      </c>
      <c r="C514" s="1" t="s">
        <v>2755</v>
      </c>
    </row>
    <row r="515" spans="2:3" ht="15.75">
      <c r="B515" s="46" t="s">
        <v>653</v>
      </c>
      <c r="C515" s="1" t="s">
        <v>2756</v>
      </c>
    </row>
    <row r="516" spans="2:3" ht="15.75">
      <c r="B516" s="46" t="s">
        <v>654</v>
      </c>
      <c r="C516" s="1" t="s">
        <v>2757</v>
      </c>
    </row>
    <row r="517" spans="2:3" ht="31.5">
      <c r="C517" s="2" t="s">
        <v>2758</v>
      </c>
    </row>
    <row r="518" spans="2:3" ht="15.75">
      <c r="B518" s="46" t="s">
        <v>655</v>
      </c>
      <c r="C518" s="1" t="s">
        <v>2759</v>
      </c>
    </row>
    <row r="519" spans="2:3" ht="15.75">
      <c r="B519" s="46" t="s">
        <v>656</v>
      </c>
      <c r="C519" s="1" t="s">
        <v>2760</v>
      </c>
    </row>
    <row r="520" spans="2:3" ht="15.75">
      <c r="B520" s="46" t="s">
        <v>657</v>
      </c>
      <c r="C520" s="1" t="s">
        <v>2761</v>
      </c>
    </row>
    <row r="521" spans="2:3" ht="15.75">
      <c r="B521" s="46" t="s">
        <v>658</v>
      </c>
      <c r="C521" s="1" t="s">
        <v>2762</v>
      </c>
    </row>
    <row r="522" spans="2:3" ht="15.75">
      <c r="B522" s="46" t="s">
        <v>659</v>
      </c>
      <c r="C522" s="1" t="s">
        <v>1078</v>
      </c>
    </row>
    <row r="523" spans="2:3" ht="15.75">
      <c r="B523" s="46" t="s">
        <v>660</v>
      </c>
      <c r="C523" s="1" t="s">
        <v>2763</v>
      </c>
    </row>
    <row r="524" spans="2:3" ht="15.75">
      <c r="B524" s="46" t="s">
        <v>661</v>
      </c>
      <c r="C524" s="1" t="s">
        <v>2764</v>
      </c>
    </row>
    <row r="525" spans="2:3" ht="15.75">
      <c r="B525" s="46" t="s">
        <v>662</v>
      </c>
      <c r="C525" s="1" t="s">
        <v>2765</v>
      </c>
    </row>
    <row r="526" spans="2:3" ht="15.75">
      <c r="B526" s="46" t="s">
        <v>663</v>
      </c>
      <c r="C526" s="1" t="s">
        <v>2766</v>
      </c>
    </row>
    <row r="527" spans="2:3" ht="15.75">
      <c r="B527" s="46" t="s">
        <v>664</v>
      </c>
      <c r="C527" s="1" t="s">
        <v>2767</v>
      </c>
    </row>
    <row r="528" spans="2:3" ht="31.5">
      <c r="B528" s="46" t="s">
        <v>665</v>
      </c>
      <c r="C528" s="1" t="s">
        <v>2768</v>
      </c>
    </row>
    <row r="529" spans="2:3" ht="15.75">
      <c r="B529" s="46" t="s">
        <v>666</v>
      </c>
      <c r="C529" s="1" t="s">
        <v>2769</v>
      </c>
    </row>
    <row r="530" spans="2:3" ht="15.75">
      <c r="B530" s="46" t="s">
        <v>667</v>
      </c>
      <c r="C530" s="1" t="s">
        <v>2770</v>
      </c>
    </row>
    <row r="531" spans="2:3" ht="31.5">
      <c r="B531" s="46" t="s">
        <v>668</v>
      </c>
      <c r="C531" s="1" t="s">
        <v>2038</v>
      </c>
    </row>
    <row r="532" spans="2:3" ht="47.25">
      <c r="B532" s="46" t="s">
        <v>669</v>
      </c>
      <c r="C532" s="1" t="s">
        <v>2771</v>
      </c>
    </row>
    <row r="533" spans="2:3" ht="31.5">
      <c r="B533" s="46" t="s">
        <v>670</v>
      </c>
      <c r="C533" s="1" t="s">
        <v>2772</v>
      </c>
    </row>
    <row r="534" spans="2:3" ht="31.5">
      <c r="B534" s="46" t="s">
        <v>671</v>
      </c>
      <c r="C534" s="1" t="s">
        <v>2773</v>
      </c>
    </row>
    <row r="535" spans="2:3" ht="15.75">
      <c r="B535" s="46" t="s">
        <v>672</v>
      </c>
      <c r="C535" s="1" t="s">
        <v>2774</v>
      </c>
    </row>
    <row r="536" spans="2:3" ht="15.75">
      <c r="B536" s="46" t="s">
        <v>673</v>
      </c>
      <c r="C536" s="53" t="s">
        <v>2775</v>
      </c>
    </row>
    <row r="537" spans="2:3" ht="15.75">
      <c r="B537" s="46" t="s">
        <v>674</v>
      </c>
      <c r="C537" s="1" t="s">
        <v>2776</v>
      </c>
    </row>
    <row r="538" spans="2:3" ht="31.5">
      <c r="B538" s="46" t="s">
        <v>675</v>
      </c>
      <c r="C538" s="3" t="s">
        <v>2777</v>
      </c>
    </row>
    <row r="539" spans="2:3" ht="31.5">
      <c r="B539" s="46" t="s">
        <v>676</v>
      </c>
      <c r="C539" s="53" t="s">
        <v>2777</v>
      </c>
    </row>
    <row r="540" spans="2:3" ht="31.5">
      <c r="B540" s="46" t="s">
        <v>1382</v>
      </c>
      <c r="C540" s="1" t="s">
        <v>2778</v>
      </c>
    </row>
    <row r="541" spans="2:3" ht="31.5">
      <c r="B541" s="46" t="s">
        <v>677</v>
      </c>
      <c r="C541" s="1" t="s">
        <v>2779</v>
      </c>
    </row>
    <row r="542" spans="2:3" ht="31.5">
      <c r="B542" s="46" t="s">
        <v>678</v>
      </c>
      <c r="C542" s="1" t="s">
        <v>2024</v>
      </c>
    </row>
    <row r="543" spans="2:3" ht="47.25">
      <c r="B543" s="46" t="s">
        <v>679</v>
      </c>
      <c r="C543" s="1" t="s">
        <v>2780</v>
      </c>
    </row>
    <row r="544" spans="2:3" ht="31.5">
      <c r="B544" s="46" t="s">
        <v>680</v>
      </c>
      <c r="C544" s="1" t="s">
        <v>2781</v>
      </c>
    </row>
    <row r="545" spans="2:3" ht="15.75">
      <c r="B545" s="46" t="s">
        <v>1383</v>
      </c>
      <c r="C545" s="3" t="s">
        <v>2782</v>
      </c>
    </row>
    <row r="546" spans="2:3" ht="15.75">
      <c r="B546" s="46" t="s">
        <v>1384</v>
      </c>
      <c r="C546" s="53" t="s">
        <v>2783</v>
      </c>
    </row>
    <row r="547" spans="2:3" ht="15.75">
      <c r="B547" s="46" t="s">
        <v>1388</v>
      </c>
      <c r="C547" s="1" t="s">
        <v>2784</v>
      </c>
    </row>
    <row r="548" spans="2:3" ht="31.5">
      <c r="B548" s="46" t="s">
        <v>1385</v>
      </c>
      <c r="C548" s="1" t="s">
        <v>2785</v>
      </c>
    </row>
    <row r="549" spans="2:3" ht="31.5">
      <c r="B549" s="46" t="s">
        <v>1386</v>
      </c>
      <c r="C549" s="1" t="s">
        <v>2786</v>
      </c>
    </row>
    <row r="550" spans="2:3" ht="47.25">
      <c r="B550" s="46" t="s">
        <v>1389</v>
      </c>
      <c r="C550" s="1" t="s">
        <v>2787</v>
      </c>
    </row>
    <row r="551" spans="2:3" ht="15.75">
      <c r="B551" s="46" t="s">
        <v>1387</v>
      </c>
      <c r="C551" s="1" t="s">
        <v>2788</v>
      </c>
    </row>
    <row r="552" spans="2:3" ht="15.75">
      <c r="B552" s="46" t="s">
        <v>1390</v>
      </c>
      <c r="C552" s="1" t="s">
        <v>2789</v>
      </c>
    </row>
    <row r="553" spans="2:3" ht="15.75">
      <c r="B553" s="46" t="s">
        <v>1391</v>
      </c>
      <c r="C553" s="1" t="s">
        <v>2790</v>
      </c>
    </row>
    <row r="554" spans="2:3" ht="31.5">
      <c r="B554" s="46" t="s">
        <v>1392</v>
      </c>
      <c r="C554" s="1" t="s">
        <v>2791</v>
      </c>
    </row>
    <row r="555" spans="2:3" ht="15.75">
      <c r="B555" s="46" t="s">
        <v>1393</v>
      </c>
      <c r="C555" s="1" t="s">
        <v>2792</v>
      </c>
    </row>
    <row r="556" spans="2:3" ht="15.75">
      <c r="B556" s="46" t="s">
        <v>1394</v>
      </c>
      <c r="C556" s="1" t="s">
        <v>2793</v>
      </c>
    </row>
    <row r="557" spans="2:3" ht="15.75">
      <c r="B557" s="46" t="s">
        <v>1395</v>
      </c>
      <c r="C557" s="1" t="s">
        <v>2794</v>
      </c>
    </row>
    <row r="558" spans="2:3" ht="15.75">
      <c r="B558" s="46" t="s">
        <v>1396</v>
      </c>
      <c r="C558" s="1" t="s">
        <v>2795</v>
      </c>
    </row>
    <row r="559" spans="2:3" ht="15.75">
      <c r="B559" s="46" t="s">
        <v>1397</v>
      </c>
      <c r="C559" s="1" t="s">
        <v>2796</v>
      </c>
    </row>
    <row r="560" spans="2:3" ht="15.75">
      <c r="B560" s="46" t="s">
        <v>1398</v>
      </c>
      <c r="C560" s="1" t="s">
        <v>2797</v>
      </c>
    </row>
    <row r="561" spans="2:3" ht="15.75">
      <c r="B561" s="46" t="s">
        <v>1399</v>
      </c>
      <c r="C561" s="1" t="s">
        <v>2798</v>
      </c>
    </row>
    <row r="562" spans="2:3" ht="15.75">
      <c r="B562" s="46" t="s">
        <v>1400</v>
      </c>
      <c r="C562" s="1" t="s">
        <v>2799</v>
      </c>
    </row>
    <row r="563" spans="2:3" ht="15.75">
      <c r="B563" s="46" t="s">
        <v>1401</v>
      </c>
      <c r="C563" s="1" t="s">
        <v>2800</v>
      </c>
    </row>
    <row r="564" spans="2:3" ht="31.5">
      <c r="B564" s="46" t="s">
        <v>1402</v>
      </c>
      <c r="C564" s="1" t="s">
        <v>2801</v>
      </c>
    </row>
    <row r="565" spans="2:3" ht="31.5">
      <c r="B565" s="46" t="s">
        <v>1403</v>
      </c>
      <c r="C565" s="1" t="s">
        <v>2802</v>
      </c>
    </row>
    <row r="566" spans="2:3" ht="31.5">
      <c r="B566" s="46" t="s">
        <v>1404</v>
      </c>
      <c r="C566" s="1" t="s">
        <v>2803</v>
      </c>
    </row>
    <row r="567" spans="2:3" ht="15.75">
      <c r="B567" s="46" t="s">
        <v>1405</v>
      </c>
      <c r="C567" s="1" t="s">
        <v>2804</v>
      </c>
    </row>
    <row r="568" spans="2:3" ht="15.75">
      <c r="B568" s="46" t="s">
        <v>1406</v>
      </c>
      <c r="C568" s="1" t="s">
        <v>2805</v>
      </c>
    </row>
    <row r="569" spans="2:3" ht="15.75">
      <c r="B569" s="46" t="s">
        <v>1407</v>
      </c>
      <c r="C569" s="1" t="s">
        <v>2806</v>
      </c>
    </row>
    <row r="570" spans="2:3" ht="15.75">
      <c r="B570" s="46" t="s">
        <v>1408</v>
      </c>
      <c r="C570" s="1" t="s">
        <v>2807</v>
      </c>
    </row>
    <row r="571" spans="2:3" ht="15.75">
      <c r="B571" s="46" t="s">
        <v>1409</v>
      </c>
      <c r="C571" s="1" t="s">
        <v>2808</v>
      </c>
    </row>
    <row r="572" spans="2:3" ht="15.75">
      <c r="B572" s="46" t="s">
        <v>1410</v>
      </c>
      <c r="C572" s="1" t="s">
        <v>2809</v>
      </c>
    </row>
    <row r="573" spans="2:3" ht="15.75">
      <c r="B573" s="46" t="s">
        <v>1411</v>
      </c>
      <c r="C573" s="1" t="s">
        <v>2810</v>
      </c>
    </row>
    <row r="574" spans="2:3" ht="15.75">
      <c r="B574" s="46" t="s">
        <v>1412</v>
      </c>
      <c r="C574" s="1" t="s">
        <v>2811</v>
      </c>
    </row>
    <row r="575" spans="2:3" ht="15.75">
      <c r="B575" s="46" t="s">
        <v>1413</v>
      </c>
      <c r="C575" s="1" t="s">
        <v>2812</v>
      </c>
    </row>
    <row r="576" spans="2:3" ht="31.5">
      <c r="B576" s="46" t="s">
        <v>1414</v>
      </c>
      <c r="C576" s="1" t="s">
        <v>2813</v>
      </c>
    </row>
    <row r="577" spans="2:3" ht="15.75">
      <c r="B577" s="46" t="s">
        <v>1415</v>
      </c>
      <c r="C577" s="1" t="s">
        <v>2814</v>
      </c>
    </row>
    <row r="578" spans="2:3" ht="15.75">
      <c r="B578" s="46" t="s">
        <v>1416</v>
      </c>
      <c r="C578" s="1" t="s">
        <v>2815</v>
      </c>
    </row>
    <row r="579" spans="2:3" ht="15.75">
      <c r="B579" s="46" t="s">
        <v>681</v>
      </c>
      <c r="C579" s="1" t="s">
        <v>2816</v>
      </c>
    </row>
    <row r="580" spans="2:3" ht="15.75">
      <c r="B580" s="46" t="s">
        <v>1417</v>
      </c>
      <c r="C580" s="1" t="s">
        <v>2060</v>
      </c>
    </row>
    <row r="581" spans="2:3" ht="15.75">
      <c r="B581" s="46" t="s">
        <v>682</v>
      </c>
      <c r="C581" s="1" t="s">
        <v>2061</v>
      </c>
    </row>
    <row r="582" spans="2:3" ht="31.5">
      <c r="B582" s="46" t="s">
        <v>683</v>
      </c>
      <c r="C582" s="1" t="s">
        <v>2062</v>
      </c>
    </row>
    <row r="583" spans="2:3" ht="15.75">
      <c r="B583" s="46" t="s">
        <v>1420</v>
      </c>
      <c r="C583" s="53" t="s">
        <v>2063</v>
      </c>
    </row>
    <row r="584" spans="2:3" ht="15.75">
      <c r="B584" s="46" t="s">
        <v>1418</v>
      </c>
      <c r="C584" s="1" t="s">
        <v>2064</v>
      </c>
    </row>
    <row r="585" spans="2:3" ht="15.75">
      <c r="B585" s="46" t="s">
        <v>1419</v>
      </c>
      <c r="C585" s="1" t="s">
        <v>2065</v>
      </c>
    </row>
    <row r="586" spans="2:3" ht="15.75">
      <c r="B586" s="46" t="s">
        <v>1421</v>
      </c>
      <c r="C586" s="1" t="s">
        <v>2066</v>
      </c>
    </row>
    <row r="587" spans="2:3" ht="15.75">
      <c r="B587" s="46" t="s">
        <v>684</v>
      </c>
      <c r="C587" s="1" t="s">
        <v>2067</v>
      </c>
    </row>
    <row r="588" spans="2:3" ht="15.75">
      <c r="B588" s="46" t="s">
        <v>685</v>
      </c>
      <c r="C588" s="1" t="s">
        <v>2068</v>
      </c>
    </row>
    <row r="589" spans="2:3" ht="15.75">
      <c r="B589" s="46" t="s">
        <v>686</v>
      </c>
      <c r="C589" s="1" t="s">
        <v>2069</v>
      </c>
    </row>
    <row r="590" spans="2:3" ht="15.75">
      <c r="B590" s="46" t="s">
        <v>1422</v>
      </c>
      <c r="C590" s="53" t="s">
        <v>2070</v>
      </c>
    </row>
    <row r="591" spans="2:3" ht="15.75">
      <c r="B591" s="46" t="s">
        <v>1423</v>
      </c>
      <c r="C591" s="1" t="s">
        <v>2071</v>
      </c>
    </row>
    <row r="592" spans="2:3" ht="15.75">
      <c r="B592" s="46" t="s">
        <v>1424</v>
      </c>
      <c r="C592" s="1" t="s">
        <v>2072</v>
      </c>
    </row>
    <row r="593" spans="2:3" ht="15.75">
      <c r="B593" s="46" t="s">
        <v>1425</v>
      </c>
      <c r="C593" s="1" t="s">
        <v>2073</v>
      </c>
    </row>
    <row r="594" spans="2:3" ht="15.75">
      <c r="B594" s="46" t="s">
        <v>1426</v>
      </c>
      <c r="C594" s="1" t="s">
        <v>2074</v>
      </c>
    </row>
    <row r="595" spans="2:3" ht="15.75">
      <c r="B595" s="46" t="s">
        <v>687</v>
      </c>
      <c r="C595" s="1" t="s">
        <v>2075</v>
      </c>
    </row>
    <row r="596" spans="2:3" ht="15.75">
      <c r="B596" s="46" t="s">
        <v>1427</v>
      </c>
      <c r="C596" s="53" t="s">
        <v>2076</v>
      </c>
    </row>
    <row r="597" spans="2:3" ht="15.75">
      <c r="B597" s="46" t="s">
        <v>1428</v>
      </c>
      <c r="C597" s="1" t="s">
        <v>2077</v>
      </c>
    </row>
    <row r="598" spans="2:3" ht="15.75">
      <c r="B598" s="46" t="s">
        <v>1429</v>
      </c>
      <c r="C598" s="1" t="s">
        <v>2078</v>
      </c>
    </row>
    <row r="599" spans="2:3" ht="31.5">
      <c r="B599" s="46" t="s">
        <v>1430</v>
      </c>
      <c r="C599" s="1" t="s">
        <v>2079</v>
      </c>
    </row>
    <row r="600" spans="2:3" ht="15.75">
      <c r="B600" s="46" t="s">
        <v>688</v>
      </c>
      <c r="C600" s="1" t="s">
        <v>2080</v>
      </c>
    </row>
    <row r="601" spans="2:3" ht="15.75">
      <c r="B601" s="46" t="s">
        <v>1431</v>
      </c>
      <c r="C601" s="1" t="s">
        <v>2081</v>
      </c>
    </row>
    <row r="602" spans="2:3" ht="15.75">
      <c r="B602" s="46" t="s">
        <v>689</v>
      </c>
      <c r="C602" s="1" t="s">
        <v>2082</v>
      </c>
    </row>
    <row r="603" spans="2:3" ht="15.75">
      <c r="B603" s="46" t="s">
        <v>1432</v>
      </c>
      <c r="C603" s="1" t="s">
        <v>2083</v>
      </c>
    </row>
    <row r="604" spans="2:3" ht="15.75">
      <c r="B604" s="46" t="s">
        <v>1433</v>
      </c>
      <c r="C604" s="1" t="s">
        <v>2084</v>
      </c>
    </row>
    <row r="605" spans="2:3" ht="15.75">
      <c r="B605" s="46" t="s">
        <v>1434</v>
      </c>
      <c r="C605" s="53" t="s">
        <v>2085</v>
      </c>
    </row>
    <row r="606" spans="2:3" ht="15.75">
      <c r="B606" s="46" t="s">
        <v>690</v>
      </c>
      <c r="C606" s="1" t="s">
        <v>2086</v>
      </c>
    </row>
    <row r="607" spans="2:3" ht="15.75">
      <c r="B607" s="46" t="s">
        <v>1435</v>
      </c>
      <c r="C607" s="1" t="s">
        <v>2087</v>
      </c>
    </row>
    <row r="608" spans="2:3" ht="15.75">
      <c r="B608" s="46" t="s">
        <v>691</v>
      </c>
      <c r="C608" s="53" t="s">
        <v>2088</v>
      </c>
    </row>
    <row r="609" spans="2:3" ht="31.5">
      <c r="B609" s="46" t="s">
        <v>692</v>
      </c>
      <c r="C609" s="1" t="s">
        <v>2089</v>
      </c>
    </row>
    <row r="610" spans="2:3" ht="31.5">
      <c r="B610" s="46" t="s">
        <v>693</v>
      </c>
      <c r="C610" s="1" t="s">
        <v>2090</v>
      </c>
    </row>
    <row r="611" spans="2:3" ht="31.5">
      <c r="B611" s="46" t="s">
        <v>694</v>
      </c>
      <c r="C611" s="1" t="s">
        <v>2091</v>
      </c>
    </row>
    <row r="612" spans="2:3" ht="31.5">
      <c r="B612" s="46" t="s">
        <v>695</v>
      </c>
      <c r="C612" s="1" t="s">
        <v>2092</v>
      </c>
    </row>
    <row r="613" spans="2:3" ht="31.5">
      <c r="B613" s="46" t="s">
        <v>696</v>
      </c>
      <c r="C613" s="1" t="s">
        <v>2093</v>
      </c>
    </row>
    <row r="614" spans="2:3" ht="15.75">
      <c r="B614" s="46" t="s">
        <v>697</v>
      </c>
      <c r="C614" s="1" t="s">
        <v>2094</v>
      </c>
    </row>
    <row r="615" spans="2:3" ht="15.75">
      <c r="B615" s="46" t="s">
        <v>1436</v>
      </c>
      <c r="C615" s="3" t="s">
        <v>2095</v>
      </c>
    </row>
    <row r="616" spans="2:3" ht="15.75">
      <c r="B616" s="46" t="s">
        <v>1437</v>
      </c>
      <c r="C616" s="53" t="s">
        <v>2096</v>
      </c>
    </row>
    <row r="617" spans="2:3" ht="15.75">
      <c r="B617" s="46" t="s">
        <v>1438</v>
      </c>
      <c r="C617" s="1" t="s">
        <v>2097</v>
      </c>
    </row>
    <row r="618" spans="2:3" ht="15.75">
      <c r="B618" s="46" t="s">
        <v>1439</v>
      </c>
      <c r="C618" s="1" t="s">
        <v>2098</v>
      </c>
    </row>
    <row r="619" spans="2:3" ht="15.75">
      <c r="B619" s="46" t="s">
        <v>1440</v>
      </c>
      <c r="C619" s="1" t="s">
        <v>2099</v>
      </c>
    </row>
    <row r="620" spans="2:3" ht="15.75">
      <c r="B620" s="46" t="s">
        <v>1441</v>
      </c>
      <c r="C620" s="1" t="s">
        <v>2100</v>
      </c>
    </row>
    <row r="621" spans="2:3" ht="15.75">
      <c r="B621" s="46" t="s">
        <v>1442</v>
      </c>
      <c r="C621" s="1" t="s">
        <v>2101</v>
      </c>
    </row>
    <row r="622" spans="2:3" ht="15.75">
      <c r="B622" s="46" t="s">
        <v>1447</v>
      </c>
      <c r="C622" s="1" t="s">
        <v>2102</v>
      </c>
    </row>
    <row r="623" spans="2:3" ht="15.75">
      <c r="B623" s="46" t="s">
        <v>1443</v>
      </c>
      <c r="C623" s="1" t="s">
        <v>2103</v>
      </c>
    </row>
    <row r="624" spans="2:3" ht="15.75">
      <c r="B624" s="46" t="s">
        <v>1448</v>
      </c>
      <c r="C624" s="1" t="s">
        <v>2104</v>
      </c>
    </row>
    <row r="625" spans="2:3" ht="15.75">
      <c r="B625" s="46" t="s">
        <v>1444</v>
      </c>
      <c r="C625" s="3" t="s">
        <v>2105</v>
      </c>
    </row>
    <row r="626" spans="2:3" ht="15.75">
      <c r="B626" s="46" t="s">
        <v>1445</v>
      </c>
      <c r="C626" s="53" t="s">
        <v>2106</v>
      </c>
    </row>
    <row r="627" spans="2:3" ht="15.75">
      <c r="B627" s="46" t="s">
        <v>1446</v>
      </c>
      <c r="C627" s="1" t="s">
        <v>2107</v>
      </c>
    </row>
    <row r="628" spans="2:3" ht="31.5">
      <c r="B628" s="46" t="s">
        <v>1449</v>
      </c>
      <c r="C628" s="1" t="s">
        <v>2108</v>
      </c>
    </row>
    <row r="629" spans="2:3" ht="31.5">
      <c r="B629" s="46" t="s">
        <v>1450</v>
      </c>
      <c r="C629" s="1" t="s">
        <v>2109</v>
      </c>
    </row>
    <row r="630" spans="2:3" ht="31.5">
      <c r="B630" s="46" t="s">
        <v>1451</v>
      </c>
      <c r="C630" s="1" t="s">
        <v>2110</v>
      </c>
    </row>
    <row r="631" spans="2:3" ht="15.75">
      <c r="B631" s="46" t="s">
        <v>1452</v>
      </c>
      <c r="C631" s="1" t="s">
        <v>2111</v>
      </c>
    </row>
    <row r="632" spans="2:3" ht="15.75">
      <c r="B632" s="46" t="s">
        <v>698</v>
      </c>
      <c r="C632" s="1" t="s">
        <v>2112</v>
      </c>
    </row>
    <row r="633" spans="2:3" ht="31.5">
      <c r="B633" s="46" t="s">
        <v>699</v>
      </c>
      <c r="C633" s="1" t="s">
        <v>2113</v>
      </c>
    </row>
    <row r="634" spans="2:3" ht="15.75">
      <c r="B634" s="46" t="s">
        <v>700</v>
      </c>
      <c r="C634" s="1" t="s">
        <v>2114</v>
      </c>
    </row>
    <row r="635" spans="2:3" ht="15.75">
      <c r="B635" s="46" t="s">
        <v>1453</v>
      </c>
      <c r="C635" s="53" t="s">
        <v>2115</v>
      </c>
    </row>
    <row r="636" spans="2:3" ht="15.75">
      <c r="B636" s="46" t="s">
        <v>1454</v>
      </c>
      <c r="C636" s="1" t="s">
        <v>2116</v>
      </c>
    </row>
    <row r="637" spans="2:3" ht="15.75">
      <c r="B637" s="46" t="s">
        <v>1455</v>
      </c>
      <c r="C637" s="53" t="s">
        <v>2117</v>
      </c>
    </row>
    <row r="638" spans="2:3" ht="15.75">
      <c r="B638" s="46" t="s">
        <v>1456</v>
      </c>
      <c r="C638" s="1" t="s">
        <v>2118</v>
      </c>
    </row>
    <row r="639" spans="2:3" ht="15.75">
      <c r="B639" s="46" t="s">
        <v>1457</v>
      </c>
      <c r="C639" s="1" t="s">
        <v>2119</v>
      </c>
    </row>
    <row r="640" spans="2:3" ht="31.5">
      <c r="B640" s="46" t="s">
        <v>701</v>
      </c>
      <c r="C640" s="1" t="s">
        <v>2120</v>
      </c>
    </row>
    <row r="641" spans="2:3" ht="15.75">
      <c r="B641" s="46" t="s">
        <v>1458</v>
      </c>
      <c r="C641" s="53" t="s">
        <v>2121</v>
      </c>
    </row>
    <row r="642" spans="2:3" ht="15.75">
      <c r="B642" s="46" t="s">
        <v>1459</v>
      </c>
      <c r="C642" s="1" t="s">
        <v>2122</v>
      </c>
    </row>
    <row r="643" spans="2:3" ht="31.5">
      <c r="B643" s="46" t="s">
        <v>1460</v>
      </c>
      <c r="C643" s="1" t="s">
        <v>2123</v>
      </c>
    </row>
    <row r="644" spans="2:3" ht="15.75">
      <c r="B644" s="46" t="s">
        <v>1461</v>
      </c>
      <c r="C644" s="1" t="s">
        <v>2124</v>
      </c>
    </row>
    <row r="645" spans="2:3" ht="15.75">
      <c r="B645" s="46" t="s">
        <v>1462</v>
      </c>
      <c r="C645" s="1" t="s">
        <v>2125</v>
      </c>
    </row>
    <row r="646" spans="2:3" ht="15.75">
      <c r="B646" s="46" t="s">
        <v>1463</v>
      </c>
      <c r="C646" s="1" t="s">
        <v>2126</v>
      </c>
    </row>
    <row r="647" spans="2:3" ht="15.75">
      <c r="B647" s="46" t="s">
        <v>1464</v>
      </c>
      <c r="C647" s="53" t="s">
        <v>2127</v>
      </c>
    </row>
    <row r="648" spans="2:3" ht="15.75">
      <c r="B648" s="46" t="s">
        <v>1465</v>
      </c>
      <c r="C648" s="1" t="s">
        <v>2128</v>
      </c>
    </row>
    <row r="649" spans="2:3" ht="15.75">
      <c r="B649" s="46" t="s">
        <v>1466</v>
      </c>
      <c r="C649" s="53" t="s">
        <v>2129</v>
      </c>
    </row>
    <row r="650" spans="2:3" ht="15.75">
      <c r="B650" s="46" t="s">
        <v>702</v>
      </c>
      <c r="C650" s="1" t="s">
        <v>2130</v>
      </c>
    </row>
    <row r="651" spans="2:3" ht="15.75">
      <c r="B651" s="46" t="s">
        <v>1467</v>
      </c>
      <c r="C651" s="1" t="s">
        <v>2131</v>
      </c>
    </row>
    <row r="652" spans="2:3" ht="15.75">
      <c r="B652" s="46" t="s">
        <v>703</v>
      </c>
      <c r="C652" s="1" t="s">
        <v>2132</v>
      </c>
    </row>
    <row r="653" spans="2:3" ht="15.75">
      <c r="B653" s="46" t="s">
        <v>704</v>
      </c>
      <c r="C653" s="1" t="s">
        <v>2133</v>
      </c>
    </row>
    <row r="654" spans="2:3" ht="15.75">
      <c r="B654" s="46" t="s">
        <v>705</v>
      </c>
      <c r="C654" s="1" t="s">
        <v>2134</v>
      </c>
    </row>
    <row r="655" spans="2:3" ht="15.75">
      <c r="B655" s="46" t="s">
        <v>706</v>
      </c>
      <c r="C655" s="1" t="s">
        <v>2135</v>
      </c>
    </row>
    <row r="656" spans="2:3" ht="31.5">
      <c r="B656" s="46" t="s">
        <v>1468</v>
      </c>
      <c r="C656" s="1" t="s">
        <v>2136</v>
      </c>
    </row>
    <row r="657" spans="2:3" ht="15.75">
      <c r="B657" s="46" t="s">
        <v>707</v>
      </c>
      <c r="C657" s="1" t="s">
        <v>2137</v>
      </c>
    </row>
    <row r="658" spans="2:3" ht="15.75">
      <c r="B658" s="46" t="s">
        <v>1469</v>
      </c>
      <c r="C658" s="53" t="s">
        <v>2138</v>
      </c>
    </row>
    <row r="659" spans="2:3" ht="15.75">
      <c r="B659" s="46" t="s">
        <v>708</v>
      </c>
      <c r="C659" s="1" t="s">
        <v>2139</v>
      </c>
    </row>
    <row r="660" spans="2:3" ht="15.75">
      <c r="B660" s="46" t="s">
        <v>1470</v>
      </c>
      <c r="C660" s="1" t="s">
        <v>2140</v>
      </c>
    </row>
    <row r="661" spans="2:3" ht="15.75">
      <c r="B661" s="46" t="s">
        <v>1471</v>
      </c>
      <c r="C661" s="53" t="s">
        <v>2141</v>
      </c>
    </row>
    <row r="662" spans="2:3" ht="15.75">
      <c r="B662" s="46" t="s">
        <v>709</v>
      </c>
      <c r="C662" s="1" t="s">
        <v>2142</v>
      </c>
    </row>
    <row r="663" spans="2:3" ht="31.5">
      <c r="B663" s="46" t="s">
        <v>710</v>
      </c>
      <c r="C663" s="1" t="s">
        <v>2143</v>
      </c>
    </row>
    <row r="664" spans="2:3" ht="31.5">
      <c r="B664" s="46" t="s">
        <v>711</v>
      </c>
      <c r="C664" s="1" t="s">
        <v>2144</v>
      </c>
    </row>
    <row r="665" spans="2:3" ht="15.75">
      <c r="B665" s="46" t="s">
        <v>712</v>
      </c>
      <c r="C665" s="1" t="s">
        <v>2145</v>
      </c>
    </row>
    <row r="666" spans="2:3" ht="15.75">
      <c r="B666" s="46" t="s">
        <v>1472</v>
      </c>
      <c r="C666" s="3" t="s">
        <v>2146</v>
      </c>
    </row>
    <row r="667" spans="2:3" ht="15.75">
      <c r="B667" s="46" t="s">
        <v>1473</v>
      </c>
      <c r="C667" s="53" t="s">
        <v>2147</v>
      </c>
    </row>
    <row r="668" spans="2:3" ht="15.75">
      <c r="B668" s="46" t="s">
        <v>713</v>
      </c>
      <c r="C668" s="1" t="s">
        <v>2148</v>
      </c>
    </row>
    <row r="669" spans="2:3" ht="15.75">
      <c r="B669" s="46" t="s">
        <v>1474</v>
      </c>
      <c r="C669" s="1" t="s">
        <v>2149</v>
      </c>
    </row>
    <row r="670" spans="2:3" ht="31.5">
      <c r="B670" s="46" t="s">
        <v>714</v>
      </c>
      <c r="C670" s="1" t="s">
        <v>2150</v>
      </c>
    </row>
    <row r="671" spans="2:3" ht="31.5">
      <c r="B671" s="46" t="s">
        <v>715</v>
      </c>
      <c r="C671" s="1" t="s">
        <v>2151</v>
      </c>
    </row>
    <row r="672" spans="2:3" ht="15.75">
      <c r="B672" s="46" t="s">
        <v>1475</v>
      </c>
      <c r="C672" s="3" t="s">
        <v>2152</v>
      </c>
    </row>
    <row r="673" spans="2:3" ht="15.75">
      <c r="B673" s="46" t="s">
        <v>1476</v>
      </c>
      <c r="C673" s="53" t="s">
        <v>2152</v>
      </c>
    </row>
    <row r="674" spans="2:3" ht="31.5">
      <c r="B674" s="46" t="s">
        <v>1477</v>
      </c>
      <c r="C674" s="1" t="s">
        <v>2018</v>
      </c>
    </row>
    <row r="675" spans="2:3" ht="15.75">
      <c r="B675" s="46" t="s">
        <v>1478</v>
      </c>
      <c r="C675" s="3" t="s">
        <v>2153</v>
      </c>
    </row>
    <row r="676" spans="2:3" ht="15.75">
      <c r="B676" s="46" t="s">
        <v>1479</v>
      </c>
      <c r="C676" s="53" t="s">
        <v>2154</v>
      </c>
    </row>
    <row r="677" spans="2:3" ht="15.75">
      <c r="B677" s="46" t="s">
        <v>1480</v>
      </c>
      <c r="C677" s="1" t="s">
        <v>2155</v>
      </c>
    </row>
    <row r="678" spans="2:3" ht="15.75">
      <c r="B678" s="46" t="s">
        <v>1481</v>
      </c>
      <c r="C678" s="1" t="s">
        <v>2156</v>
      </c>
    </row>
    <row r="679" spans="2:3" ht="15.75">
      <c r="B679" s="46" t="s">
        <v>1483</v>
      </c>
      <c r="C679" s="1" t="s">
        <v>2157</v>
      </c>
    </row>
    <row r="680" spans="2:3" ht="31.5">
      <c r="B680" s="46" t="s">
        <v>1482</v>
      </c>
      <c r="C680" s="1" t="s">
        <v>2158</v>
      </c>
    </row>
    <row r="681" spans="2:3" ht="15.75">
      <c r="B681" s="46" t="s">
        <v>1484</v>
      </c>
      <c r="C681" s="1" t="s">
        <v>2159</v>
      </c>
    </row>
    <row r="682" spans="2:3" ht="15.75">
      <c r="B682" s="46" t="s">
        <v>1485</v>
      </c>
      <c r="C682" s="1" t="s">
        <v>2160</v>
      </c>
    </row>
    <row r="683" spans="2:3" ht="47.25">
      <c r="B683" s="46" t="s">
        <v>1486</v>
      </c>
      <c r="C683" s="1" t="s">
        <v>2161</v>
      </c>
    </row>
    <row r="684" spans="2:3" ht="15.75">
      <c r="B684" s="46" t="s">
        <v>1487</v>
      </c>
      <c r="C684" s="1" t="s">
        <v>2162</v>
      </c>
    </row>
    <row r="685" spans="2:3" ht="31.5">
      <c r="B685" s="46" t="s">
        <v>1488</v>
      </c>
      <c r="C685" s="1" t="s">
        <v>2163</v>
      </c>
    </row>
    <row r="686" spans="2:3" ht="15.75">
      <c r="B686" s="46" t="s">
        <v>1489</v>
      </c>
      <c r="C686" s="1" t="s">
        <v>2164</v>
      </c>
    </row>
    <row r="687" spans="2:3" ht="15.75">
      <c r="B687" s="46" t="s">
        <v>716</v>
      </c>
      <c r="C687" s="1" t="s">
        <v>2165</v>
      </c>
    </row>
    <row r="688" spans="2:3" ht="15.75">
      <c r="B688" s="46" t="s">
        <v>1490</v>
      </c>
      <c r="C688" s="1" t="s">
        <v>2166</v>
      </c>
    </row>
    <row r="689" spans="2:3" ht="15.75">
      <c r="B689" s="46" t="s">
        <v>1491</v>
      </c>
      <c r="C689" s="53" t="s">
        <v>2167</v>
      </c>
    </row>
    <row r="690" spans="2:3" ht="15.75">
      <c r="B690" s="46" t="s">
        <v>1492</v>
      </c>
      <c r="C690" s="1" t="s">
        <v>2168</v>
      </c>
    </row>
    <row r="691" spans="2:3" ht="15.75">
      <c r="B691" s="46" t="s">
        <v>1493</v>
      </c>
      <c r="C691" s="1" t="s">
        <v>2169</v>
      </c>
    </row>
    <row r="692" spans="2:3" ht="15.75">
      <c r="B692" s="46" t="s">
        <v>717</v>
      </c>
      <c r="C692" s="1" t="s">
        <v>2170</v>
      </c>
    </row>
    <row r="693" spans="2:3" ht="31.5">
      <c r="B693" s="46" t="s">
        <v>718</v>
      </c>
      <c r="C693" s="1" t="s">
        <v>2171</v>
      </c>
    </row>
    <row r="694" spans="2:3" ht="31.5">
      <c r="B694" s="46" t="s">
        <v>719</v>
      </c>
      <c r="C694" s="1" t="s">
        <v>2172</v>
      </c>
    </row>
    <row r="695" spans="2:3" ht="15.75">
      <c r="B695" s="46" t="s">
        <v>720</v>
      </c>
      <c r="C695" s="1" t="s">
        <v>2173</v>
      </c>
    </row>
    <row r="696" spans="2:3" ht="31.5">
      <c r="B696" s="46" t="s">
        <v>721</v>
      </c>
      <c r="C696" s="1" t="s">
        <v>2174</v>
      </c>
    </row>
    <row r="697" spans="2:3" ht="31.5">
      <c r="B697" s="46" t="s">
        <v>722</v>
      </c>
      <c r="C697" s="1" t="s">
        <v>2175</v>
      </c>
    </row>
    <row r="698" spans="2:3" ht="15.75">
      <c r="B698" s="46" t="s">
        <v>723</v>
      </c>
      <c r="C698" s="1" t="s">
        <v>2176</v>
      </c>
    </row>
    <row r="699" spans="2:3" ht="15.75">
      <c r="B699" s="46" t="s">
        <v>724</v>
      </c>
      <c r="C699" s="1" t="s">
        <v>2177</v>
      </c>
    </row>
    <row r="700" spans="2:3" ht="31.5">
      <c r="B700" s="46" t="s">
        <v>725</v>
      </c>
      <c r="C700" s="1" t="s">
        <v>2178</v>
      </c>
    </row>
    <row r="701" spans="2:3" ht="15.75">
      <c r="B701" s="46" t="s">
        <v>726</v>
      </c>
      <c r="C701" s="1" t="s">
        <v>2179</v>
      </c>
    </row>
    <row r="702" spans="2:3" ht="15.75">
      <c r="B702" s="46" t="s">
        <v>727</v>
      </c>
      <c r="C702" s="53" t="s">
        <v>2180</v>
      </c>
    </row>
    <row r="703" spans="2:3" ht="15.75">
      <c r="B703" s="46" t="s">
        <v>728</v>
      </c>
      <c r="C703" s="1" t="s">
        <v>2181</v>
      </c>
    </row>
    <row r="704" spans="2:3" ht="15.75">
      <c r="B704" s="46" t="s">
        <v>1494</v>
      </c>
      <c r="C704" s="3" t="s">
        <v>2182</v>
      </c>
    </row>
    <row r="705" spans="2:3" ht="15.75">
      <c r="B705" s="46" t="s">
        <v>1495</v>
      </c>
      <c r="C705" s="53" t="s">
        <v>2182</v>
      </c>
    </row>
    <row r="706" spans="2:3" ht="31.5">
      <c r="B706" s="46" t="s">
        <v>729</v>
      </c>
      <c r="C706" s="1" t="s">
        <v>2183</v>
      </c>
    </row>
    <row r="707" spans="2:3" ht="15.75">
      <c r="B707" s="46" t="s">
        <v>1496</v>
      </c>
      <c r="C707" s="3" t="s">
        <v>2184</v>
      </c>
    </row>
    <row r="708" spans="2:3" ht="15.75">
      <c r="B708" s="46" t="s">
        <v>1497</v>
      </c>
      <c r="C708" s="53" t="s">
        <v>2185</v>
      </c>
    </row>
    <row r="709" spans="2:3" ht="15.75">
      <c r="B709" s="46" t="s">
        <v>1380</v>
      </c>
      <c r="C709" s="1" t="s">
        <v>2186</v>
      </c>
    </row>
    <row r="710" spans="2:3" ht="15.75">
      <c r="B710" s="46" t="s">
        <v>1498</v>
      </c>
      <c r="C710" s="1" t="s">
        <v>2187</v>
      </c>
    </row>
    <row r="711" spans="2:3" ht="15.75">
      <c r="B711" s="46" t="s">
        <v>1499</v>
      </c>
      <c r="C711" s="1" t="s">
        <v>2188</v>
      </c>
    </row>
    <row r="712" spans="2:3" ht="15.75">
      <c r="B712" s="46" t="s">
        <v>1500</v>
      </c>
      <c r="C712" s="1" t="s">
        <v>2189</v>
      </c>
    </row>
    <row r="713" spans="2:3" ht="15.75">
      <c r="B713" s="46" t="s">
        <v>1501</v>
      </c>
      <c r="C713" s="1" t="s">
        <v>2190</v>
      </c>
    </row>
    <row r="714" spans="2:3" ht="15.75">
      <c r="B714" s="46" t="s">
        <v>1502</v>
      </c>
      <c r="C714" s="1" t="s">
        <v>2191</v>
      </c>
    </row>
    <row r="715" spans="2:3" ht="15.75">
      <c r="B715" s="46" t="s">
        <v>1503</v>
      </c>
      <c r="C715" s="1" t="s">
        <v>2192</v>
      </c>
    </row>
    <row r="716" spans="2:3" ht="15.75">
      <c r="B716" s="46" t="s">
        <v>1504</v>
      </c>
      <c r="C716" s="1" t="s">
        <v>2193</v>
      </c>
    </row>
    <row r="717" spans="2:3" ht="31.5">
      <c r="B717" s="46" t="s">
        <v>1505</v>
      </c>
      <c r="C717" s="1" t="s">
        <v>2194</v>
      </c>
    </row>
    <row r="718" spans="2:3" ht="15.75">
      <c r="B718" s="46" t="s">
        <v>1506</v>
      </c>
      <c r="C718" s="1" t="s">
        <v>2195</v>
      </c>
    </row>
    <row r="719" spans="2:3" ht="15.75">
      <c r="B719" s="46" t="s">
        <v>1507</v>
      </c>
      <c r="C719" s="1" t="s">
        <v>2196</v>
      </c>
    </row>
    <row r="720" spans="2:3" ht="15.75">
      <c r="B720" s="46" t="s">
        <v>1508</v>
      </c>
      <c r="C720" s="1" t="s">
        <v>2197</v>
      </c>
    </row>
    <row r="721" spans="2:3" ht="15.75">
      <c r="B721" s="46" t="s">
        <v>1509</v>
      </c>
      <c r="C721" s="1" t="s">
        <v>2198</v>
      </c>
    </row>
    <row r="722" spans="2:3" ht="15.75">
      <c r="B722" s="46" t="s">
        <v>1510</v>
      </c>
      <c r="C722" s="1" t="s">
        <v>2199</v>
      </c>
    </row>
    <row r="723" spans="2:3" ht="31.5">
      <c r="B723" s="46" t="s">
        <v>1511</v>
      </c>
      <c r="C723" s="1" t="s">
        <v>3017</v>
      </c>
    </row>
    <row r="724" spans="2:3" ht="15.75">
      <c r="B724" s="46" t="s">
        <v>730</v>
      </c>
      <c r="C724" s="1" t="s">
        <v>3018</v>
      </c>
    </row>
    <row r="725" spans="2:3" ht="15.75">
      <c r="B725" s="46" t="s">
        <v>1512</v>
      </c>
      <c r="C725" s="1" t="s">
        <v>3019</v>
      </c>
    </row>
    <row r="726" spans="2:3" ht="15.75">
      <c r="B726" s="46" t="s">
        <v>731</v>
      </c>
      <c r="C726" s="1" t="s">
        <v>3020</v>
      </c>
    </row>
    <row r="727" spans="2:3" ht="15.75">
      <c r="B727" s="46" t="s">
        <v>732</v>
      </c>
      <c r="C727" s="1" t="s">
        <v>3021</v>
      </c>
    </row>
    <row r="728" spans="2:3" ht="31.5">
      <c r="B728" s="46" t="s">
        <v>733</v>
      </c>
      <c r="C728" s="1" t="s">
        <v>3022</v>
      </c>
    </row>
    <row r="729" spans="2:3" ht="31.5">
      <c r="B729" s="46" t="s">
        <v>734</v>
      </c>
      <c r="C729" s="1" t="s">
        <v>3023</v>
      </c>
    </row>
    <row r="730" spans="2:3" ht="15.75">
      <c r="B730" s="46" t="s">
        <v>735</v>
      </c>
      <c r="C730" s="1" t="s">
        <v>3024</v>
      </c>
    </row>
    <row r="731" spans="2:3" ht="15.75">
      <c r="B731" s="46" t="s">
        <v>736</v>
      </c>
      <c r="C731" s="1" t="s">
        <v>3025</v>
      </c>
    </row>
    <row r="732" spans="2:3" ht="15.75">
      <c r="B732" s="46" t="s">
        <v>737</v>
      </c>
      <c r="C732" s="1" t="s">
        <v>3026</v>
      </c>
    </row>
    <row r="733" spans="2:3" ht="15.75">
      <c r="B733" s="46" t="s">
        <v>1513</v>
      </c>
      <c r="C733" s="53" t="s">
        <v>3027</v>
      </c>
    </row>
    <row r="734" spans="2:3" ht="15.75">
      <c r="B734" s="46" t="s">
        <v>1514</v>
      </c>
      <c r="C734" s="1" t="s">
        <v>3028</v>
      </c>
    </row>
    <row r="735" spans="2:3" ht="15.75">
      <c r="B735" s="46" t="s">
        <v>1515</v>
      </c>
      <c r="C735" s="1" t="s">
        <v>3029</v>
      </c>
    </row>
    <row r="736" spans="2:3" ht="15.75">
      <c r="B736" s="46" t="s">
        <v>1516</v>
      </c>
      <c r="C736" s="53" t="s">
        <v>3030</v>
      </c>
    </row>
    <row r="737" spans="2:3" ht="15.75">
      <c r="B737" s="46" t="s">
        <v>1517</v>
      </c>
      <c r="C737" s="1" t="s">
        <v>3031</v>
      </c>
    </row>
    <row r="738" spans="2:3" ht="31.5">
      <c r="B738" s="46" t="s">
        <v>1518</v>
      </c>
      <c r="C738" s="1" t="s">
        <v>3032</v>
      </c>
    </row>
    <row r="739" spans="2:3" ht="15.75">
      <c r="B739" s="46" t="s">
        <v>1519</v>
      </c>
      <c r="C739" s="53" t="s">
        <v>3033</v>
      </c>
    </row>
    <row r="740" spans="2:3" ht="15.75">
      <c r="B740" s="46" t="s">
        <v>1520</v>
      </c>
      <c r="C740" s="1" t="s">
        <v>3034</v>
      </c>
    </row>
    <row r="741" spans="2:3" ht="15.75">
      <c r="B741" s="46" t="s">
        <v>1381</v>
      </c>
      <c r="C741" s="1" t="s">
        <v>3035</v>
      </c>
    </row>
    <row r="742" spans="2:3" ht="63">
      <c r="B742" s="46" t="s">
        <v>738</v>
      </c>
      <c r="C742" s="1" t="s">
        <v>3036</v>
      </c>
    </row>
    <row r="743" spans="2:3" ht="15.75">
      <c r="B743" s="46" t="s">
        <v>739</v>
      </c>
      <c r="C743" s="1" t="s">
        <v>3037</v>
      </c>
    </row>
    <row r="744" spans="2:3" ht="15.75">
      <c r="B744" s="46" t="s">
        <v>1521</v>
      </c>
      <c r="C744" s="53" t="s">
        <v>3038</v>
      </c>
    </row>
    <row r="745" spans="2:3" ht="15.75">
      <c r="B745" s="46" t="s">
        <v>1522</v>
      </c>
      <c r="C745" s="1" t="s">
        <v>3039</v>
      </c>
    </row>
    <row r="746" spans="2:3" ht="15.75">
      <c r="B746" s="46" t="s">
        <v>1523</v>
      </c>
      <c r="C746" s="1" t="s">
        <v>3040</v>
      </c>
    </row>
    <row r="747" spans="2:3" ht="15.75">
      <c r="B747" s="46" t="s">
        <v>1524</v>
      </c>
      <c r="C747" s="53" t="s">
        <v>3041</v>
      </c>
    </row>
    <row r="748" spans="2:3" ht="15.75">
      <c r="B748" s="46" t="s">
        <v>1525</v>
      </c>
      <c r="C748" s="1" t="s">
        <v>3042</v>
      </c>
    </row>
    <row r="749" spans="2:3" ht="15.75">
      <c r="B749" s="46" t="s">
        <v>740</v>
      </c>
      <c r="C749" s="1" t="s">
        <v>3043</v>
      </c>
    </row>
    <row r="750" spans="2:3" ht="15.75">
      <c r="B750" s="46" t="s">
        <v>741</v>
      </c>
      <c r="C750" s="1" t="s">
        <v>3044</v>
      </c>
    </row>
    <row r="751" spans="2:3" ht="15.75">
      <c r="B751" s="46" t="s">
        <v>742</v>
      </c>
      <c r="C751" s="1" t="s">
        <v>3045</v>
      </c>
    </row>
    <row r="752" spans="2:3" ht="15.75">
      <c r="B752" s="46" t="s">
        <v>1526</v>
      </c>
      <c r="C752" s="53" t="s">
        <v>3046</v>
      </c>
    </row>
    <row r="753" spans="2:3" ht="15.75">
      <c r="B753" s="46" t="s">
        <v>1527</v>
      </c>
      <c r="C753" s="1" t="s">
        <v>3047</v>
      </c>
    </row>
    <row r="754" spans="2:3" ht="15.75">
      <c r="B754" s="46" t="s">
        <v>743</v>
      </c>
      <c r="C754" s="1" t="s">
        <v>3048</v>
      </c>
    </row>
    <row r="755" spans="2:3" ht="15.75">
      <c r="B755" s="46" t="s">
        <v>744</v>
      </c>
      <c r="C755" s="1" t="s">
        <v>3049</v>
      </c>
    </row>
    <row r="756" spans="2:3" ht="15.75">
      <c r="B756" s="46" t="s">
        <v>745</v>
      </c>
      <c r="C756" s="1" t="s">
        <v>3050</v>
      </c>
    </row>
    <row r="757" spans="2:3" ht="31.5">
      <c r="B757" s="46" t="s">
        <v>746</v>
      </c>
      <c r="C757" s="1" t="s">
        <v>3051</v>
      </c>
    </row>
    <row r="758" spans="2:3" ht="15.75">
      <c r="B758" s="46" t="s">
        <v>1528</v>
      </c>
      <c r="C758" s="1" t="s">
        <v>3052</v>
      </c>
    </row>
    <row r="759" spans="2:3" ht="15.75">
      <c r="B759" s="46" t="s">
        <v>1529</v>
      </c>
      <c r="C759" s="1" t="s">
        <v>3053</v>
      </c>
    </row>
    <row r="760" spans="2:3" ht="15.75">
      <c r="B760" s="46" t="s">
        <v>1530</v>
      </c>
      <c r="C760" s="3" t="s">
        <v>3054</v>
      </c>
    </row>
    <row r="761" spans="2:3" ht="15.75">
      <c r="B761" s="46" t="s">
        <v>1531</v>
      </c>
      <c r="C761" s="53" t="s">
        <v>3054</v>
      </c>
    </row>
    <row r="762" spans="2:3" ht="15.75">
      <c r="B762" s="46" t="s">
        <v>1532</v>
      </c>
      <c r="C762" s="1" t="s">
        <v>1166</v>
      </c>
    </row>
    <row r="763" spans="2:3" ht="15.75">
      <c r="B763" s="46" t="s">
        <v>1533</v>
      </c>
      <c r="C763" s="1" t="s">
        <v>3055</v>
      </c>
    </row>
    <row r="764" spans="2:3" ht="15.75">
      <c r="B764" s="46" t="s">
        <v>1534</v>
      </c>
      <c r="C764" s="1" t="s">
        <v>3056</v>
      </c>
    </row>
    <row r="765" spans="2:3" ht="31.5">
      <c r="B765" s="46" t="s">
        <v>1535</v>
      </c>
      <c r="C765" s="1" t="s">
        <v>3057</v>
      </c>
    </row>
    <row r="766" spans="2:3" ht="15.75">
      <c r="B766" s="46" t="s">
        <v>1536</v>
      </c>
      <c r="C766" s="1" t="s">
        <v>3058</v>
      </c>
    </row>
    <row r="767" spans="2:3" ht="47.25">
      <c r="B767" s="46" t="s">
        <v>1537</v>
      </c>
      <c r="C767" s="1" t="s">
        <v>2011</v>
      </c>
    </row>
    <row r="768" spans="2:3" ht="47.25">
      <c r="B768" s="46" t="s">
        <v>1538</v>
      </c>
      <c r="C768" s="1" t="s">
        <v>2002</v>
      </c>
    </row>
    <row r="769" spans="2:3" ht="47.25">
      <c r="B769" s="46" t="s">
        <v>1539</v>
      </c>
      <c r="C769" s="1" t="s">
        <v>3059</v>
      </c>
    </row>
    <row r="770" spans="2:3" ht="31.5">
      <c r="B770" s="46" t="s">
        <v>1540</v>
      </c>
      <c r="C770" s="1" t="s">
        <v>3060</v>
      </c>
    </row>
    <row r="771" spans="2:3" ht="15.75">
      <c r="B771" s="46" t="s">
        <v>1541</v>
      </c>
      <c r="C771" s="1" t="s">
        <v>1212</v>
      </c>
    </row>
    <row r="772" spans="2:3" ht="31.5">
      <c r="B772" s="46" t="s">
        <v>1542</v>
      </c>
      <c r="C772" s="1" t="s">
        <v>2025</v>
      </c>
    </row>
    <row r="773" spans="2:3" ht="31.5">
      <c r="B773" s="46" t="s">
        <v>1543</v>
      </c>
      <c r="C773" s="1" t="s">
        <v>2004</v>
      </c>
    </row>
    <row r="774" spans="2:3" ht="126">
      <c r="B774" s="46" t="s">
        <v>1544</v>
      </c>
      <c r="C774" s="1" t="s">
        <v>2003</v>
      </c>
    </row>
    <row r="775" spans="2:3" ht="15.75">
      <c r="B775" s="46" t="s">
        <v>1545</v>
      </c>
      <c r="C775" s="1" t="s">
        <v>3111</v>
      </c>
    </row>
    <row r="776" spans="2:3" ht="31.5">
      <c r="B776" s="46" t="s">
        <v>747</v>
      </c>
      <c r="C776" s="1" t="s">
        <v>3112</v>
      </c>
    </row>
    <row r="777" spans="2:3" ht="15.75">
      <c r="B777" s="46" t="s">
        <v>748</v>
      </c>
      <c r="C777" s="1" t="s">
        <v>3113</v>
      </c>
    </row>
    <row r="778" spans="2:3" ht="31.5">
      <c r="B778" s="46" t="s">
        <v>749</v>
      </c>
      <c r="C778" s="1" t="s">
        <v>3114</v>
      </c>
    </row>
    <row r="779" spans="2:3" ht="47.25">
      <c r="B779" s="46" t="s">
        <v>1546</v>
      </c>
      <c r="C779" s="1" t="s">
        <v>3115</v>
      </c>
    </row>
    <row r="780" spans="2:3" ht="31.5">
      <c r="B780" s="46" t="s">
        <v>1547</v>
      </c>
      <c r="C780" s="1" t="s">
        <v>2001</v>
      </c>
    </row>
    <row r="781" spans="2:3" ht="31.5">
      <c r="B781" s="46" t="s">
        <v>1548</v>
      </c>
      <c r="C781" s="1" t="s">
        <v>3116</v>
      </c>
    </row>
    <row r="782" spans="2:3" ht="47.25">
      <c r="B782" s="46" t="s">
        <v>750</v>
      </c>
      <c r="C782" s="1" t="s">
        <v>2703</v>
      </c>
    </row>
    <row r="783" spans="2:3" ht="15.75">
      <c r="B783" s="46" t="s">
        <v>751</v>
      </c>
      <c r="C783" s="1" t="s">
        <v>3117</v>
      </c>
    </row>
    <row r="784" spans="2:3" ht="15.75">
      <c r="B784" s="46" t="s">
        <v>752</v>
      </c>
      <c r="C784" s="1" t="s">
        <v>3118</v>
      </c>
    </row>
    <row r="785" spans="2:3" ht="15.75">
      <c r="B785" s="46" t="s">
        <v>1549</v>
      </c>
      <c r="C785" s="3" t="s">
        <v>3119</v>
      </c>
    </row>
    <row r="786" spans="2:3" ht="15.75">
      <c r="B786" s="46" t="s">
        <v>1550</v>
      </c>
      <c r="C786" s="53" t="s">
        <v>3120</v>
      </c>
    </row>
    <row r="787" spans="2:3" ht="15.75">
      <c r="B787" s="46" t="s">
        <v>1551</v>
      </c>
      <c r="C787" s="1" t="s">
        <v>3121</v>
      </c>
    </row>
    <row r="788" spans="2:3" ht="15.75">
      <c r="B788" s="46" t="s">
        <v>1552</v>
      </c>
      <c r="C788" s="1" t="s">
        <v>3122</v>
      </c>
    </row>
    <row r="789" spans="2:3" ht="15.75">
      <c r="B789" s="46" t="s">
        <v>1553</v>
      </c>
      <c r="C789" s="1" t="s">
        <v>3123</v>
      </c>
    </row>
    <row r="790" spans="2:3" ht="15.75">
      <c r="B790" s="46" t="s">
        <v>1555</v>
      </c>
      <c r="C790" s="1" t="s">
        <v>3124</v>
      </c>
    </row>
    <row r="791" spans="2:3" ht="15.75">
      <c r="B791" s="46" t="s">
        <v>1554</v>
      </c>
      <c r="C791" s="1" t="s">
        <v>3125</v>
      </c>
    </row>
    <row r="792" spans="2:3" ht="31.5">
      <c r="B792" s="46" t="s">
        <v>753</v>
      </c>
      <c r="C792" s="1" t="s">
        <v>3126</v>
      </c>
    </row>
    <row r="793" spans="2:3" ht="15.75">
      <c r="B793" s="46" t="s">
        <v>1556</v>
      </c>
      <c r="C793" s="1" t="s">
        <v>3127</v>
      </c>
    </row>
    <row r="794" spans="2:3" ht="31.5">
      <c r="B794" s="46" t="s">
        <v>754</v>
      </c>
      <c r="C794" s="1" t="s">
        <v>3128</v>
      </c>
    </row>
    <row r="795" spans="2:3" ht="15.75">
      <c r="B795" s="46" t="s">
        <v>1557</v>
      </c>
      <c r="C795" s="53" t="s">
        <v>3129</v>
      </c>
    </row>
    <row r="796" spans="2:3" ht="15.75">
      <c r="B796" s="46" t="s">
        <v>1558</v>
      </c>
      <c r="C796" s="1" t="s">
        <v>3130</v>
      </c>
    </row>
    <row r="797" spans="2:3" ht="15.75">
      <c r="B797" s="46" t="s">
        <v>1559</v>
      </c>
      <c r="C797" s="53" t="s">
        <v>3131</v>
      </c>
    </row>
    <row r="798" spans="2:3" ht="15.75">
      <c r="B798" s="46" t="s">
        <v>1560</v>
      </c>
      <c r="C798" s="1" t="s">
        <v>3132</v>
      </c>
    </row>
    <row r="799" spans="2:3" ht="15.75">
      <c r="B799" s="46" t="s">
        <v>755</v>
      </c>
      <c r="C799" s="53" t="s">
        <v>3133</v>
      </c>
    </row>
    <row r="800" spans="2:3" ht="15.75">
      <c r="B800" s="46" t="s">
        <v>756</v>
      </c>
      <c r="C800" s="1" t="s">
        <v>3134</v>
      </c>
    </row>
    <row r="801" spans="2:3" ht="15.75">
      <c r="B801" s="46" t="s">
        <v>757</v>
      </c>
      <c r="C801" s="3" t="s">
        <v>3135</v>
      </c>
    </row>
    <row r="802" spans="2:3" ht="15.75">
      <c r="B802" s="46" t="s">
        <v>758</v>
      </c>
      <c r="C802" s="53" t="s">
        <v>3136</v>
      </c>
    </row>
    <row r="803" spans="2:3" ht="15.75">
      <c r="B803" s="46" t="s">
        <v>759</v>
      </c>
      <c r="C803" s="1" t="s">
        <v>3137</v>
      </c>
    </row>
    <row r="804" spans="2:3" ht="15.75">
      <c r="B804" s="46" t="s">
        <v>760</v>
      </c>
      <c r="C804" s="1" t="s">
        <v>3138</v>
      </c>
    </row>
    <row r="805" spans="2:3" ht="15.75">
      <c r="B805" s="46" t="s">
        <v>761</v>
      </c>
      <c r="C805" s="1" t="s">
        <v>1108</v>
      </c>
    </row>
    <row r="806" spans="2:3" ht="15.75">
      <c r="B806" s="46" t="s">
        <v>762</v>
      </c>
      <c r="C806" s="1" t="s">
        <v>3139</v>
      </c>
    </row>
    <row r="807" spans="2:3" ht="15.75">
      <c r="B807" s="46" t="s">
        <v>763</v>
      </c>
      <c r="C807" s="1" t="s">
        <v>3140</v>
      </c>
    </row>
    <row r="808" spans="2:3" ht="15.75">
      <c r="B808" s="46" t="s">
        <v>764</v>
      </c>
      <c r="C808" s="1" t="s">
        <v>3141</v>
      </c>
    </row>
    <row r="809" spans="2:3" ht="15.75">
      <c r="B809" s="46" t="s">
        <v>765</v>
      </c>
      <c r="C809" s="1" t="s">
        <v>3142</v>
      </c>
    </row>
    <row r="810" spans="2:3" ht="15.75">
      <c r="B810" s="46" t="s">
        <v>766</v>
      </c>
      <c r="C810" s="1" t="s">
        <v>3143</v>
      </c>
    </row>
    <row r="811" spans="2:3" ht="15.75">
      <c r="B811" s="46" t="s">
        <v>767</v>
      </c>
      <c r="C811" s="1" t="s">
        <v>3144</v>
      </c>
    </row>
    <row r="812" spans="2:3" ht="15.75">
      <c r="B812" s="46" t="s">
        <v>768</v>
      </c>
      <c r="C812" s="1" t="s">
        <v>1845</v>
      </c>
    </row>
    <row r="813" spans="2:3" ht="15.75">
      <c r="B813" s="46" t="s">
        <v>769</v>
      </c>
      <c r="C813" s="1" t="s">
        <v>3145</v>
      </c>
    </row>
    <row r="814" spans="2:3" ht="15.75">
      <c r="B814" s="46" t="s">
        <v>770</v>
      </c>
      <c r="C814" s="1" t="s">
        <v>3146</v>
      </c>
    </row>
    <row r="815" spans="2:3" ht="15.75">
      <c r="B815" s="46" t="s">
        <v>771</v>
      </c>
      <c r="C815" s="1" t="s">
        <v>3147</v>
      </c>
    </row>
    <row r="816" spans="2:3" ht="15.75">
      <c r="B816" s="46" t="s">
        <v>772</v>
      </c>
      <c r="C816" s="1" t="s">
        <v>3148</v>
      </c>
    </row>
    <row r="817" spans="2:3" ht="15.75">
      <c r="B817" s="46" t="s">
        <v>1561</v>
      </c>
      <c r="C817" s="3" t="s">
        <v>3149</v>
      </c>
    </row>
    <row r="818" spans="2:3" ht="15.75">
      <c r="B818" s="46" t="s">
        <v>1562</v>
      </c>
      <c r="C818" s="53" t="s">
        <v>3150</v>
      </c>
    </row>
    <row r="819" spans="2:3" ht="15.75">
      <c r="B819" s="46" t="s">
        <v>1563</v>
      </c>
      <c r="C819" s="1" t="s">
        <v>3151</v>
      </c>
    </row>
    <row r="820" spans="2:3" ht="15.75">
      <c r="B820" s="46" t="s">
        <v>1564</v>
      </c>
      <c r="C820" s="1" t="s">
        <v>3152</v>
      </c>
    </row>
    <row r="821" spans="2:3" ht="31.5">
      <c r="B821" s="46" t="s">
        <v>1565</v>
      </c>
      <c r="C821" s="1" t="s">
        <v>3153</v>
      </c>
    </row>
    <row r="822" spans="2:3" ht="15.75">
      <c r="B822" s="46" t="s">
        <v>1566</v>
      </c>
      <c r="C822" s="1" t="s">
        <v>3154</v>
      </c>
    </row>
    <row r="823" spans="2:3" ht="15.75">
      <c r="B823" s="46" t="s">
        <v>1567</v>
      </c>
      <c r="C823" s="3" t="s">
        <v>3155</v>
      </c>
    </row>
    <row r="824" spans="2:3" ht="15.75">
      <c r="B824" s="46" t="s">
        <v>1568</v>
      </c>
      <c r="C824" s="53" t="s">
        <v>3156</v>
      </c>
    </row>
    <row r="825" spans="2:3" ht="15.75">
      <c r="B825" s="46" t="s">
        <v>1569</v>
      </c>
      <c r="C825" s="1" t="s">
        <v>3157</v>
      </c>
    </row>
    <row r="826" spans="2:3" ht="15.75">
      <c r="B826" s="46" t="s">
        <v>1570</v>
      </c>
      <c r="C826" s="1" t="s">
        <v>3158</v>
      </c>
    </row>
    <row r="827" spans="2:3" ht="15.75">
      <c r="B827" s="46" t="s">
        <v>773</v>
      </c>
      <c r="C827" s="1" t="s">
        <v>3159</v>
      </c>
    </row>
    <row r="828" spans="2:3" ht="15.75">
      <c r="B828" s="46" t="s">
        <v>774</v>
      </c>
      <c r="C828" s="1" t="s">
        <v>3160</v>
      </c>
    </row>
    <row r="829" spans="2:3" ht="15.75">
      <c r="B829" s="46" t="s">
        <v>1571</v>
      </c>
      <c r="C829" s="3" t="s">
        <v>3161</v>
      </c>
    </row>
    <row r="830" spans="2:3" ht="15.75">
      <c r="B830" s="46" t="s">
        <v>1572</v>
      </c>
      <c r="C830" s="53" t="s">
        <v>3162</v>
      </c>
    </row>
    <row r="831" spans="2:3" ht="15.75">
      <c r="B831" s="46" t="s">
        <v>1573</v>
      </c>
      <c r="C831" s="1" t="s">
        <v>3163</v>
      </c>
    </row>
    <row r="832" spans="2:3" ht="15.75">
      <c r="B832" s="46" t="s">
        <v>1574</v>
      </c>
      <c r="C832" s="1" t="s">
        <v>3164</v>
      </c>
    </row>
    <row r="833" spans="2:3" ht="15.75">
      <c r="B833" s="46" t="s">
        <v>1575</v>
      </c>
      <c r="C833" s="1" t="s">
        <v>3165</v>
      </c>
    </row>
    <row r="834" spans="2:3" ht="31.5">
      <c r="B834" s="46" t="s">
        <v>1576</v>
      </c>
      <c r="C834" s="1" t="s">
        <v>3166</v>
      </c>
    </row>
    <row r="835" spans="2:3" ht="15.75">
      <c r="B835" s="46" t="s">
        <v>1577</v>
      </c>
      <c r="C835" s="1" t="s">
        <v>3167</v>
      </c>
    </row>
    <row r="836" spans="2:3" ht="15.75">
      <c r="B836" s="46" t="s">
        <v>1578</v>
      </c>
      <c r="C836" s="1" t="s">
        <v>3168</v>
      </c>
    </row>
    <row r="837" spans="2:3" ht="15.75">
      <c r="B837" s="46" t="s">
        <v>1579</v>
      </c>
      <c r="C837" s="1" t="s">
        <v>3169</v>
      </c>
    </row>
    <row r="838" spans="2:3" ht="15.75">
      <c r="B838" s="46" t="s">
        <v>1580</v>
      </c>
      <c r="C838" s="53" t="s">
        <v>3170</v>
      </c>
    </row>
    <row r="839" spans="2:3" ht="15.75">
      <c r="B839" s="46" t="s">
        <v>1581</v>
      </c>
      <c r="C839" s="1" t="s">
        <v>3171</v>
      </c>
    </row>
    <row r="840" spans="2:3" ht="15.75">
      <c r="B840" s="46" t="s">
        <v>1582</v>
      </c>
      <c r="C840" s="3" t="s">
        <v>3172</v>
      </c>
    </row>
    <row r="841" spans="2:3" ht="15.75">
      <c r="B841" s="46" t="s">
        <v>1583</v>
      </c>
      <c r="C841" s="53" t="s">
        <v>3173</v>
      </c>
    </row>
    <row r="842" spans="2:3" ht="15.75">
      <c r="B842" s="46" t="s">
        <v>1584</v>
      </c>
      <c r="C842" s="1" t="s">
        <v>3174</v>
      </c>
    </row>
    <row r="843" spans="2:3" ht="15.75">
      <c r="B843" s="46" t="s">
        <v>775</v>
      </c>
      <c r="C843" s="1" t="s">
        <v>3175</v>
      </c>
    </row>
    <row r="844" spans="2:3" ht="15.75">
      <c r="B844" s="46" t="s">
        <v>776</v>
      </c>
      <c r="C844" s="1" t="s">
        <v>3176</v>
      </c>
    </row>
    <row r="845" spans="2:3" ht="47.25">
      <c r="B845" s="46" t="s">
        <v>1585</v>
      </c>
      <c r="C845" s="1" t="s">
        <v>3177</v>
      </c>
    </row>
    <row r="846" spans="2:3" ht="15.75">
      <c r="B846" s="46" t="s">
        <v>777</v>
      </c>
      <c r="C846" s="3" t="s">
        <v>3178</v>
      </c>
    </row>
    <row r="847" spans="2:3" ht="15.75">
      <c r="B847" s="46" t="s">
        <v>778</v>
      </c>
      <c r="C847" s="53" t="s">
        <v>3179</v>
      </c>
    </row>
    <row r="848" spans="2:3" ht="15.75">
      <c r="B848" s="46" t="s">
        <v>779</v>
      </c>
      <c r="C848" s="1" t="s">
        <v>3180</v>
      </c>
    </row>
    <row r="849" spans="2:3" ht="31.5">
      <c r="B849" s="46" t="s">
        <v>780</v>
      </c>
      <c r="C849" s="1" t="s">
        <v>3181</v>
      </c>
    </row>
    <row r="850" spans="2:3" ht="15.75">
      <c r="B850" s="46" t="s">
        <v>781</v>
      </c>
      <c r="C850" s="3" t="s">
        <v>3182</v>
      </c>
    </row>
    <row r="851" spans="2:3" ht="15.75">
      <c r="B851" s="46" t="s">
        <v>782</v>
      </c>
      <c r="C851" s="53" t="s">
        <v>3183</v>
      </c>
    </row>
    <row r="852" spans="2:3" ht="15.75">
      <c r="B852" s="46" t="s">
        <v>783</v>
      </c>
      <c r="C852" s="1" t="s">
        <v>3184</v>
      </c>
    </row>
    <row r="853" spans="2:3" ht="31.5">
      <c r="B853" s="46" t="s">
        <v>784</v>
      </c>
      <c r="C853" s="1" t="s">
        <v>3185</v>
      </c>
    </row>
    <row r="854" spans="2:3" ht="15.75">
      <c r="B854" s="46" t="s">
        <v>785</v>
      </c>
      <c r="C854" s="3" t="s">
        <v>3186</v>
      </c>
    </row>
    <row r="855" spans="2:3" ht="15.75">
      <c r="B855" s="46" t="s">
        <v>786</v>
      </c>
      <c r="C855" s="53" t="s">
        <v>3186</v>
      </c>
    </row>
    <row r="856" spans="2:3" ht="15.75">
      <c r="B856" s="46" t="s">
        <v>787</v>
      </c>
      <c r="C856" s="1" t="s">
        <v>3187</v>
      </c>
    </row>
    <row r="857" spans="2:3" ht="15.75">
      <c r="B857" s="46" t="s">
        <v>788</v>
      </c>
      <c r="C857" s="3" t="s">
        <v>3188</v>
      </c>
    </row>
    <row r="858" spans="2:3" ht="15.75">
      <c r="B858" s="46" t="s">
        <v>789</v>
      </c>
      <c r="C858" s="53" t="s">
        <v>3188</v>
      </c>
    </row>
    <row r="859" spans="2:3" ht="15.75">
      <c r="B859" s="46" t="s">
        <v>790</v>
      </c>
      <c r="C859" s="1" t="s">
        <v>3189</v>
      </c>
    </row>
    <row r="860" spans="2:3" ht="15.75">
      <c r="B860" s="46" t="s">
        <v>1586</v>
      </c>
      <c r="C860" s="3" t="s">
        <v>3190</v>
      </c>
    </row>
    <row r="861" spans="2:3" ht="15.75">
      <c r="B861" s="46" t="s">
        <v>1587</v>
      </c>
      <c r="C861" s="53" t="s">
        <v>3191</v>
      </c>
    </row>
    <row r="862" spans="2:3" ht="15.75">
      <c r="B862" s="46" t="s">
        <v>1588</v>
      </c>
      <c r="C862" s="1" t="s">
        <v>3192</v>
      </c>
    </row>
    <row r="863" spans="2:3" ht="15.75">
      <c r="B863" s="46" t="s">
        <v>1589</v>
      </c>
      <c r="C863" s="3" t="s">
        <v>3193</v>
      </c>
    </row>
    <row r="864" spans="2:3" ht="15.75">
      <c r="B864" s="46" t="s">
        <v>1590</v>
      </c>
      <c r="C864" s="53" t="s">
        <v>3193</v>
      </c>
    </row>
    <row r="865" spans="2:3" ht="15.75">
      <c r="B865" s="46" t="s">
        <v>1591</v>
      </c>
      <c r="C865" s="1" t="s">
        <v>3194</v>
      </c>
    </row>
    <row r="866" spans="2:3" ht="15.75">
      <c r="B866" s="46" t="s">
        <v>1592</v>
      </c>
      <c r="C866" s="3" t="s">
        <v>3195</v>
      </c>
    </row>
    <row r="867" spans="2:3" ht="15.75">
      <c r="B867" s="46" t="s">
        <v>1593</v>
      </c>
      <c r="C867" s="53" t="s">
        <v>3196</v>
      </c>
    </row>
    <row r="868" spans="2:3" ht="31.5">
      <c r="B868" s="46" t="s">
        <v>1594</v>
      </c>
      <c r="C868" s="1" t="s">
        <v>3197</v>
      </c>
    </row>
    <row r="869" spans="2:3" ht="15.75">
      <c r="B869" s="46" t="s">
        <v>1595</v>
      </c>
      <c r="C869" s="1" t="s">
        <v>3198</v>
      </c>
    </row>
    <row r="870" spans="2:3" ht="15.75">
      <c r="B870" s="46" t="s">
        <v>1596</v>
      </c>
      <c r="C870" s="3" t="s">
        <v>3199</v>
      </c>
    </row>
    <row r="871" spans="2:3" ht="15.75">
      <c r="B871" s="46" t="s">
        <v>1597</v>
      </c>
      <c r="C871" s="53" t="s">
        <v>3200</v>
      </c>
    </row>
    <row r="872" spans="2:3" ht="15.75">
      <c r="B872" s="46" t="s">
        <v>1598</v>
      </c>
      <c r="C872" s="1" t="s">
        <v>3201</v>
      </c>
    </row>
    <row r="873" spans="2:3" ht="31.5">
      <c r="B873" s="46" t="s">
        <v>1599</v>
      </c>
      <c r="C873" s="1" t="s">
        <v>3202</v>
      </c>
    </row>
    <row r="874" spans="2:3" ht="15.75">
      <c r="B874" s="46" t="s">
        <v>1600</v>
      </c>
      <c r="C874" s="1" t="s">
        <v>3203</v>
      </c>
    </row>
    <row r="875" spans="2:3" ht="31.5">
      <c r="B875" s="46" t="s">
        <v>1601</v>
      </c>
      <c r="C875" s="1" t="s">
        <v>3204</v>
      </c>
    </row>
    <row r="876" spans="2:3" ht="15.75">
      <c r="B876" s="46" t="s">
        <v>1602</v>
      </c>
      <c r="C876" s="3" t="s">
        <v>3205</v>
      </c>
    </row>
    <row r="877" spans="2:3" ht="15.75">
      <c r="B877" s="46" t="s">
        <v>1603</v>
      </c>
      <c r="C877" s="53" t="s">
        <v>3206</v>
      </c>
    </row>
    <row r="878" spans="2:3" ht="15.75">
      <c r="B878" s="46" t="s">
        <v>1604</v>
      </c>
      <c r="C878" s="1" t="s">
        <v>3207</v>
      </c>
    </row>
    <row r="879" spans="2:3" ht="15.75">
      <c r="B879" s="46" t="s">
        <v>1605</v>
      </c>
      <c r="C879" s="1" t="s">
        <v>3208</v>
      </c>
    </row>
    <row r="880" spans="2:3" ht="15.75">
      <c r="B880" s="46" t="s">
        <v>1606</v>
      </c>
      <c r="C880" s="1" t="s">
        <v>3209</v>
      </c>
    </row>
    <row r="881" spans="2:3" ht="15.75">
      <c r="B881" s="46" t="s">
        <v>791</v>
      </c>
      <c r="C881" s="1" t="s">
        <v>3210</v>
      </c>
    </row>
    <row r="882" spans="2:3" ht="15.75">
      <c r="B882" s="46" t="s">
        <v>1607</v>
      </c>
      <c r="C882" s="3" t="s">
        <v>3211</v>
      </c>
    </row>
    <row r="883" spans="2:3" ht="15.75">
      <c r="B883" s="46" t="s">
        <v>1608</v>
      </c>
      <c r="C883" s="53" t="s">
        <v>3212</v>
      </c>
    </row>
    <row r="884" spans="2:3" ht="15.75">
      <c r="B884" s="46" t="s">
        <v>1609</v>
      </c>
      <c r="C884" s="1" t="s">
        <v>3213</v>
      </c>
    </row>
    <row r="885" spans="2:3" ht="47.25">
      <c r="B885" s="46" t="s">
        <v>1610</v>
      </c>
      <c r="C885" s="1" t="s">
        <v>3214</v>
      </c>
    </row>
    <row r="886" spans="2:3" ht="15.75">
      <c r="B886" s="46" t="s">
        <v>1611</v>
      </c>
      <c r="C886" s="1" t="s">
        <v>3215</v>
      </c>
    </row>
    <row r="887" spans="2:3" ht="15.75">
      <c r="B887" s="46" t="s">
        <v>792</v>
      </c>
      <c r="C887" s="53" t="s">
        <v>3216</v>
      </c>
    </row>
    <row r="888" spans="2:3" ht="15.75">
      <c r="B888" s="46" t="s">
        <v>793</v>
      </c>
      <c r="C888" s="1" t="s">
        <v>3217</v>
      </c>
    </row>
    <row r="889" spans="2:3" ht="31.5">
      <c r="B889" s="46" t="s">
        <v>794</v>
      </c>
      <c r="C889" s="1" t="s">
        <v>3218</v>
      </c>
    </row>
    <row r="890" spans="2:3" ht="31.5">
      <c r="B890" s="46" t="s">
        <v>795</v>
      </c>
      <c r="C890" s="1" t="s">
        <v>3219</v>
      </c>
    </row>
    <row r="891" spans="2:3" ht="31.5">
      <c r="B891" s="46" t="s">
        <v>796</v>
      </c>
      <c r="C891" s="1" t="s">
        <v>3220</v>
      </c>
    </row>
    <row r="892" spans="2:3" ht="15.75">
      <c r="B892" s="46" t="s">
        <v>1612</v>
      </c>
      <c r="C892" s="3" t="s">
        <v>3221</v>
      </c>
    </row>
    <row r="893" spans="2:3" ht="15.75">
      <c r="B893" s="46" t="s">
        <v>1613</v>
      </c>
      <c r="C893" s="53" t="s">
        <v>3222</v>
      </c>
    </row>
    <row r="894" spans="2:3" ht="15.75">
      <c r="B894" s="46" t="s">
        <v>1614</v>
      </c>
      <c r="C894" s="1" t="s">
        <v>3223</v>
      </c>
    </row>
    <row r="895" spans="2:3" ht="15.75">
      <c r="B895" s="46" t="s">
        <v>1615</v>
      </c>
      <c r="C895" s="1" t="s">
        <v>3224</v>
      </c>
    </row>
    <row r="896" spans="2:3" ht="15.75">
      <c r="B896" s="46" t="s">
        <v>1616</v>
      </c>
      <c r="C896" s="1" t="s">
        <v>3225</v>
      </c>
    </row>
    <row r="897" spans="2:3" ht="15.75">
      <c r="B897" s="46" t="s">
        <v>797</v>
      </c>
      <c r="C897" s="3" t="s">
        <v>3226</v>
      </c>
    </row>
    <row r="898" spans="2:3" ht="15.75">
      <c r="B898" s="46" t="s">
        <v>798</v>
      </c>
      <c r="C898" s="53" t="s">
        <v>3227</v>
      </c>
    </row>
    <row r="899" spans="2:3" ht="15.75">
      <c r="B899" s="46" t="s">
        <v>799</v>
      </c>
      <c r="C899" s="1" t="s">
        <v>3228</v>
      </c>
    </row>
    <row r="900" spans="2:3" ht="15.75">
      <c r="B900" s="46" t="s">
        <v>800</v>
      </c>
      <c r="C900" s="1" t="s">
        <v>3229</v>
      </c>
    </row>
    <row r="901" spans="2:3" ht="15.75">
      <c r="B901" s="46" t="s">
        <v>1617</v>
      </c>
      <c r="C901" s="3" t="s">
        <v>3230</v>
      </c>
    </row>
    <row r="902" spans="2:3" ht="15.75">
      <c r="B902" s="46" t="s">
        <v>1618</v>
      </c>
      <c r="C902" s="53" t="s">
        <v>3231</v>
      </c>
    </row>
    <row r="903" spans="2:3" ht="15.75">
      <c r="B903" s="46" t="s">
        <v>1619</v>
      </c>
      <c r="C903" s="1" t="s">
        <v>3232</v>
      </c>
    </row>
    <row r="904" spans="2:3" ht="31.5">
      <c r="B904" s="46" t="s">
        <v>801</v>
      </c>
      <c r="C904" s="1" t="s">
        <v>3233</v>
      </c>
    </row>
    <row r="905" spans="2:3" ht="15.75">
      <c r="B905" s="46" t="s">
        <v>802</v>
      </c>
      <c r="C905" s="1" t="s">
        <v>3234</v>
      </c>
    </row>
    <row r="906" spans="2:3" ht="15.75">
      <c r="B906" s="46" t="s">
        <v>803</v>
      </c>
      <c r="C906" s="1" t="s">
        <v>3235</v>
      </c>
    </row>
    <row r="907" spans="2:3" ht="15.75">
      <c r="B907" s="46" t="s">
        <v>1620</v>
      </c>
      <c r="C907" s="3" t="s">
        <v>3236</v>
      </c>
    </row>
    <row r="908" spans="2:3" ht="15.75">
      <c r="B908" s="46" t="s">
        <v>1621</v>
      </c>
      <c r="C908" s="53" t="s">
        <v>3237</v>
      </c>
    </row>
    <row r="909" spans="2:3" ht="15.75">
      <c r="B909" s="46" t="s">
        <v>1622</v>
      </c>
      <c r="C909" s="1" t="s">
        <v>3238</v>
      </c>
    </row>
    <row r="910" spans="2:3" ht="15.75">
      <c r="B910" s="46" t="s">
        <v>1623</v>
      </c>
      <c r="C910" s="3" t="s">
        <v>3239</v>
      </c>
    </row>
    <row r="911" spans="2:3" ht="15.75">
      <c r="B911" s="46" t="s">
        <v>1624</v>
      </c>
      <c r="C911" s="53" t="s">
        <v>3240</v>
      </c>
    </row>
    <row r="912" spans="2:3" ht="15.75">
      <c r="B912" s="46" t="s">
        <v>1625</v>
      </c>
      <c r="C912" s="1" t="s">
        <v>3241</v>
      </c>
    </row>
    <row r="913" spans="2:3" ht="31.5">
      <c r="B913" s="46" t="s">
        <v>1626</v>
      </c>
      <c r="C913" s="1" t="s">
        <v>3242</v>
      </c>
    </row>
    <row r="914" spans="2:3" ht="15.75">
      <c r="B914" s="46" t="s">
        <v>1627</v>
      </c>
      <c r="C914" s="1" t="s">
        <v>3243</v>
      </c>
    </row>
    <row r="915" spans="2:3" ht="15.75">
      <c r="B915" s="46" t="s">
        <v>1628</v>
      </c>
      <c r="C915" s="54" t="s">
        <v>3244</v>
      </c>
    </row>
    <row r="916" spans="2:3" ht="15.75">
      <c r="B916" s="46" t="s">
        <v>1629</v>
      </c>
      <c r="C916" s="1" t="s">
        <v>3245</v>
      </c>
    </row>
    <row r="917" spans="2:3" ht="15.75">
      <c r="B917" s="46" t="s">
        <v>804</v>
      </c>
      <c r="C917" s="1" t="s">
        <v>3246</v>
      </c>
    </row>
    <row r="918" spans="2:3" ht="15.75">
      <c r="B918" s="46" t="s">
        <v>805</v>
      </c>
      <c r="C918" s="1" t="s">
        <v>3247</v>
      </c>
    </row>
    <row r="919" spans="2:3" ht="31.5">
      <c r="B919" s="46" t="s">
        <v>806</v>
      </c>
      <c r="C919" s="1" t="s">
        <v>3248</v>
      </c>
    </row>
    <row r="920" spans="2:3" ht="31.5">
      <c r="B920" s="46" t="s">
        <v>807</v>
      </c>
      <c r="C920" s="1" t="s">
        <v>3249</v>
      </c>
    </row>
    <row r="921" spans="2:3" ht="15.75">
      <c r="B921" s="46" t="s">
        <v>1630</v>
      </c>
      <c r="C921" s="3" t="s">
        <v>3250</v>
      </c>
    </row>
    <row r="922" spans="2:3" ht="15.75">
      <c r="B922" s="46" t="s">
        <v>1631</v>
      </c>
      <c r="C922" s="53" t="s">
        <v>3251</v>
      </c>
    </row>
    <row r="923" spans="2:3" ht="15.75">
      <c r="B923" s="46" t="s">
        <v>1632</v>
      </c>
      <c r="C923" s="1" t="s">
        <v>3252</v>
      </c>
    </row>
    <row r="924" spans="2:3" ht="31.5">
      <c r="B924" s="46" t="s">
        <v>808</v>
      </c>
      <c r="C924" s="1" t="s">
        <v>3253</v>
      </c>
    </row>
    <row r="925" spans="2:3" ht="15.75">
      <c r="B925" s="46" t="s">
        <v>809</v>
      </c>
      <c r="C925" s="3" t="s">
        <v>3254</v>
      </c>
    </row>
    <row r="926" spans="2:3" ht="15.75">
      <c r="B926" s="46" t="s">
        <v>810</v>
      </c>
      <c r="C926" s="53" t="s">
        <v>3255</v>
      </c>
    </row>
    <row r="927" spans="2:3" ht="15.75">
      <c r="B927" s="46" t="s">
        <v>811</v>
      </c>
      <c r="C927" s="1" t="s">
        <v>3256</v>
      </c>
    </row>
    <row r="928" spans="2:3" ht="15.75">
      <c r="B928" s="46" t="s">
        <v>812</v>
      </c>
      <c r="C928" s="3" t="s">
        <v>3257</v>
      </c>
    </row>
    <row r="929" spans="2:3" ht="15.75">
      <c r="B929" s="46" t="s">
        <v>813</v>
      </c>
      <c r="C929" s="53" t="s">
        <v>3258</v>
      </c>
    </row>
    <row r="930" spans="2:3" ht="15.75">
      <c r="B930" s="46" t="s">
        <v>814</v>
      </c>
      <c r="C930" s="1" t="s">
        <v>3259</v>
      </c>
    </row>
    <row r="931" spans="2:3" ht="15.75">
      <c r="B931" s="46" t="s">
        <v>1633</v>
      </c>
      <c r="C931" s="3" t="s">
        <v>3260</v>
      </c>
    </row>
    <row r="932" spans="2:3" ht="15.75">
      <c r="B932" s="46" t="s">
        <v>1634</v>
      </c>
      <c r="C932" s="53" t="s">
        <v>3261</v>
      </c>
    </row>
    <row r="933" spans="2:3" ht="15.75">
      <c r="B933" s="46" t="s">
        <v>1635</v>
      </c>
      <c r="C933" s="1" t="s">
        <v>3262</v>
      </c>
    </row>
    <row r="934" spans="2:3" ht="15.75">
      <c r="B934" s="46" t="s">
        <v>815</v>
      </c>
      <c r="C934" s="1" t="s">
        <v>3263</v>
      </c>
    </row>
    <row r="935" spans="2:3" ht="15.75">
      <c r="B935" s="46" t="s">
        <v>1636</v>
      </c>
      <c r="C935" s="3" t="s">
        <v>3264</v>
      </c>
    </row>
    <row r="936" spans="2:3" ht="15.75">
      <c r="B936" s="46" t="s">
        <v>1637</v>
      </c>
      <c r="C936" s="53" t="s">
        <v>3265</v>
      </c>
    </row>
    <row r="937" spans="2:3" ht="15.75">
      <c r="B937" s="46" t="s">
        <v>1638</v>
      </c>
      <c r="C937" s="1" t="s">
        <v>2511</v>
      </c>
    </row>
    <row r="938" spans="2:3" ht="15.75">
      <c r="B938" s="46" t="s">
        <v>1639</v>
      </c>
      <c r="C938" s="1" t="s">
        <v>2512</v>
      </c>
    </row>
    <row r="939" spans="2:3" ht="15.75">
      <c r="B939" s="46" t="s">
        <v>1640</v>
      </c>
      <c r="C939" s="1" t="s">
        <v>2513</v>
      </c>
    </row>
    <row r="940" spans="2:3" ht="15.75">
      <c r="B940" s="46" t="s">
        <v>1641</v>
      </c>
      <c r="C940" s="1" t="s">
        <v>2514</v>
      </c>
    </row>
    <row r="941" spans="2:3" ht="31.5">
      <c r="B941" s="46" t="s">
        <v>1642</v>
      </c>
      <c r="C941" s="1" t="s">
        <v>2515</v>
      </c>
    </row>
    <row r="942" spans="2:3" ht="15.75">
      <c r="B942" s="46" t="s">
        <v>1643</v>
      </c>
      <c r="C942" s="1" t="s">
        <v>2516</v>
      </c>
    </row>
    <row r="943" spans="2:3" ht="15.75">
      <c r="B943" s="46" t="s">
        <v>1644</v>
      </c>
      <c r="C943" s="1" t="s">
        <v>2517</v>
      </c>
    </row>
    <row r="944" spans="2:3" ht="31.5">
      <c r="B944" s="46" t="s">
        <v>1645</v>
      </c>
      <c r="C944" s="1" t="s">
        <v>2518</v>
      </c>
    </row>
    <row r="945" spans="2:3" ht="15.75">
      <c r="B945" s="46" t="s">
        <v>816</v>
      </c>
      <c r="C945" s="1" t="s">
        <v>2519</v>
      </c>
    </row>
    <row r="946" spans="2:3" ht="15.75">
      <c r="B946" s="46" t="s">
        <v>1646</v>
      </c>
      <c r="C946" s="53" t="s">
        <v>2520</v>
      </c>
    </row>
    <row r="947" spans="2:3" ht="15.75">
      <c r="B947" s="46" t="s">
        <v>1647</v>
      </c>
      <c r="C947" s="1" t="s">
        <v>2521</v>
      </c>
    </row>
    <row r="948" spans="2:3" ht="15.75">
      <c r="B948" s="46" t="s">
        <v>1648</v>
      </c>
      <c r="C948" s="3" t="s">
        <v>2522</v>
      </c>
    </row>
    <row r="949" spans="2:3" ht="15.75">
      <c r="B949" s="46" t="s">
        <v>1649</v>
      </c>
      <c r="C949" s="53" t="s">
        <v>2522</v>
      </c>
    </row>
    <row r="950" spans="2:3" ht="15.75">
      <c r="B950" s="46" t="s">
        <v>1650</v>
      </c>
      <c r="C950" s="1" t="s">
        <v>2523</v>
      </c>
    </row>
    <row r="951" spans="2:3" ht="15.75">
      <c r="B951" s="46" t="s">
        <v>1651</v>
      </c>
      <c r="C951" s="1" t="s">
        <v>2524</v>
      </c>
    </row>
    <row r="952" spans="2:3" ht="47.25">
      <c r="B952" s="46" t="s">
        <v>1652</v>
      </c>
      <c r="C952" s="1" t="s">
        <v>2525</v>
      </c>
    </row>
    <row r="953" spans="2:3" ht="15.75">
      <c r="B953" s="46" t="s">
        <v>1653</v>
      </c>
      <c r="C953" s="1" t="s">
        <v>2526</v>
      </c>
    </row>
    <row r="954" spans="2:3" ht="15.75">
      <c r="B954" s="46" t="s">
        <v>1654</v>
      </c>
      <c r="C954" s="1" t="s">
        <v>2527</v>
      </c>
    </row>
    <row r="955" spans="2:3" ht="15.75">
      <c r="B955" s="46" t="s">
        <v>1655</v>
      </c>
      <c r="C955" s="1" t="s">
        <v>2528</v>
      </c>
    </row>
    <row r="956" spans="2:3" ht="31.5">
      <c r="B956" s="46" t="s">
        <v>817</v>
      </c>
      <c r="C956" s="1" t="s">
        <v>2529</v>
      </c>
    </row>
    <row r="957" spans="2:3" ht="15.75">
      <c r="B957" s="46" t="s">
        <v>818</v>
      </c>
      <c r="C957" s="1" t="s">
        <v>2530</v>
      </c>
    </row>
    <row r="958" spans="2:3" ht="15.75">
      <c r="B958" s="46" t="s">
        <v>819</v>
      </c>
      <c r="C958" s="1" t="s">
        <v>2531</v>
      </c>
    </row>
    <row r="959" spans="2:3" ht="15.75">
      <c r="B959" s="46" t="s">
        <v>820</v>
      </c>
      <c r="C959" s="1" t="s">
        <v>2532</v>
      </c>
    </row>
    <row r="960" spans="2:3" ht="31.5">
      <c r="B960" s="46" t="s">
        <v>1656</v>
      </c>
      <c r="C960" s="1" t="s">
        <v>2533</v>
      </c>
    </row>
    <row r="961" spans="2:3" ht="15.75">
      <c r="B961" s="46" t="s">
        <v>821</v>
      </c>
      <c r="C961" s="1" t="s">
        <v>2534</v>
      </c>
    </row>
    <row r="962" spans="2:3" ht="15.75">
      <c r="B962" s="46" t="s">
        <v>822</v>
      </c>
      <c r="C962" s="3" t="s">
        <v>2535</v>
      </c>
    </row>
    <row r="963" spans="2:3" ht="15.75">
      <c r="B963" s="46" t="s">
        <v>823</v>
      </c>
      <c r="C963" s="53" t="s">
        <v>2535</v>
      </c>
    </row>
    <row r="964" spans="2:3" ht="15.75">
      <c r="B964" s="46" t="s">
        <v>824</v>
      </c>
      <c r="C964" s="1" t="s">
        <v>2536</v>
      </c>
    </row>
    <row r="965" spans="2:3" ht="15.75">
      <c r="B965" s="46" t="s">
        <v>825</v>
      </c>
      <c r="C965" s="1" t="s">
        <v>2537</v>
      </c>
    </row>
    <row r="966" spans="2:3" ht="31.5">
      <c r="B966" s="46" t="s">
        <v>826</v>
      </c>
      <c r="C966" s="1" t="s">
        <v>2538</v>
      </c>
    </row>
    <row r="967" spans="2:3" ht="31.5">
      <c r="B967" s="46" t="s">
        <v>827</v>
      </c>
      <c r="C967" s="1" t="s">
        <v>2539</v>
      </c>
    </row>
    <row r="968" spans="2:3" ht="31.5">
      <c r="B968" s="46" t="s">
        <v>828</v>
      </c>
      <c r="C968" s="1" t="s">
        <v>2540</v>
      </c>
    </row>
    <row r="969" spans="2:3" ht="15.75">
      <c r="B969" s="46" t="s">
        <v>829</v>
      </c>
      <c r="C969" s="1" t="s">
        <v>2541</v>
      </c>
    </row>
    <row r="970" spans="2:3" ht="15.75">
      <c r="B970" s="46" t="s">
        <v>830</v>
      </c>
      <c r="C970" s="1" t="s">
        <v>2542</v>
      </c>
    </row>
    <row r="971" spans="2:3" ht="15.75">
      <c r="B971" s="46" t="s">
        <v>831</v>
      </c>
      <c r="C971" s="3" t="s">
        <v>2543</v>
      </c>
    </row>
    <row r="972" spans="2:3" ht="15.75">
      <c r="B972" s="46" t="s">
        <v>832</v>
      </c>
      <c r="C972" s="53" t="s">
        <v>2543</v>
      </c>
    </row>
    <row r="973" spans="2:3" ht="15.75">
      <c r="B973" s="46" t="s">
        <v>833</v>
      </c>
      <c r="C973" s="1" t="s">
        <v>2544</v>
      </c>
    </row>
    <row r="974" spans="2:3" ht="31.5">
      <c r="B974" s="46" t="s">
        <v>834</v>
      </c>
      <c r="C974" s="1" t="s">
        <v>2545</v>
      </c>
    </row>
    <row r="975" spans="2:3" ht="31.5">
      <c r="B975" s="46" t="s">
        <v>835</v>
      </c>
      <c r="C975" s="1" t="s">
        <v>2546</v>
      </c>
    </row>
    <row r="976" spans="2:3" ht="31.5">
      <c r="B976" s="46" t="s">
        <v>836</v>
      </c>
      <c r="C976" s="1" t="s">
        <v>2547</v>
      </c>
    </row>
    <row r="977" spans="2:3" ht="15.75">
      <c r="B977" s="46" t="s">
        <v>837</v>
      </c>
      <c r="C977" s="1" t="s">
        <v>2548</v>
      </c>
    </row>
    <row r="978" spans="2:3" ht="15.75">
      <c r="B978" s="46" t="s">
        <v>838</v>
      </c>
      <c r="C978" s="1" t="s">
        <v>2549</v>
      </c>
    </row>
    <row r="979" spans="2:3" ht="47.25">
      <c r="B979" s="46" t="s">
        <v>839</v>
      </c>
      <c r="C979" s="1" t="s">
        <v>2550</v>
      </c>
    </row>
    <row r="980" spans="2:3" ht="47.25">
      <c r="B980" s="46" t="s">
        <v>840</v>
      </c>
      <c r="C980" s="1" t="s">
        <v>2551</v>
      </c>
    </row>
    <row r="981" spans="2:3" ht="31.5">
      <c r="B981" s="46" t="s">
        <v>841</v>
      </c>
      <c r="C981" s="1" t="s">
        <v>2552</v>
      </c>
    </row>
    <row r="982" spans="2:3" ht="47.25">
      <c r="B982" s="46" t="s">
        <v>842</v>
      </c>
      <c r="C982" s="1" t="s">
        <v>2553</v>
      </c>
    </row>
    <row r="983" spans="2:3" ht="31.5">
      <c r="B983" s="46" t="s">
        <v>843</v>
      </c>
      <c r="C983" s="1" t="s">
        <v>2554</v>
      </c>
    </row>
    <row r="984" spans="2:3" ht="47.25">
      <c r="B984" s="46" t="s">
        <v>844</v>
      </c>
      <c r="C984" s="1" t="s">
        <v>2555</v>
      </c>
    </row>
    <row r="985" spans="2:3" ht="15.75">
      <c r="B985" s="46" t="s">
        <v>845</v>
      </c>
      <c r="C985" s="3" t="s">
        <v>2556</v>
      </c>
    </row>
    <row r="986" spans="2:3" ht="15.75">
      <c r="B986" s="46" t="s">
        <v>846</v>
      </c>
      <c r="C986" s="53" t="s">
        <v>2556</v>
      </c>
    </row>
    <row r="987" spans="2:3" ht="15.75">
      <c r="B987" s="46" t="s">
        <v>847</v>
      </c>
      <c r="C987" s="1" t="s">
        <v>2557</v>
      </c>
    </row>
    <row r="988" spans="2:3" ht="15.75">
      <c r="B988" s="46" t="s">
        <v>848</v>
      </c>
      <c r="C988" s="1" t="s">
        <v>2558</v>
      </c>
    </row>
    <row r="989" spans="2:3" ht="15.75">
      <c r="B989" s="46" t="s">
        <v>849</v>
      </c>
      <c r="C989" s="3" t="s">
        <v>2559</v>
      </c>
    </row>
    <row r="990" spans="2:3" ht="15.75">
      <c r="B990" s="46" t="s">
        <v>850</v>
      </c>
      <c r="C990" s="53" t="s">
        <v>2559</v>
      </c>
    </row>
    <row r="991" spans="2:3" ht="15.75">
      <c r="B991" s="46" t="s">
        <v>851</v>
      </c>
      <c r="C991" s="1" t="s">
        <v>2560</v>
      </c>
    </row>
    <row r="992" spans="2:3" ht="15.75">
      <c r="B992" s="46" t="s">
        <v>852</v>
      </c>
      <c r="C992" s="1" t="s">
        <v>2561</v>
      </c>
    </row>
    <row r="993" spans="2:3" ht="31.5">
      <c r="B993" s="46" t="s">
        <v>853</v>
      </c>
      <c r="C993" s="1" t="s">
        <v>2562</v>
      </c>
    </row>
    <row r="994" spans="2:3" ht="15.75">
      <c r="B994" s="46" t="s">
        <v>854</v>
      </c>
      <c r="C994" s="1" t="s">
        <v>2563</v>
      </c>
    </row>
    <row r="995" spans="2:3" ht="15.75">
      <c r="B995" s="46" t="s">
        <v>1657</v>
      </c>
      <c r="C995" s="3" t="s">
        <v>2564</v>
      </c>
    </row>
    <row r="996" spans="2:3" ht="15.75">
      <c r="B996" s="46" t="s">
        <v>1658</v>
      </c>
      <c r="C996" s="53" t="s">
        <v>2564</v>
      </c>
    </row>
    <row r="997" spans="2:3" ht="15.75">
      <c r="B997" s="46" t="s">
        <v>855</v>
      </c>
      <c r="C997" s="1" t="s">
        <v>2565</v>
      </c>
    </row>
    <row r="998" spans="2:3" ht="15.75">
      <c r="B998" s="46" t="s">
        <v>1659</v>
      </c>
      <c r="C998" s="1" t="s">
        <v>2566</v>
      </c>
    </row>
    <row r="999" spans="2:3" ht="47.25">
      <c r="B999" s="46" t="s">
        <v>1660</v>
      </c>
      <c r="C999" s="1" t="s">
        <v>2567</v>
      </c>
    </row>
    <row r="1000" spans="2:3" ht="15.75">
      <c r="B1000" s="46" t="s">
        <v>856</v>
      </c>
      <c r="C1000" s="1" t="s">
        <v>2568</v>
      </c>
    </row>
    <row r="1001" spans="2:3" ht="15.75">
      <c r="B1001" s="46" t="s">
        <v>857</v>
      </c>
      <c r="C1001" s="1" t="s">
        <v>2569</v>
      </c>
    </row>
    <row r="1002" spans="2:3" ht="15.75">
      <c r="B1002" s="46" t="s">
        <v>1661</v>
      </c>
      <c r="C1002" s="1" t="s">
        <v>2570</v>
      </c>
    </row>
    <row r="1003" spans="2:3" ht="15.75">
      <c r="B1003" s="46" t="s">
        <v>858</v>
      </c>
      <c r="C1003" s="1" t="s">
        <v>2571</v>
      </c>
    </row>
    <row r="1004" spans="2:3" ht="15.75">
      <c r="B1004" s="46" t="s">
        <v>1662</v>
      </c>
      <c r="C1004" s="1" t="s">
        <v>2572</v>
      </c>
    </row>
    <row r="1005" spans="2:3" ht="15.75">
      <c r="B1005" s="46" t="s">
        <v>1663</v>
      </c>
      <c r="C1005" s="3" t="s">
        <v>2573</v>
      </c>
    </row>
    <row r="1006" spans="2:3" ht="15.75">
      <c r="B1006" s="46" t="s">
        <v>1664</v>
      </c>
      <c r="C1006" s="53" t="s">
        <v>2573</v>
      </c>
    </row>
    <row r="1007" spans="2:3" ht="15.75">
      <c r="B1007" s="46" t="s">
        <v>1665</v>
      </c>
      <c r="C1007" s="1" t="s">
        <v>2574</v>
      </c>
    </row>
    <row r="1008" spans="2:3" ht="15.75">
      <c r="B1008" s="46" t="s">
        <v>859</v>
      </c>
      <c r="C1008" s="1" t="s">
        <v>2575</v>
      </c>
    </row>
    <row r="1009" spans="2:3" ht="15.75">
      <c r="B1009" s="46" t="s">
        <v>860</v>
      </c>
      <c r="C1009" s="3" t="s">
        <v>2576</v>
      </c>
    </row>
    <row r="1010" spans="2:3" ht="15.75">
      <c r="B1010" s="46" t="s">
        <v>861</v>
      </c>
      <c r="C1010" s="53" t="s">
        <v>2576</v>
      </c>
    </row>
    <row r="1011" spans="2:3" ht="31.5">
      <c r="B1011" s="46" t="s">
        <v>862</v>
      </c>
      <c r="C1011" s="1" t="s">
        <v>2577</v>
      </c>
    </row>
    <row r="1012" spans="2:3" ht="15.75">
      <c r="B1012" s="46" t="s">
        <v>863</v>
      </c>
      <c r="C1012" s="1" t="s">
        <v>2578</v>
      </c>
    </row>
    <row r="1013" spans="2:3" ht="31.5">
      <c r="B1013" s="46" t="s">
        <v>864</v>
      </c>
      <c r="C1013" s="1" t="s">
        <v>2579</v>
      </c>
    </row>
    <row r="1014" spans="2:3" ht="15.75">
      <c r="B1014" s="46" t="s">
        <v>1666</v>
      </c>
      <c r="C1014" s="3" t="s">
        <v>2580</v>
      </c>
    </row>
    <row r="1015" spans="2:3" ht="15.75">
      <c r="B1015" s="46" t="s">
        <v>1667</v>
      </c>
      <c r="C1015" s="53" t="s">
        <v>2580</v>
      </c>
    </row>
    <row r="1016" spans="2:3" ht="15.75">
      <c r="B1016" s="46" t="s">
        <v>1668</v>
      </c>
      <c r="C1016" s="1" t="s">
        <v>2581</v>
      </c>
    </row>
    <row r="1017" spans="2:3" ht="15.75">
      <c r="B1017" s="46" t="s">
        <v>865</v>
      </c>
      <c r="C1017" s="1" t="s">
        <v>2582</v>
      </c>
    </row>
    <row r="1018" spans="2:3" ht="15.75">
      <c r="B1018" s="46" t="s">
        <v>1669</v>
      </c>
      <c r="C1018" s="1" t="s">
        <v>2583</v>
      </c>
    </row>
    <row r="1019" spans="2:3" ht="15.75">
      <c r="B1019" s="46" t="s">
        <v>866</v>
      </c>
      <c r="C1019" s="1" t="s">
        <v>2584</v>
      </c>
    </row>
    <row r="1020" spans="2:3" ht="31.5">
      <c r="B1020" s="46" t="s">
        <v>867</v>
      </c>
      <c r="C1020" s="1" t="s">
        <v>2585</v>
      </c>
    </row>
    <row r="1021" spans="2:3" ht="31.5">
      <c r="B1021" s="46" t="s">
        <v>868</v>
      </c>
      <c r="C1021" s="3" t="s">
        <v>2586</v>
      </c>
    </row>
    <row r="1022" spans="2:3" ht="31.5">
      <c r="B1022" s="46" t="s">
        <v>869</v>
      </c>
      <c r="C1022" s="53" t="s">
        <v>2586</v>
      </c>
    </row>
    <row r="1023" spans="2:3" ht="31.5">
      <c r="B1023" s="46" t="s">
        <v>870</v>
      </c>
      <c r="C1023" s="1" t="s">
        <v>2587</v>
      </c>
    </row>
    <row r="1024" spans="2:3" ht="47.25">
      <c r="B1024" s="46" t="s">
        <v>871</v>
      </c>
      <c r="C1024" s="1" t="s">
        <v>2588</v>
      </c>
    </row>
    <row r="1025" spans="2:3" ht="31.5">
      <c r="B1025" s="46" t="s">
        <v>872</v>
      </c>
      <c r="C1025" s="1" t="s">
        <v>2589</v>
      </c>
    </row>
    <row r="1026" spans="2:3" ht="31.5">
      <c r="B1026" s="46" t="s">
        <v>873</v>
      </c>
      <c r="C1026" s="1" t="s">
        <v>2590</v>
      </c>
    </row>
    <row r="1027" spans="2:3" ht="47.25">
      <c r="B1027" s="46" t="s">
        <v>874</v>
      </c>
      <c r="C1027" s="1" t="s">
        <v>2591</v>
      </c>
    </row>
    <row r="1028" spans="2:3" ht="15.75">
      <c r="B1028" s="46" t="s">
        <v>1670</v>
      </c>
      <c r="C1028" s="3" t="s">
        <v>2592</v>
      </c>
    </row>
    <row r="1029" spans="2:3" ht="15.75">
      <c r="B1029" s="46" t="s">
        <v>1671</v>
      </c>
      <c r="C1029" s="53" t="s">
        <v>2593</v>
      </c>
    </row>
    <row r="1030" spans="2:3" ht="15.75">
      <c r="B1030" s="46" t="s">
        <v>1672</v>
      </c>
      <c r="C1030" s="1" t="s">
        <v>2594</v>
      </c>
    </row>
    <row r="1031" spans="2:3" ht="15.75">
      <c r="B1031" s="46" t="s">
        <v>875</v>
      </c>
      <c r="C1031" s="1" t="s">
        <v>2595</v>
      </c>
    </row>
    <row r="1032" spans="2:3" ht="15.75">
      <c r="B1032" s="46" t="s">
        <v>1673</v>
      </c>
      <c r="C1032" s="3" t="s">
        <v>2596</v>
      </c>
    </row>
    <row r="1033" spans="2:3" ht="15.75">
      <c r="B1033" s="46" t="s">
        <v>1674</v>
      </c>
      <c r="C1033" s="53" t="s">
        <v>2597</v>
      </c>
    </row>
    <row r="1034" spans="2:3" ht="31.5">
      <c r="B1034" s="46" t="s">
        <v>1675</v>
      </c>
      <c r="C1034" s="1" t="s">
        <v>2032</v>
      </c>
    </row>
    <row r="1035" spans="2:3" ht="15.75">
      <c r="B1035" s="46" t="s">
        <v>876</v>
      </c>
      <c r="C1035" s="3" t="s">
        <v>2598</v>
      </c>
    </row>
    <row r="1036" spans="2:3" ht="15.75">
      <c r="B1036" s="46" t="s">
        <v>877</v>
      </c>
      <c r="C1036" s="53" t="s">
        <v>2598</v>
      </c>
    </row>
    <row r="1037" spans="2:3" ht="31.5">
      <c r="B1037" s="46" t="s">
        <v>878</v>
      </c>
      <c r="C1037" s="1" t="s">
        <v>2599</v>
      </c>
    </row>
    <row r="1038" spans="2:3" ht="15.75">
      <c r="B1038" s="46" t="s">
        <v>1676</v>
      </c>
      <c r="C1038" s="3" t="s">
        <v>2600</v>
      </c>
    </row>
    <row r="1039" spans="2:3" ht="15.75">
      <c r="B1039" s="46" t="s">
        <v>1677</v>
      </c>
      <c r="C1039" s="53" t="s">
        <v>2601</v>
      </c>
    </row>
    <row r="1040" spans="2:3" ht="15.75">
      <c r="B1040" s="46" t="s">
        <v>1678</v>
      </c>
      <c r="C1040" s="1" t="s">
        <v>2602</v>
      </c>
    </row>
    <row r="1041" spans="2:3" ht="15.75">
      <c r="B1041" s="46" t="s">
        <v>1679</v>
      </c>
      <c r="C1041" s="3" t="s">
        <v>2603</v>
      </c>
    </row>
    <row r="1042" spans="2:3" ht="15.75">
      <c r="B1042" s="46" t="s">
        <v>1680</v>
      </c>
      <c r="C1042" s="53" t="s">
        <v>2604</v>
      </c>
    </row>
    <row r="1043" spans="2:3" ht="15.75">
      <c r="B1043" s="46" t="s">
        <v>1681</v>
      </c>
      <c r="C1043" s="1" t="s">
        <v>2605</v>
      </c>
    </row>
    <row r="1044" spans="2:3" ht="15.75">
      <c r="B1044" s="46" t="s">
        <v>1682</v>
      </c>
      <c r="C1044" s="3" t="s">
        <v>2606</v>
      </c>
    </row>
    <row r="1045" spans="2:3" ht="15.75">
      <c r="B1045" s="46" t="s">
        <v>1683</v>
      </c>
      <c r="C1045" s="53" t="s">
        <v>2607</v>
      </c>
    </row>
    <row r="1046" spans="2:3" ht="15.75">
      <c r="B1046" s="46" t="s">
        <v>1684</v>
      </c>
      <c r="C1046" s="1" t="s">
        <v>2608</v>
      </c>
    </row>
    <row r="1047" spans="2:3" ht="15.75">
      <c r="B1047" s="46" t="s">
        <v>1685</v>
      </c>
      <c r="C1047" s="3" t="s">
        <v>2609</v>
      </c>
    </row>
    <row r="1048" spans="2:3" ht="15.75">
      <c r="B1048" s="46" t="s">
        <v>1686</v>
      </c>
      <c r="C1048" s="53" t="s">
        <v>2610</v>
      </c>
    </row>
    <row r="1049" spans="2:3" ht="15.75">
      <c r="B1049" s="46" t="s">
        <v>1687</v>
      </c>
      <c r="C1049" s="1" t="s">
        <v>2611</v>
      </c>
    </row>
    <row r="1050" spans="2:3" ht="15.75">
      <c r="B1050" s="46" t="s">
        <v>1688</v>
      </c>
      <c r="C1050" s="3" t="s">
        <v>2612</v>
      </c>
    </row>
    <row r="1051" spans="2:3" ht="15.75">
      <c r="B1051" s="46" t="s">
        <v>1689</v>
      </c>
      <c r="C1051" s="53" t="s">
        <v>2613</v>
      </c>
    </row>
    <row r="1052" spans="2:3" ht="15.75">
      <c r="B1052" s="46" t="s">
        <v>1690</v>
      </c>
      <c r="C1052" s="1" t="s">
        <v>2614</v>
      </c>
    </row>
    <row r="1053" spans="2:3" ht="15.75">
      <c r="B1053" s="46" t="s">
        <v>1691</v>
      </c>
      <c r="C1053" s="3" t="s">
        <v>2615</v>
      </c>
    </row>
    <row r="1054" spans="2:3" ht="15.75">
      <c r="B1054" s="46" t="s">
        <v>1692</v>
      </c>
      <c r="C1054" s="53" t="s">
        <v>2616</v>
      </c>
    </row>
    <row r="1055" spans="2:3" ht="15.75">
      <c r="B1055" s="46" t="s">
        <v>1693</v>
      </c>
      <c r="C1055" s="1" t="s">
        <v>2617</v>
      </c>
    </row>
    <row r="1056" spans="2:3" ht="15.75">
      <c r="B1056" s="46" t="s">
        <v>1694</v>
      </c>
      <c r="C1056" s="3" t="s">
        <v>2618</v>
      </c>
    </row>
    <row r="1057" spans="2:3" ht="15.75">
      <c r="B1057" s="46" t="s">
        <v>1695</v>
      </c>
      <c r="C1057" s="53" t="s">
        <v>2619</v>
      </c>
    </row>
    <row r="1058" spans="2:3" ht="15.75">
      <c r="B1058" s="46" t="s">
        <v>1696</v>
      </c>
      <c r="C1058" s="1" t="s">
        <v>2620</v>
      </c>
    </row>
    <row r="1059" spans="2:3" ht="15.75">
      <c r="B1059" s="46" t="s">
        <v>1697</v>
      </c>
      <c r="C1059" s="3" t="s">
        <v>2621</v>
      </c>
    </row>
    <row r="1060" spans="2:3" ht="15.75">
      <c r="B1060" s="46" t="s">
        <v>1700</v>
      </c>
      <c r="C1060" s="53" t="s">
        <v>2622</v>
      </c>
    </row>
    <row r="1061" spans="2:3" ht="15.75">
      <c r="B1061" s="46" t="s">
        <v>1698</v>
      </c>
      <c r="C1061" s="1" t="s">
        <v>2623</v>
      </c>
    </row>
    <row r="1062" spans="2:3" ht="15.75">
      <c r="B1062" s="46" t="s">
        <v>1699</v>
      </c>
      <c r="C1062" s="3" t="s">
        <v>2624</v>
      </c>
    </row>
    <row r="1063" spans="2:3" ht="15.75">
      <c r="B1063" s="46" t="s">
        <v>1701</v>
      </c>
      <c r="C1063" s="53" t="s">
        <v>2625</v>
      </c>
    </row>
    <row r="1064" spans="2:3" ht="15.75">
      <c r="B1064" s="46" t="s">
        <v>1702</v>
      </c>
      <c r="C1064" s="1" t="s">
        <v>2626</v>
      </c>
    </row>
    <row r="1065" spans="2:3" ht="15.75">
      <c r="B1065" s="46" t="s">
        <v>1703</v>
      </c>
      <c r="C1065" s="3" t="s">
        <v>2627</v>
      </c>
    </row>
    <row r="1066" spans="2:3" ht="15.75">
      <c r="B1066" s="46" t="s">
        <v>1704</v>
      </c>
      <c r="C1066" s="53" t="s">
        <v>2628</v>
      </c>
    </row>
    <row r="1067" spans="2:3" ht="15.75">
      <c r="B1067" s="46" t="s">
        <v>1705</v>
      </c>
      <c r="C1067" s="1" t="s">
        <v>2629</v>
      </c>
    </row>
    <row r="1068" spans="2:3" ht="15.75">
      <c r="B1068" s="46" t="s">
        <v>1706</v>
      </c>
      <c r="C1068" s="3" t="s">
        <v>2630</v>
      </c>
    </row>
    <row r="1069" spans="2:3" ht="15.75">
      <c r="B1069" s="46" t="s">
        <v>1707</v>
      </c>
      <c r="C1069" s="53" t="s">
        <v>2631</v>
      </c>
    </row>
    <row r="1070" spans="2:3" ht="15.75">
      <c r="B1070" s="46" t="s">
        <v>1708</v>
      </c>
      <c r="C1070" s="1" t="s">
        <v>2632</v>
      </c>
    </row>
    <row r="1071" spans="2:3" ht="15.75">
      <c r="B1071" s="46" t="s">
        <v>1709</v>
      </c>
      <c r="C1071" s="3" t="s">
        <v>2633</v>
      </c>
    </row>
    <row r="1072" spans="2:3" ht="15.75">
      <c r="B1072" s="46" t="s">
        <v>1710</v>
      </c>
      <c r="C1072" s="53" t="s">
        <v>2634</v>
      </c>
    </row>
    <row r="1073" spans="2:3" ht="15.75">
      <c r="B1073" s="46" t="s">
        <v>1711</v>
      </c>
      <c r="C1073" s="1" t="s">
        <v>2635</v>
      </c>
    </row>
    <row r="1074" spans="2:3" ht="15.75">
      <c r="B1074" s="46" t="s">
        <v>1712</v>
      </c>
      <c r="C1074" s="3" t="s">
        <v>2817</v>
      </c>
    </row>
    <row r="1075" spans="2:3" ht="15.75">
      <c r="B1075" s="46" t="s">
        <v>1713</v>
      </c>
      <c r="C1075" s="53" t="s">
        <v>2818</v>
      </c>
    </row>
    <row r="1076" spans="2:3" ht="15.75">
      <c r="B1076" s="46" t="s">
        <v>1714</v>
      </c>
      <c r="C1076" s="1" t="s">
        <v>2819</v>
      </c>
    </row>
    <row r="1077" spans="2:3" ht="15.75">
      <c r="B1077" s="46" t="s">
        <v>1715</v>
      </c>
      <c r="C1077" s="3" t="s">
        <v>2820</v>
      </c>
    </row>
    <row r="1078" spans="2:3" ht="15.75">
      <c r="B1078" s="46" t="s">
        <v>1716</v>
      </c>
      <c r="C1078" s="53" t="s">
        <v>2821</v>
      </c>
    </row>
    <row r="1079" spans="2:3" ht="15.75">
      <c r="B1079" s="46" t="s">
        <v>1717</v>
      </c>
      <c r="C1079" s="1" t="s">
        <v>2822</v>
      </c>
    </row>
    <row r="1080" spans="2:3" ht="15.75">
      <c r="B1080" s="46" t="s">
        <v>1718</v>
      </c>
      <c r="C1080" s="3" t="s">
        <v>2823</v>
      </c>
    </row>
    <row r="1081" spans="2:3" ht="15.75">
      <c r="B1081" s="46" t="s">
        <v>1719</v>
      </c>
      <c r="C1081" s="53" t="s">
        <v>2824</v>
      </c>
    </row>
    <row r="1082" spans="2:3" ht="15.75">
      <c r="B1082" s="46" t="s">
        <v>1720</v>
      </c>
      <c r="C1082" s="1" t="s">
        <v>2825</v>
      </c>
    </row>
    <row r="1083" spans="2:3" ht="15.75">
      <c r="B1083" s="46" t="s">
        <v>1721</v>
      </c>
      <c r="C1083" s="3" t="s">
        <v>2826</v>
      </c>
    </row>
    <row r="1084" spans="2:3" ht="15.75">
      <c r="B1084" s="46" t="s">
        <v>1722</v>
      </c>
      <c r="C1084" s="53" t="s">
        <v>2827</v>
      </c>
    </row>
    <row r="1085" spans="2:3" ht="15.75">
      <c r="B1085" s="46" t="s">
        <v>1723</v>
      </c>
      <c r="C1085" s="1" t="s">
        <v>2828</v>
      </c>
    </row>
    <row r="1086" spans="2:3" ht="15.75">
      <c r="B1086" s="46" t="s">
        <v>1724</v>
      </c>
      <c r="C1086" s="3" t="s">
        <v>2829</v>
      </c>
    </row>
    <row r="1087" spans="2:3" ht="15.75">
      <c r="B1087" s="46" t="s">
        <v>1725</v>
      </c>
      <c r="C1087" s="53" t="s">
        <v>2830</v>
      </c>
    </row>
    <row r="1088" spans="2:3" ht="15.75">
      <c r="B1088" s="46" t="s">
        <v>1726</v>
      </c>
      <c r="C1088" s="1" t="s">
        <v>2831</v>
      </c>
    </row>
    <row r="1089" spans="2:3" ht="15.75">
      <c r="B1089" s="46" t="s">
        <v>1727</v>
      </c>
      <c r="C1089" s="3" t="s">
        <v>2832</v>
      </c>
    </row>
    <row r="1090" spans="2:3" ht="15.75">
      <c r="B1090" s="46" t="s">
        <v>1728</v>
      </c>
      <c r="C1090" s="53" t="s">
        <v>2833</v>
      </c>
    </row>
    <row r="1091" spans="2:3" ht="15.75">
      <c r="B1091" s="46" t="s">
        <v>1729</v>
      </c>
      <c r="C1091" s="1" t="s">
        <v>2834</v>
      </c>
    </row>
    <row r="1092" spans="2:3" ht="15.75">
      <c r="B1092" s="46" t="s">
        <v>1730</v>
      </c>
      <c r="C1092" s="3" t="s">
        <v>2835</v>
      </c>
    </row>
    <row r="1093" spans="2:3" ht="15.75">
      <c r="B1093" s="46" t="s">
        <v>1731</v>
      </c>
      <c r="C1093" s="53" t="s">
        <v>2836</v>
      </c>
    </row>
    <row r="1094" spans="2:3" ht="15.75">
      <c r="B1094" s="46" t="s">
        <v>1732</v>
      </c>
      <c r="C1094" s="1" t="s">
        <v>2837</v>
      </c>
    </row>
    <row r="1095" spans="2:3" ht="15.75">
      <c r="B1095" s="46" t="s">
        <v>1733</v>
      </c>
      <c r="C1095" s="3" t="s">
        <v>2838</v>
      </c>
    </row>
    <row r="1096" spans="2:3" ht="15.75">
      <c r="B1096" s="46" t="s">
        <v>1734</v>
      </c>
      <c r="C1096" s="53" t="s">
        <v>2839</v>
      </c>
    </row>
    <row r="1097" spans="2:3" ht="15.75">
      <c r="B1097" s="46" t="s">
        <v>1735</v>
      </c>
      <c r="C1097" s="1" t="s">
        <v>2840</v>
      </c>
    </row>
    <row r="1098" spans="2:3" ht="15.75">
      <c r="B1098" s="46" t="s">
        <v>1736</v>
      </c>
      <c r="C1098" s="3" t="s">
        <v>2841</v>
      </c>
    </row>
    <row r="1099" spans="2:3" ht="15.75">
      <c r="B1099" s="46" t="s">
        <v>1737</v>
      </c>
      <c r="C1099" s="53" t="s">
        <v>2842</v>
      </c>
    </row>
    <row r="1100" spans="2:3" ht="15.75">
      <c r="B1100" s="46" t="s">
        <v>1738</v>
      </c>
      <c r="C1100" s="1" t="s">
        <v>2843</v>
      </c>
    </row>
    <row r="1101" spans="2:3" ht="15.75">
      <c r="B1101" s="46" t="s">
        <v>1739</v>
      </c>
      <c r="C1101" s="3" t="s">
        <v>2844</v>
      </c>
    </row>
    <row r="1102" spans="2:3" ht="15.75">
      <c r="B1102" s="46" t="s">
        <v>1740</v>
      </c>
      <c r="C1102" s="53" t="s">
        <v>2845</v>
      </c>
    </row>
    <row r="1103" spans="2:3" ht="15.75">
      <c r="B1103" s="46" t="s">
        <v>1741</v>
      </c>
      <c r="C1103" s="1" t="s">
        <v>2846</v>
      </c>
    </row>
    <row r="1104" spans="2:3" ht="15.75">
      <c r="B1104" s="46" t="s">
        <v>1742</v>
      </c>
      <c r="C1104" s="3" t="s">
        <v>2847</v>
      </c>
    </row>
    <row r="1105" spans="2:3" ht="15.75">
      <c r="B1105" s="46" t="s">
        <v>1743</v>
      </c>
      <c r="C1105" s="53" t="s">
        <v>2848</v>
      </c>
    </row>
    <row r="1106" spans="2:3" ht="15.75">
      <c r="B1106" s="46" t="s">
        <v>1744</v>
      </c>
      <c r="C1106" s="1" t="s">
        <v>2849</v>
      </c>
    </row>
    <row r="1107" spans="2:3" ht="15.75">
      <c r="B1107" s="46" t="s">
        <v>1745</v>
      </c>
      <c r="C1107" s="3" t="s">
        <v>2850</v>
      </c>
    </row>
    <row r="1108" spans="2:3" ht="15.75">
      <c r="B1108" s="46" t="s">
        <v>1746</v>
      </c>
      <c r="C1108" s="53" t="s">
        <v>2851</v>
      </c>
    </row>
    <row r="1109" spans="2:3" ht="15.75">
      <c r="B1109" s="46" t="s">
        <v>1747</v>
      </c>
      <c r="C1109" s="1" t="s">
        <v>2852</v>
      </c>
    </row>
    <row r="1110" spans="2:3" ht="15.75">
      <c r="B1110" s="46" t="s">
        <v>1748</v>
      </c>
      <c r="C1110" s="3" t="s">
        <v>2853</v>
      </c>
    </row>
    <row r="1111" spans="2:3" ht="15.75">
      <c r="B1111" s="46" t="s">
        <v>1749</v>
      </c>
      <c r="C1111" s="53" t="s">
        <v>2854</v>
      </c>
    </row>
    <row r="1112" spans="2:3" ht="15.75">
      <c r="B1112" s="46" t="s">
        <v>1750</v>
      </c>
      <c r="C1112" s="1" t="s">
        <v>2855</v>
      </c>
    </row>
    <row r="1113" spans="2:3" ht="15.75">
      <c r="B1113" s="46" t="s">
        <v>1751</v>
      </c>
      <c r="C1113" s="3" t="s">
        <v>2856</v>
      </c>
    </row>
    <row r="1114" spans="2:3" ht="15.75">
      <c r="B1114" s="46" t="s">
        <v>1752</v>
      </c>
      <c r="C1114" s="53" t="s">
        <v>2857</v>
      </c>
    </row>
    <row r="1115" spans="2:3" ht="15.75">
      <c r="B1115" s="46" t="s">
        <v>1753</v>
      </c>
      <c r="C1115" s="1" t="s">
        <v>2858</v>
      </c>
    </row>
  </sheetData>
  <phoneticPr fontId="0" type="noConversion"/>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sheetPr codeName="Аркуш156"/>
  <dimension ref="A1:B332"/>
  <sheetViews>
    <sheetView workbookViewId="0">
      <selection sqref="A1:B65536"/>
    </sheetView>
  </sheetViews>
  <sheetFormatPr defaultRowHeight="12.75"/>
  <cols>
    <col min="1" max="1" width="9.140625" style="52"/>
    <col min="2" max="2" width="95" style="48" customWidth="1"/>
    <col min="3" max="16384" width="9.140625" style="48"/>
  </cols>
  <sheetData>
    <row r="1" spans="1:2">
      <c r="A1" s="47" t="s">
        <v>110</v>
      </c>
      <c r="B1" s="49" t="s">
        <v>2045</v>
      </c>
    </row>
    <row r="2" spans="1:2">
      <c r="A2" s="50" t="s">
        <v>906</v>
      </c>
      <c r="B2" s="51" t="s">
        <v>907</v>
      </c>
    </row>
    <row r="3" spans="1:2">
      <c r="A3" s="50" t="s">
        <v>908</v>
      </c>
      <c r="B3" s="51" t="s">
        <v>37</v>
      </c>
    </row>
    <row r="4" spans="1:2">
      <c r="A4" s="50" t="s">
        <v>909</v>
      </c>
      <c r="B4" s="51" t="s">
        <v>910</v>
      </c>
    </row>
    <row r="5" spans="1:2">
      <c r="A5" s="50" t="s">
        <v>911</v>
      </c>
      <c r="B5" s="51" t="s">
        <v>912</v>
      </c>
    </row>
    <row r="6" spans="1:2">
      <c r="A6" s="50" t="s">
        <v>913</v>
      </c>
      <c r="B6" s="51" t="s">
        <v>914</v>
      </c>
    </row>
    <row r="7" spans="1:2">
      <c r="A7" s="50" t="s">
        <v>915</v>
      </c>
      <c r="B7" s="51" t="s">
        <v>916</v>
      </c>
    </row>
    <row r="8" spans="1:2">
      <c r="A8" s="47" t="s">
        <v>111</v>
      </c>
      <c r="B8" s="49" t="s">
        <v>2046</v>
      </c>
    </row>
    <row r="9" spans="1:2">
      <c r="A9" s="50" t="s">
        <v>917</v>
      </c>
      <c r="B9" s="51" t="s">
        <v>918</v>
      </c>
    </row>
    <row r="10" spans="1:2">
      <c r="A10" s="50" t="s">
        <v>919</v>
      </c>
      <c r="B10" s="51" t="s">
        <v>920</v>
      </c>
    </row>
    <row r="11" spans="1:2">
      <c r="A11" s="50" t="s">
        <v>921</v>
      </c>
      <c r="B11" s="51" t="s">
        <v>922</v>
      </c>
    </row>
    <row r="12" spans="1:2">
      <c r="A12" s="50" t="s">
        <v>923</v>
      </c>
      <c r="B12" s="51" t="s">
        <v>38</v>
      </c>
    </row>
    <row r="13" spans="1:2">
      <c r="A13" s="50" t="s">
        <v>924</v>
      </c>
      <c r="B13" s="51" t="s">
        <v>925</v>
      </c>
    </row>
    <row r="14" spans="1:2">
      <c r="A14" s="50" t="s">
        <v>926</v>
      </c>
      <c r="B14" s="51" t="s">
        <v>927</v>
      </c>
    </row>
    <row r="15" spans="1:2">
      <c r="A15" s="50" t="s">
        <v>928</v>
      </c>
      <c r="B15" s="51" t="s">
        <v>929</v>
      </c>
    </row>
    <row r="16" spans="1:2">
      <c r="A16" s="47" t="s">
        <v>112</v>
      </c>
      <c r="B16" s="49" t="s">
        <v>2047</v>
      </c>
    </row>
    <row r="17" spans="1:2">
      <c r="A17" s="50" t="s">
        <v>930</v>
      </c>
      <c r="B17" s="51" t="s">
        <v>931</v>
      </c>
    </row>
    <row r="18" spans="1:2" ht="25.5">
      <c r="A18" s="50" t="s">
        <v>932</v>
      </c>
      <c r="B18" s="51" t="s">
        <v>933</v>
      </c>
    </row>
    <row r="19" spans="1:2">
      <c r="A19" s="50" t="s">
        <v>934</v>
      </c>
      <c r="B19" s="51" t="s">
        <v>935</v>
      </c>
    </row>
    <row r="20" spans="1:2">
      <c r="A20" s="50" t="s">
        <v>936</v>
      </c>
      <c r="B20" s="51" t="s">
        <v>937</v>
      </c>
    </row>
    <row r="21" spans="1:2">
      <c r="A21" s="50" t="s">
        <v>938</v>
      </c>
      <c r="B21" s="51" t="s">
        <v>939</v>
      </c>
    </row>
    <row r="22" spans="1:2">
      <c r="A22" s="50" t="s">
        <v>940</v>
      </c>
      <c r="B22" s="51" t="s">
        <v>941</v>
      </c>
    </row>
    <row r="23" spans="1:2" ht="25.5">
      <c r="A23" s="50" t="s">
        <v>942</v>
      </c>
      <c r="B23" s="51" t="s">
        <v>943</v>
      </c>
    </row>
    <row r="24" spans="1:2" ht="38.25">
      <c r="A24" s="50" t="s">
        <v>944</v>
      </c>
      <c r="B24" s="51" t="s">
        <v>945</v>
      </c>
    </row>
    <row r="25" spans="1:2">
      <c r="A25" s="50" t="s">
        <v>946</v>
      </c>
      <c r="B25" s="51" t="s">
        <v>947</v>
      </c>
    </row>
    <row r="26" spans="1:2">
      <c r="A26" s="50" t="s">
        <v>948</v>
      </c>
      <c r="B26" s="51" t="s">
        <v>949</v>
      </c>
    </row>
    <row r="27" spans="1:2">
      <c r="A27" s="50" t="s">
        <v>950</v>
      </c>
      <c r="B27" s="51" t="s">
        <v>951</v>
      </c>
    </row>
    <row r="28" spans="1:2">
      <c r="A28" s="50" t="s">
        <v>952</v>
      </c>
      <c r="B28" s="51" t="s">
        <v>953</v>
      </c>
    </row>
    <row r="29" spans="1:2">
      <c r="A29" s="50" t="s">
        <v>954</v>
      </c>
      <c r="B29" s="51" t="s">
        <v>955</v>
      </c>
    </row>
    <row r="30" spans="1:2" ht="25.5">
      <c r="A30" s="50" t="s">
        <v>956</v>
      </c>
      <c r="B30" s="51" t="s">
        <v>957</v>
      </c>
    </row>
    <row r="31" spans="1:2">
      <c r="A31" s="50" t="s">
        <v>958</v>
      </c>
      <c r="B31" s="51" t="s">
        <v>959</v>
      </c>
    </row>
    <row r="32" spans="1:2">
      <c r="A32" s="50" t="s">
        <v>960</v>
      </c>
      <c r="B32" s="51" t="s">
        <v>961</v>
      </c>
    </row>
    <row r="33" spans="1:2">
      <c r="A33" s="50" t="s">
        <v>962</v>
      </c>
      <c r="B33" s="51" t="s">
        <v>963</v>
      </c>
    </row>
    <row r="34" spans="1:2">
      <c r="A34" s="50" t="s">
        <v>964</v>
      </c>
      <c r="B34" s="51" t="s">
        <v>965</v>
      </c>
    </row>
    <row r="35" spans="1:2">
      <c r="A35" s="50" t="s">
        <v>966</v>
      </c>
      <c r="B35" s="51" t="s">
        <v>967</v>
      </c>
    </row>
    <row r="36" spans="1:2">
      <c r="A36" s="50" t="s">
        <v>968</v>
      </c>
      <c r="B36" s="51" t="s">
        <v>969</v>
      </c>
    </row>
    <row r="37" spans="1:2">
      <c r="A37" s="50" t="s">
        <v>970</v>
      </c>
      <c r="B37" s="51" t="s">
        <v>971</v>
      </c>
    </row>
    <row r="38" spans="1:2">
      <c r="A38" s="50" t="s">
        <v>972</v>
      </c>
      <c r="B38" s="51" t="s">
        <v>973</v>
      </c>
    </row>
    <row r="39" spans="1:2">
      <c r="A39" s="50" t="s">
        <v>974</v>
      </c>
      <c r="B39" s="51" t="s">
        <v>39</v>
      </c>
    </row>
    <row r="40" spans="1:2" ht="38.25">
      <c r="A40" s="50" t="s">
        <v>975</v>
      </c>
      <c r="B40" s="51" t="s">
        <v>2048</v>
      </c>
    </row>
    <row r="41" spans="1:2">
      <c r="A41" s="47" t="s">
        <v>113</v>
      </c>
      <c r="B41" s="49" t="s">
        <v>2049</v>
      </c>
    </row>
    <row r="42" spans="1:2">
      <c r="A42" s="50" t="s">
        <v>976</v>
      </c>
      <c r="B42" s="51" t="s">
        <v>977</v>
      </c>
    </row>
    <row r="43" spans="1:2">
      <c r="A43" s="50" t="s">
        <v>978</v>
      </c>
      <c r="B43" s="51" t="s">
        <v>979</v>
      </c>
    </row>
    <row r="44" spans="1:2" ht="25.5">
      <c r="A44" s="50" t="s">
        <v>980</v>
      </c>
      <c r="B44" s="51" t="s">
        <v>981</v>
      </c>
    </row>
    <row r="45" spans="1:2">
      <c r="A45" s="50" t="s">
        <v>982</v>
      </c>
      <c r="B45" s="51" t="s">
        <v>983</v>
      </c>
    </row>
    <row r="46" spans="1:2">
      <c r="A46" s="50" t="s">
        <v>984</v>
      </c>
      <c r="B46" s="51" t="s">
        <v>985</v>
      </c>
    </row>
    <row r="47" spans="1:2">
      <c r="A47" s="50" t="s">
        <v>986</v>
      </c>
      <c r="B47" s="51" t="s">
        <v>987</v>
      </c>
    </row>
    <row r="48" spans="1:2">
      <c r="A48" s="50" t="s">
        <v>988</v>
      </c>
      <c r="B48" s="51" t="s">
        <v>989</v>
      </c>
    </row>
    <row r="49" spans="1:2">
      <c r="A49" s="50" t="s">
        <v>990</v>
      </c>
      <c r="B49" s="51" t="s">
        <v>991</v>
      </c>
    </row>
    <row r="50" spans="1:2">
      <c r="A50" s="50" t="s">
        <v>992</v>
      </c>
      <c r="B50" s="51" t="s">
        <v>993</v>
      </c>
    </row>
    <row r="51" spans="1:2">
      <c r="A51" s="50" t="s">
        <v>994</v>
      </c>
      <c r="B51" s="51" t="s">
        <v>995</v>
      </c>
    </row>
    <row r="52" spans="1:2">
      <c r="A52" s="50" t="s">
        <v>996</v>
      </c>
      <c r="B52" s="51" t="s">
        <v>997</v>
      </c>
    </row>
    <row r="53" spans="1:2" ht="25.5">
      <c r="A53" s="50" t="s">
        <v>998</v>
      </c>
      <c r="B53" s="51" t="s">
        <v>999</v>
      </c>
    </row>
    <row r="54" spans="1:2" ht="25.5">
      <c r="A54" s="50" t="s">
        <v>1000</v>
      </c>
      <c r="B54" s="51" t="s">
        <v>1001</v>
      </c>
    </row>
    <row r="55" spans="1:2">
      <c r="A55" s="50" t="s">
        <v>1002</v>
      </c>
      <c r="B55" s="51" t="s">
        <v>1003</v>
      </c>
    </row>
    <row r="56" spans="1:2">
      <c r="A56" s="50" t="s">
        <v>1004</v>
      </c>
      <c r="B56" s="51" t="s">
        <v>1005</v>
      </c>
    </row>
    <row r="57" spans="1:2">
      <c r="A57" s="50" t="s">
        <v>1006</v>
      </c>
      <c r="B57" s="51" t="s">
        <v>1007</v>
      </c>
    </row>
    <row r="58" spans="1:2">
      <c r="A58" s="50" t="s">
        <v>1008</v>
      </c>
      <c r="B58" s="51" t="s">
        <v>1009</v>
      </c>
    </row>
    <row r="59" spans="1:2">
      <c r="A59" s="50" t="s">
        <v>1010</v>
      </c>
      <c r="B59" s="51" t="s">
        <v>1011</v>
      </c>
    </row>
    <row r="60" spans="1:2">
      <c r="A60" s="50" t="s">
        <v>1012</v>
      </c>
      <c r="B60" s="51" t="s">
        <v>1013</v>
      </c>
    </row>
    <row r="61" spans="1:2">
      <c r="A61" s="50" t="s">
        <v>1014</v>
      </c>
      <c r="B61" s="51" t="s">
        <v>1015</v>
      </c>
    </row>
    <row r="62" spans="1:2">
      <c r="A62" s="50" t="s">
        <v>1016</v>
      </c>
      <c r="B62" s="51" t="s">
        <v>1017</v>
      </c>
    </row>
    <row r="63" spans="1:2">
      <c r="A63" s="50" t="s">
        <v>1018</v>
      </c>
      <c r="B63" s="51" t="s">
        <v>969</v>
      </c>
    </row>
    <row r="64" spans="1:2">
      <c r="A64" s="50" t="s">
        <v>1019</v>
      </c>
      <c r="B64" s="51" t="s">
        <v>1020</v>
      </c>
    </row>
    <row r="65" spans="1:2">
      <c r="A65" s="50" t="s">
        <v>1021</v>
      </c>
      <c r="B65" s="51" t="s">
        <v>1022</v>
      </c>
    </row>
    <row r="66" spans="1:2">
      <c r="A66" s="50" t="s">
        <v>1023</v>
      </c>
      <c r="B66" s="51" t="s">
        <v>1024</v>
      </c>
    </row>
    <row r="67" spans="1:2">
      <c r="A67" s="50" t="s">
        <v>1025</v>
      </c>
      <c r="B67" s="51" t="s">
        <v>40</v>
      </c>
    </row>
    <row r="68" spans="1:2">
      <c r="A68" s="50" t="s">
        <v>1026</v>
      </c>
      <c r="B68" s="51" t="s">
        <v>1027</v>
      </c>
    </row>
    <row r="69" spans="1:2">
      <c r="A69" s="47" t="s">
        <v>114</v>
      </c>
      <c r="B69" s="49" t="s">
        <v>2050</v>
      </c>
    </row>
    <row r="70" spans="1:2" ht="76.5">
      <c r="A70" s="50" t="s">
        <v>1028</v>
      </c>
      <c r="B70" s="51" t="s">
        <v>2051</v>
      </c>
    </row>
    <row r="71" spans="1:2" ht="76.5">
      <c r="A71" s="50" t="s">
        <v>1029</v>
      </c>
      <c r="B71" s="51" t="s">
        <v>2052</v>
      </c>
    </row>
    <row r="72" spans="1:2" ht="76.5">
      <c r="A72" s="50" t="s">
        <v>1030</v>
      </c>
      <c r="B72" s="51" t="s">
        <v>2053</v>
      </c>
    </row>
    <row r="73" spans="1:2" ht="140.25">
      <c r="A73" s="50" t="s">
        <v>1031</v>
      </c>
      <c r="B73" s="51" t="s">
        <v>41</v>
      </c>
    </row>
    <row r="74" spans="1:2" ht="140.25">
      <c r="A74" s="50" t="s">
        <v>1032</v>
      </c>
      <c r="B74" s="51" t="s">
        <v>42</v>
      </c>
    </row>
    <row r="75" spans="1:2" ht="102">
      <c r="A75" s="50" t="s">
        <v>1033</v>
      </c>
      <c r="B75" s="51" t="s">
        <v>43</v>
      </c>
    </row>
    <row r="76" spans="1:2" ht="38.25">
      <c r="A76" s="50" t="s">
        <v>1034</v>
      </c>
      <c r="B76" s="51" t="s">
        <v>1035</v>
      </c>
    </row>
    <row r="77" spans="1:2" ht="38.25">
      <c r="A77" s="50" t="s">
        <v>1036</v>
      </c>
      <c r="B77" s="51" t="s">
        <v>2244</v>
      </c>
    </row>
    <row r="78" spans="1:2" ht="25.5">
      <c r="A78" s="50" t="s">
        <v>2245</v>
      </c>
      <c r="B78" s="51" t="s">
        <v>2246</v>
      </c>
    </row>
    <row r="79" spans="1:2" ht="63.75">
      <c r="A79" s="50" t="s">
        <v>2247</v>
      </c>
      <c r="B79" s="51" t="s">
        <v>2054</v>
      </c>
    </row>
    <row r="80" spans="1:2" ht="63.75">
      <c r="A80" s="50" t="s">
        <v>2248</v>
      </c>
      <c r="B80" s="51" t="s">
        <v>2055</v>
      </c>
    </row>
    <row r="81" spans="1:2">
      <c r="A81" s="50" t="s">
        <v>2249</v>
      </c>
      <c r="B81" s="51" t="s">
        <v>1917</v>
      </c>
    </row>
    <row r="82" spans="1:2">
      <c r="A82" s="50" t="s">
        <v>2250</v>
      </c>
      <c r="B82" s="51" t="s">
        <v>1918</v>
      </c>
    </row>
    <row r="83" spans="1:2">
      <c r="A83" s="50" t="s">
        <v>2251</v>
      </c>
      <c r="B83" s="51" t="s">
        <v>1919</v>
      </c>
    </row>
    <row r="84" spans="1:2">
      <c r="A84" s="50" t="s">
        <v>115</v>
      </c>
      <c r="B84" s="51" t="s">
        <v>1920</v>
      </c>
    </row>
    <row r="85" spans="1:2">
      <c r="A85" s="50" t="s">
        <v>116</v>
      </c>
      <c r="B85" s="51" t="s">
        <v>1921</v>
      </c>
    </row>
    <row r="86" spans="1:2">
      <c r="A86" s="50" t="s">
        <v>2252</v>
      </c>
      <c r="B86" s="51" t="s">
        <v>2253</v>
      </c>
    </row>
    <row r="87" spans="1:2">
      <c r="A87" s="50" t="s">
        <v>2254</v>
      </c>
      <c r="B87" s="51" t="s">
        <v>1922</v>
      </c>
    </row>
    <row r="88" spans="1:2">
      <c r="A88" s="50" t="s">
        <v>2255</v>
      </c>
      <c r="B88" s="51" t="s">
        <v>1923</v>
      </c>
    </row>
    <row r="89" spans="1:2">
      <c r="A89" s="50" t="s">
        <v>2256</v>
      </c>
      <c r="B89" s="51" t="s">
        <v>1924</v>
      </c>
    </row>
    <row r="90" spans="1:2">
      <c r="A90" s="50" t="s">
        <v>2257</v>
      </c>
      <c r="B90" s="51" t="s">
        <v>1925</v>
      </c>
    </row>
    <row r="91" spans="1:2">
      <c r="A91" s="50" t="s">
        <v>2258</v>
      </c>
      <c r="B91" s="51" t="s">
        <v>1926</v>
      </c>
    </row>
    <row r="92" spans="1:2">
      <c r="A92" s="50" t="s">
        <v>2259</v>
      </c>
      <c r="B92" s="51" t="s">
        <v>1927</v>
      </c>
    </row>
    <row r="93" spans="1:2">
      <c r="A93" s="50" t="s">
        <v>2260</v>
      </c>
      <c r="B93" s="51" t="s">
        <v>2261</v>
      </c>
    </row>
    <row r="94" spans="1:2">
      <c r="A94" s="50" t="s">
        <v>2262</v>
      </c>
      <c r="B94" s="51" t="s">
        <v>2263</v>
      </c>
    </row>
    <row r="95" spans="1:2">
      <c r="A95" s="50" t="s">
        <v>2264</v>
      </c>
      <c r="B95" s="51" t="s">
        <v>1928</v>
      </c>
    </row>
    <row r="96" spans="1:2" ht="25.5">
      <c r="A96" s="50" t="s">
        <v>2265</v>
      </c>
      <c r="B96" s="51" t="s">
        <v>1929</v>
      </c>
    </row>
    <row r="97" spans="1:2">
      <c r="A97" s="50" t="s">
        <v>2266</v>
      </c>
      <c r="B97" s="51" t="s">
        <v>2267</v>
      </c>
    </row>
    <row r="98" spans="1:2">
      <c r="A98" s="50" t="s">
        <v>2268</v>
      </c>
      <c r="B98" s="51" t="s">
        <v>2269</v>
      </c>
    </row>
    <row r="99" spans="1:2">
      <c r="A99" s="50" t="s">
        <v>2270</v>
      </c>
      <c r="B99" s="51" t="s">
        <v>2271</v>
      </c>
    </row>
    <row r="100" spans="1:2" ht="25.5">
      <c r="A100" s="50" t="s">
        <v>2272</v>
      </c>
      <c r="B100" s="51" t="s">
        <v>2056</v>
      </c>
    </row>
    <row r="101" spans="1:2">
      <c r="A101" s="50" t="s">
        <v>2273</v>
      </c>
      <c r="B101" s="51" t="s">
        <v>1930</v>
      </c>
    </row>
    <row r="102" spans="1:2">
      <c r="A102" s="50" t="s">
        <v>2274</v>
      </c>
      <c r="B102" s="51" t="s">
        <v>1931</v>
      </c>
    </row>
    <row r="103" spans="1:2">
      <c r="A103" s="50" t="s">
        <v>2275</v>
      </c>
      <c r="B103" s="51" t="s">
        <v>2276</v>
      </c>
    </row>
    <row r="104" spans="1:2">
      <c r="A104" s="50" t="s">
        <v>2277</v>
      </c>
      <c r="B104" s="51" t="s">
        <v>1932</v>
      </c>
    </row>
    <row r="105" spans="1:2">
      <c r="A105" s="50" t="s">
        <v>2278</v>
      </c>
      <c r="B105" s="51" t="s">
        <v>2279</v>
      </c>
    </row>
    <row r="106" spans="1:2">
      <c r="A106" s="50" t="s">
        <v>2280</v>
      </c>
      <c r="B106" s="51" t="s">
        <v>1933</v>
      </c>
    </row>
    <row r="107" spans="1:2">
      <c r="A107" s="50" t="s">
        <v>2281</v>
      </c>
      <c r="B107" s="51" t="s">
        <v>2282</v>
      </c>
    </row>
    <row r="108" spans="1:2">
      <c r="A108" s="50" t="s">
        <v>2283</v>
      </c>
      <c r="B108" s="51" t="s">
        <v>2311</v>
      </c>
    </row>
    <row r="109" spans="1:2">
      <c r="A109" s="50" t="s">
        <v>2284</v>
      </c>
      <c r="B109" s="51" t="s">
        <v>1934</v>
      </c>
    </row>
    <row r="110" spans="1:2">
      <c r="A110" s="50" t="s">
        <v>2285</v>
      </c>
      <c r="B110" s="51" t="s">
        <v>2286</v>
      </c>
    </row>
    <row r="111" spans="1:2" ht="25.5">
      <c r="A111" s="50" t="s">
        <v>2287</v>
      </c>
      <c r="B111" s="51" t="s">
        <v>1935</v>
      </c>
    </row>
    <row r="112" spans="1:2">
      <c r="A112" s="50" t="s">
        <v>2288</v>
      </c>
      <c r="B112" s="51" t="s">
        <v>2289</v>
      </c>
    </row>
    <row r="113" spans="1:2">
      <c r="A113" s="50" t="s">
        <v>2290</v>
      </c>
      <c r="B113" s="51" t="s">
        <v>2291</v>
      </c>
    </row>
    <row r="114" spans="1:2">
      <c r="A114" s="50" t="s">
        <v>2292</v>
      </c>
      <c r="B114" s="51" t="s">
        <v>2293</v>
      </c>
    </row>
    <row r="115" spans="1:2" ht="25.5">
      <c r="A115" s="50" t="s">
        <v>2294</v>
      </c>
      <c r="B115" s="51" t="s">
        <v>1936</v>
      </c>
    </row>
    <row r="116" spans="1:2" ht="25.5">
      <c r="A116" s="50" t="s">
        <v>2295</v>
      </c>
      <c r="B116" s="51" t="s">
        <v>1937</v>
      </c>
    </row>
    <row r="117" spans="1:2">
      <c r="A117" s="50" t="s">
        <v>2296</v>
      </c>
      <c r="B117" s="51" t="s">
        <v>2297</v>
      </c>
    </row>
    <row r="118" spans="1:2">
      <c r="A118" s="50" t="s">
        <v>2298</v>
      </c>
      <c r="B118" s="51" t="s">
        <v>1938</v>
      </c>
    </row>
    <row r="119" spans="1:2" ht="25.5">
      <c r="A119" s="50" t="s">
        <v>117</v>
      </c>
      <c r="B119" s="51" t="s">
        <v>1939</v>
      </c>
    </row>
    <row r="120" spans="1:2">
      <c r="A120" s="50" t="s">
        <v>118</v>
      </c>
      <c r="B120" s="51" t="s">
        <v>1940</v>
      </c>
    </row>
    <row r="121" spans="1:2" ht="38.25">
      <c r="A121" s="50" t="s">
        <v>2299</v>
      </c>
      <c r="B121" s="51" t="s">
        <v>1941</v>
      </c>
    </row>
    <row r="122" spans="1:2">
      <c r="A122" s="50" t="s">
        <v>2300</v>
      </c>
      <c r="B122" s="51" t="s">
        <v>2301</v>
      </c>
    </row>
    <row r="123" spans="1:2">
      <c r="A123" s="50" t="s">
        <v>2302</v>
      </c>
      <c r="B123" s="51" t="s">
        <v>1015</v>
      </c>
    </row>
    <row r="124" spans="1:2">
      <c r="A124" s="50" t="s">
        <v>2303</v>
      </c>
      <c r="B124" s="51" t="s">
        <v>1017</v>
      </c>
    </row>
    <row r="125" spans="1:2">
      <c r="A125" s="50" t="s">
        <v>2304</v>
      </c>
      <c r="B125" s="51" t="s">
        <v>1942</v>
      </c>
    </row>
    <row r="126" spans="1:2">
      <c r="A126" s="50" t="s">
        <v>2305</v>
      </c>
      <c r="B126" s="51" t="s">
        <v>2306</v>
      </c>
    </row>
    <row r="127" spans="1:2">
      <c r="A127" s="50" t="s">
        <v>2307</v>
      </c>
      <c r="B127" s="51" t="s">
        <v>2308</v>
      </c>
    </row>
    <row r="128" spans="1:2" ht="25.5">
      <c r="A128" s="50" t="s">
        <v>2309</v>
      </c>
      <c r="B128" s="51" t="s">
        <v>1943</v>
      </c>
    </row>
    <row r="129" spans="1:2">
      <c r="A129" s="50" t="s">
        <v>2310</v>
      </c>
      <c r="B129" s="51" t="s">
        <v>1944</v>
      </c>
    </row>
    <row r="130" spans="1:2">
      <c r="A130" s="47" t="s">
        <v>119</v>
      </c>
      <c r="B130" s="49" t="s">
        <v>2057</v>
      </c>
    </row>
    <row r="131" spans="1:2">
      <c r="A131" s="50" t="s">
        <v>2312</v>
      </c>
      <c r="B131" s="51" t="s">
        <v>2313</v>
      </c>
    </row>
    <row r="132" spans="1:2">
      <c r="A132" s="50" t="s">
        <v>2314</v>
      </c>
      <c r="B132" s="51" t="s">
        <v>2315</v>
      </c>
    </row>
    <row r="133" spans="1:2">
      <c r="A133" s="50" t="s">
        <v>2316</v>
      </c>
      <c r="B133" s="51" t="s">
        <v>2317</v>
      </c>
    </row>
    <row r="134" spans="1:2">
      <c r="A134" s="50" t="s">
        <v>2318</v>
      </c>
      <c r="B134" s="51" t="s">
        <v>2319</v>
      </c>
    </row>
    <row r="135" spans="1:2">
      <c r="A135" s="50" t="s">
        <v>120</v>
      </c>
      <c r="B135" s="51" t="s">
        <v>1945</v>
      </c>
    </row>
    <row r="136" spans="1:2">
      <c r="A136" s="50" t="s">
        <v>2320</v>
      </c>
      <c r="B136" s="51" t="s">
        <v>2321</v>
      </c>
    </row>
    <row r="137" spans="1:2">
      <c r="A137" s="50" t="s">
        <v>2322</v>
      </c>
      <c r="B137" s="51" t="s">
        <v>2323</v>
      </c>
    </row>
    <row r="138" spans="1:2">
      <c r="A138" s="50" t="s">
        <v>2324</v>
      </c>
      <c r="B138" s="51" t="s">
        <v>2325</v>
      </c>
    </row>
    <row r="139" spans="1:2">
      <c r="A139" s="50" t="s">
        <v>2326</v>
      </c>
      <c r="B139" s="51" t="s">
        <v>2327</v>
      </c>
    </row>
    <row r="140" spans="1:2">
      <c r="A140" s="50" t="s">
        <v>2328</v>
      </c>
      <c r="B140" s="51" t="s">
        <v>2329</v>
      </c>
    </row>
    <row r="141" spans="1:2">
      <c r="A141" s="50" t="s">
        <v>2330</v>
      </c>
      <c r="B141" s="51" t="s">
        <v>2331</v>
      </c>
    </row>
    <row r="142" spans="1:2">
      <c r="A142" s="50" t="s">
        <v>2332</v>
      </c>
      <c r="B142" s="51" t="s">
        <v>2333</v>
      </c>
    </row>
    <row r="143" spans="1:2">
      <c r="A143" s="50" t="s">
        <v>2334</v>
      </c>
      <c r="B143" s="51" t="s">
        <v>2335</v>
      </c>
    </row>
    <row r="144" spans="1:2">
      <c r="A144" s="50" t="s">
        <v>2336</v>
      </c>
      <c r="B144" s="51" t="s">
        <v>2337</v>
      </c>
    </row>
    <row r="145" spans="1:2" ht="25.5">
      <c r="A145" s="50" t="s">
        <v>2338</v>
      </c>
      <c r="B145" s="51" t="s">
        <v>2339</v>
      </c>
    </row>
    <row r="146" spans="1:2">
      <c r="A146" s="50" t="s">
        <v>2340</v>
      </c>
      <c r="B146" s="51" t="s">
        <v>2341</v>
      </c>
    </row>
    <row r="147" spans="1:2">
      <c r="A147" s="50" t="s">
        <v>2342</v>
      </c>
      <c r="B147" s="51" t="s">
        <v>2343</v>
      </c>
    </row>
    <row r="148" spans="1:2" ht="38.25">
      <c r="A148" s="50" t="s">
        <v>121</v>
      </c>
      <c r="B148" s="51" t="s">
        <v>1946</v>
      </c>
    </row>
    <row r="149" spans="1:2" ht="51">
      <c r="A149" s="50" t="s">
        <v>2344</v>
      </c>
      <c r="B149" s="51" t="s">
        <v>1947</v>
      </c>
    </row>
    <row r="150" spans="1:2">
      <c r="A150" s="47" t="s">
        <v>2345</v>
      </c>
      <c r="B150" s="49" t="s">
        <v>2058</v>
      </c>
    </row>
    <row r="151" spans="1:2">
      <c r="A151" s="50" t="s">
        <v>2346</v>
      </c>
      <c r="B151" s="51" t="s">
        <v>2347</v>
      </c>
    </row>
    <row r="152" spans="1:2">
      <c r="A152" s="50" t="s">
        <v>2348</v>
      </c>
      <c r="B152" s="51" t="s">
        <v>2349</v>
      </c>
    </row>
    <row r="153" spans="1:2">
      <c r="A153" s="50" t="s">
        <v>2350</v>
      </c>
      <c r="B153" s="51" t="s">
        <v>2351</v>
      </c>
    </row>
    <row r="154" spans="1:2">
      <c r="A154" s="50" t="s">
        <v>2352</v>
      </c>
      <c r="B154" s="51" t="s">
        <v>2353</v>
      </c>
    </row>
    <row r="155" spans="1:2">
      <c r="A155" s="50" t="s">
        <v>2354</v>
      </c>
      <c r="B155" s="51" t="s">
        <v>1948</v>
      </c>
    </row>
    <row r="156" spans="1:2">
      <c r="A156" s="50" t="s">
        <v>2355</v>
      </c>
      <c r="B156" s="51" t="s">
        <v>2356</v>
      </c>
    </row>
    <row r="157" spans="1:2">
      <c r="A157" s="50" t="s">
        <v>2357</v>
      </c>
      <c r="B157" s="51" t="s">
        <v>2358</v>
      </c>
    </row>
    <row r="158" spans="1:2">
      <c r="A158" s="50" t="s">
        <v>2359</v>
      </c>
      <c r="B158" s="51" t="s">
        <v>2360</v>
      </c>
    </row>
    <row r="159" spans="1:2">
      <c r="A159" s="50" t="s">
        <v>2361</v>
      </c>
      <c r="B159" s="51" t="s">
        <v>2362</v>
      </c>
    </row>
    <row r="160" spans="1:2">
      <c r="A160" s="50" t="s">
        <v>2363</v>
      </c>
      <c r="B160" s="51" t="s">
        <v>2364</v>
      </c>
    </row>
    <row r="161" spans="1:2" ht="38.25">
      <c r="A161" s="50" t="s">
        <v>2365</v>
      </c>
      <c r="B161" s="51" t="s">
        <v>2048</v>
      </c>
    </row>
    <row r="162" spans="1:2">
      <c r="A162" s="50" t="s">
        <v>2366</v>
      </c>
      <c r="B162" s="51" t="s">
        <v>2367</v>
      </c>
    </row>
    <row r="163" spans="1:2">
      <c r="A163" s="50" t="s">
        <v>2368</v>
      </c>
      <c r="B163" s="51" t="s">
        <v>2369</v>
      </c>
    </row>
    <row r="164" spans="1:2">
      <c r="A164" s="47" t="s">
        <v>2370</v>
      </c>
      <c r="B164" s="49" t="s">
        <v>2059</v>
      </c>
    </row>
    <row r="165" spans="1:2">
      <c r="A165" s="50" t="s">
        <v>2371</v>
      </c>
      <c r="B165" s="51" t="s">
        <v>2372</v>
      </c>
    </row>
    <row r="166" spans="1:2">
      <c r="A166" s="50" t="s">
        <v>2373</v>
      </c>
      <c r="B166" s="51" t="s">
        <v>2374</v>
      </c>
    </row>
    <row r="167" spans="1:2">
      <c r="A167" s="50" t="s">
        <v>2375</v>
      </c>
      <c r="B167" s="51" t="s">
        <v>2376</v>
      </c>
    </row>
    <row r="168" spans="1:2">
      <c r="A168" s="50" t="s">
        <v>2377</v>
      </c>
      <c r="B168" s="51" t="s">
        <v>2378</v>
      </c>
    </row>
    <row r="169" spans="1:2">
      <c r="A169" s="47" t="s">
        <v>2379</v>
      </c>
      <c r="B169" s="49" t="s">
        <v>99</v>
      </c>
    </row>
    <row r="170" spans="1:2">
      <c r="A170" s="50" t="s">
        <v>2380</v>
      </c>
      <c r="B170" s="51" t="s">
        <v>2381</v>
      </c>
    </row>
    <row r="171" spans="1:2">
      <c r="A171" s="50" t="s">
        <v>2382</v>
      </c>
      <c r="B171" s="51" t="s">
        <v>1037</v>
      </c>
    </row>
    <row r="172" spans="1:2">
      <c r="A172" s="50" t="s">
        <v>1038</v>
      </c>
      <c r="B172" s="51" t="s">
        <v>1039</v>
      </c>
    </row>
    <row r="173" spans="1:2">
      <c r="A173" s="50" t="s">
        <v>1040</v>
      </c>
      <c r="B173" s="51" t="s">
        <v>1949</v>
      </c>
    </row>
    <row r="174" spans="1:2">
      <c r="A174" s="50" t="s">
        <v>1041</v>
      </c>
      <c r="B174" s="51" t="s">
        <v>1042</v>
      </c>
    </row>
    <row r="175" spans="1:2">
      <c r="A175" s="50" t="s">
        <v>1043</v>
      </c>
      <c r="B175" s="51" t="s">
        <v>1044</v>
      </c>
    </row>
    <row r="176" spans="1:2">
      <c r="A176" s="50" t="s">
        <v>1045</v>
      </c>
      <c r="B176" s="51" t="s">
        <v>2291</v>
      </c>
    </row>
    <row r="177" spans="1:2">
      <c r="A177" s="50" t="s">
        <v>1046</v>
      </c>
      <c r="B177" s="51" t="s">
        <v>1017</v>
      </c>
    </row>
    <row r="178" spans="1:2">
      <c r="A178" s="50" t="s">
        <v>122</v>
      </c>
      <c r="B178" s="51" t="s">
        <v>1950</v>
      </c>
    </row>
    <row r="179" spans="1:2">
      <c r="A179" s="50" t="s">
        <v>123</v>
      </c>
      <c r="B179" s="51" t="s">
        <v>1951</v>
      </c>
    </row>
    <row r="180" spans="1:2" ht="25.5">
      <c r="A180" s="50" t="s">
        <v>1047</v>
      </c>
      <c r="B180" s="51" t="s">
        <v>1048</v>
      </c>
    </row>
    <row r="181" spans="1:2" ht="25.5">
      <c r="A181" s="50" t="s">
        <v>1049</v>
      </c>
      <c r="B181" s="51" t="s">
        <v>1050</v>
      </c>
    </row>
    <row r="182" spans="1:2" ht="25.5">
      <c r="A182" s="50" t="s">
        <v>1051</v>
      </c>
      <c r="B182" s="51" t="s">
        <v>1052</v>
      </c>
    </row>
    <row r="183" spans="1:2">
      <c r="A183" s="50" t="s">
        <v>1053</v>
      </c>
      <c r="B183" s="51" t="s">
        <v>1054</v>
      </c>
    </row>
    <row r="184" spans="1:2" ht="25.5">
      <c r="A184" s="50" t="s">
        <v>1055</v>
      </c>
      <c r="B184" s="51" t="s">
        <v>1056</v>
      </c>
    </row>
    <row r="185" spans="1:2">
      <c r="A185" s="47" t="s">
        <v>1057</v>
      </c>
      <c r="B185" s="49" t="s">
        <v>100</v>
      </c>
    </row>
    <row r="186" spans="1:2">
      <c r="A186" s="50" t="s">
        <v>1058</v>
      </c>
      <c r="B186" s="51" t="s">
        <v>1059</v>
      </c>
    </row>
    <row r="187" spans="1:2">
      <c r="A187" s="50" t="s">
        <v>1060</v>
      </c>
      <c r="B187" s="51" t="s">
        <v>1061</v>
      </c>
    </row>
    <row r="188" spans="1:2" ht="51">
      <c r="A188" s="50" t="s">
        <v>1062</v>
      </c>
      <c r="B188" s="51" t="s">
        <v>2674</v>
      </c>
    </row>
    <row r="189" spans="1:2" ht="25.5">
      <c r="A189" s="50" t="s">
        <v>1063</v>
      </c>
      <c r="B189" s="51" t="s">
        <v>1064</v>
      </c>
    </row>
    <row r="190" spans="1:2" ht="25.5">
      <c r="A190" s="50" t="s">
        <v>1065</v>
      </c>
      <c r="B190" s="51" t="s">
        <v>2675</v>
      </c>
    </row>
    <row r="191" spans="1:2" ht="25.5">
      <c r="A191" s="50" t="s">
        <v>1066</v>
      </c>
      <c r="B191" s="51" t="s">
        <v>2676</v>
      </c>
    </row>
    <row r="192" spans="1:2">
      <c r="A192" s="50" t="s">
        <v>1067</v>
      </c>
      <c r="B192" s="51" t="s">
        <v>2677</v>
      </c>
    </row>
    <row r="193" spans="1:2">
      <c r="A193" s="50" t="s">
        <v>1068</v>
      </c>
      <c r="B193" s="51" t="s">
        <v>2678</v>
      </c>
    </row>
    <row r="194" spans="1:2">
      <c r="A194" s="50" t="s">
        <v>1069</v>
      </c>
      <c r="B194" s="51" t="s">
        <v>1070</v>
      </c>
    </row>
    <row r="195" spans="1:2">
      <c r="A195" s="50" t="s">
        <v>1071</v>
      </c>
      <c r="B195" s="51" t="s">
        <v>2679</v>
      </c>
    </row>
    <row r="196" spans="1:2" ht="25.5">
      <c r="A196" s="50" t="s">
        <v>1072</v>
      </c>
      <c r="B196" s="51" t="s">
        <v>2680</v>
      </c>
    </row>
    <row r="197" spans="1:2">
      <c r="A197" s="50" t="s">
        <v>1073</v>
      </c>
      <c r="B197" s="51" t="s">
        <v>2681</v>
      </c>
    </row>
    <row r="198" spans="1:2" ht="25.5">
      <c r="A198" s="50" t="s">
        <v>1074</v>
      </c>
      <c r="B198" s="51" t="s">
        <v>2682</v>
      </c>
    </row>
    <row r="199" spans="1:2">
      <c r="A199" s="50" t="s">
        <v>1075</v>
      </c>
      <c r="B199" s="51" t="s">
        <v>2683</v>
      </c>
    </row>
    <row r="200" spans="1:2">
      <c r="A200" s="50" t="s">
        <v>1076</v>
      </c>
      <c r="B200" s="51" t="s">
        <v>2684</v>
      </c>
    </row>
    <row r="201" spans="1:2">
      <c r="A201" s="50" t="s">
        <v>1077</v>
      </c>
      <c r="B201" s="51" t="s">
        <v>1078</v>
      </c>
    </row>
    <row r="202" spans="1:2">
      <c r="A202" s="50" t="s">
        <v>1079</v>
      </c>
      <c r="B202" s="51" t="s">
        <v>1080</v>
      </c>
    </row>
    <row r="203" spans="1:2">
      <c r="A203" s="47" t="s">
        <v>1081</v>
      </c>
      <c r="B203" s="49" t="s">
        <v>101</v>
      </c>
    </row>
    <row r="204" spans="1:2">
      <c r="A204" s="50" t="s">
        <v>1082</v>
      </c>
      <c r="B204" s="51" t="s">
        <v>1083</v>
      </c>
    </row>
    <row r="205" spans="1:2">
      <c r="A205" s="50" t="s">
        <v>1084</v>
      </c>
      <c r="B205" s="51" t="s">
        <v>1085</v>
      </c>
    </row>
    <row r="206" spans="1:2">
      <c r="A206" s="50" t="s">
        <v>1086</v>
      </c>
      <c r="B206" s="51" t="s">
        <v>2685</v>
      </c>
    </row>
    <row r="207" spans="1:2">
      <c r="A207" s="47" t="s">
        <v>1087</v>
      </c>
      <c r="B207" s="49" t="s">
        <v>102</v>
      </c>
    </row>
    <row r="208" spans="1:2">
      <c r="A208" s="50" t="s">
        <v>1088</v>
      </c>
      <c r="B208" s="51" t="s">
        <v>1089</v>
      </c>
    </row>
    <row r="209" spans="1:2">
      <c r="A209" s="50" t="s">
        <v>1090</v>
      </c>
      <c r="B209" s="51" t="s">
        <v>2686</v>
      </c>
    </row>
    <row r="210" spans="1:2">
      <c r="A210" s="50" t="s">
        <v>1091</v>
      </c>
      <c r="B210" s="51" t="s">
        <v>2687</v>
      </c>
    </row>
    <row r="211" spans="1:2">
      <c r="A211" s="50" t="s">
        <v>1092</v>
      </c>
      <c r="B211" s="51" t="s">
        <v>1093</v>
      </c>
    </row>
    <row r="212" spans="1:2">
      <c r="A212" s="50" t="s">
        <v>1094</v>
      </c>
      <c r="B212" s="51" t="s">
        <v>1095</v>
      </c>
    </row>
    <row r="213" spans="1:2">
      <c r="A213" s="50" t="s">
        <v>1096</v>
      </c>
      <c r="B213" s="51" t="s">
        <v>1097</v>
      </c>
    </row>
    <row r="214" spans="1:2">
      <c r="A214" s="50" t="s">
        <v>1098</v>
      </c>
      <c r="B214" s="51" t="s">
        <v>1099</v>
      </c>
    </row>
    <row r="215" spans="1:2">
      <c r="A215" s="50" t="s">
        <v>1100</v>
      </c>
      <c r="B215" s="51" t="s">
        <v>1101</v>
      </c>
    </row>
    <row r="216" spans="1:2">
      <c r="A216" s="50" t="s">
        <v>1102</v>
      </c>
      <c r="B216" s="51" t="s">
        <v>2688</v>
      </c>
    </row>
    <row r="217" spans="1:2">
      <c r="A217" s="50" t="s">
        <v>1103</v>
      </c>
      <c r="B217" s="51" t="s">
        <v>2689</v>
      </c>
    </row>
    <row r="218" spans="1:2" ht="25.5">
      <c r="A218" s="50" t="s">
        <v>1104</v>
      </c>
      <c r="B218" s="51" t="s">
        <v>2690</v>
      </c>
    </row>
    <row r="219" spans="1:2">
      <c r="A219" s="50" t="s">
        <v>1105</v>
      </c>
      <c r="B219" s="51" t="s">
        <v>1106</v>
      </c>
    </row>
    <row r="220" spans="1:2">
      <c r="A220" s="50" t="s">
        <v>1107</v>
      </c>
      <c r="B220" s="51" t="s">
        <v>1108</v>
      </c>
    </row>
    <row r="221" spans="1:2">
      <c r="A221" s="50" t="s">
        <v>1109</v>
      </c>
      <c r="B221" s="51" t="s">
        <v>1110</v>
      </c>
    </row>
    <row r="222" spans="1:2">
      <c r="A222" s="47" t="s">
        <v>1111</v>
      </c>
      <c r="B222" s="49" t="s">
        <v>103</v>
      </c>
    </row>
    <row r="223" spans="1:2">
      <c r="A223" s="50" t="s">
        <v>1112</v>
      </c>
      <c r="B223" s="51" t="s">
        <v>1113</v>
      </c>
    </row>
    <row r="224" spans="1:2">
      <c r="A224" s="50" t="s">
        <v>1114</v>
      </c>
      <c r="B224" s="51" t="s">
        <v>1115</v>
      </c>
    </row>
    <row r="225" spans="1:2">
      <c r="A225" s="50" t="s">
        <v>1116</v>
      </c>
      <c r="B225" s="51" t="s">
        <v>1117</v>
      </c>
    </row>
    <row r="226" spans="1:2">
      <c r="A226" s="50" t="s">
        <v>1118</v>
      </c>
      <c r="B226" s="51" t="s">
        <v>1119</v>
      </c>
    </row>
    <row r="227" spans="1:2" ht="25.5">
      <c r="A227" s="50" t="s">
        <v>1120</v>
      </c>
      <c r="B227" s="51" t="s">
        <v>1121</v>
      </c>
    </row>
    <row r="228" spans="1:2" ht="25.5">
      <c r="A228" s="50" t="s">
        <v>1122</v>
      </c>
      <c r="B228" s="51" t="s">
        <v>1123</v>
      </c>
    </row>
    <row r="229" spans="1:2">
      <c r="A229" s="50" t="s">
        <v>1124</v>
      </c>
      <c r="B229" s="51" t="s">
        <v>1125</v>
      </c>
    </row>
    <row r="230" spans="1:2">
      <c r="A230" s="47" t="s">
        <v>1126</v>
      </c>
      <c r="B230" s="49" t="s">
        <v>104</v>
      </c>
    </row>
    <row r="231" spans="1:2">
      <c r="A231" s="50" t="s">
        <v>1127</v>
      </c>
      <c r="B231" s="51" t="s">
        <v>1128</v>
      </c>
    </row>
    <row r="232" spans="1:2">
      <c r="A232" s="50" t="s">
        <v>1129</v>
      </c>
      <c r="B232" s="51" t="s">
        <v>1130</v>
      </c>
    </row>
    <row r="233" spans="1:2">
      <c r="A233" s="50" t="s">
        <v>1131</v>
      </c>
      <c r="B233" s="51" t="s">
        <v>1132</v>
      </c>
    </row>
    <row r="234" spans="1:2">
      <c r="A234" s="50" t="s">
        <v>1133</v>
      </c>
      <c r="B234" s="51" t="s">
        <v>1134</v>
      </c>
    </row>
    <row r="235" spans="1:2">
      <c r="A235" s="50" t="s">
        <v>1135</v>
      </c>
      <c r="B235" s="51" t="s">
        <v>1136</v>
      </c>
    </row>
    <row r="236" spans="1:2">
      <c r="A236" s="50" t="s">
        <v>1137</v>
      </c>
      <c r="B236" s="51" t="s">
        <v>1138</v>
      </c>
    </row>
    <row r="237" spans="1:2">
      <c r="A237" s="47" t="s">
        <v>1139</v>
      </c>
      <c r="B237" s="49" t="s">
        <v>105</v>
      </c>
    </row>
    <row r="238" spans="1:2">
      <c r="A238" s="50" t="s">
        <v>1140</v>
      </c>
      <c r="B238" s="51" t="s">
        <v>1141</v>
      </c>
    </row>
    <row r="239" spans="1:2">
      <c r="A239" s="50" t="s">
        <v>124</v>
      </c>
      <c r="B239" s="51" t="s">
        <v>2691</v>
      </c>
    </row>
    <row r="240" spans="1:2">
      <c r="A240" s="50" t="s">
        <v>125</v>
      </c>
      <c r="B240" s="51" t="s">
        <v>2692</v>
      </c>
    </row>
    <row r="241" spans="1:2">
      <c r="A241" s="50" t="s">
        <v>1142</v>
      </c>
      <c r="B241" s="51" t="s">
        <v>1143</v>
      </c>
    </row>
    <row r="242" spans="1:2">
      <c r="A242" s="50" t="s">
        <v>1144</v>
      </c>
      <c r="B242" s="51" t="s">
        <v>2693</v>
      </c>
    </row>
    <row r="243" spans="1:2">
      <c r="A243" s="47" t="s">
        <v>1145</v>
      </c>
      <c r="B243" s="49" t="s">
        <v>106</v>
      </c>
    </row>
    <row r="244" spans="1:2">
      <c r="A244" s="50" t="s">
        <v>1146</v>
      </c>
      <c r="B244" s="51" t="s">
        <v>1147</v>
      </c>
    </row>
    <row r="245" spans="1:2">
      <c r="A245" s="50" t="s">
        <v>1148</v>
      </c>
      <c r="B245" s="51" t="s">
        <v>1149</v>
      </c>
    </row>
    <row r="246" spans="1:2">
      <c r="A246" s="47" t="s">
        <v>1150</v>
      </c>
      <c r="B246" s="49" t="s">
        <v>107</v>
      </c>
    </row>
    <row r="247" spans="1:2">
      <c r="A247" s="50" t="s">
        <v>1151</v>
      </c>
      <c r="B247" s="51" t="s">
        <v>1152</v>
      </c>
    </row>
    <row r="248" spans="1:2">
      <c r="A248" s="50" t="s">
        <v>1153</v>
      </c>
      <c r="B248" s="51" t="s">
        <v>1154</v>
      </c>
    </row>
    <row r="249" spans="1:2">
      <c r="A249" s="50" t="s">
        <v>1155</v>
      </c>
      <c r="B249" s="51" t="s">
        <v>1156</v>
      </c>
    </row>
    <row r="250" spans="1:2">
      <c r="A250" s="50" t="s">
        <v>1157</v>
      </c>
      <c r="B250" s="51" t="s">
        <v>1158</v>
      </c>
    </row>
    <row r="251" spans="1:2">
      <c r="A251" s="50" t="s">
        <v>1159</v>
      </c>
      <c r="B251" s="51" t="s">
        <v>1136</v>
      </c>
    </row>
    <row r="252" spans="1:2">
      <c r="A252" s="50" t="s">
        <v>126</v>
      </c>
      <c r="B252" s="51" t="s">
        <v>2694</v>
      </c>
    </row>
    <row r="253" spans="1:2">
      <c r="A253" s="50" t="s">
        <v>1160</v>
      </c>
      <c r="B253" s="51" t="s">
        <v>1161</v>
      </c>
    </row>
    <row r="254" spans="1:2" ht="25.5">
      <c r="A254" s="50" t="s">
        <v>1162</v>
      </c>
      <c r="B254" s="51" t="s">
        <v>1163</v>
      </c>
    </row>
    <row r="255" spans="1:2">
      <c r="A255" s="47" t="s">
        <v>1164</v>
      </c>
      <c r="B255" s="49" t="s">
        <v>108</v>
      </c>
    </row>
    <row r="256" spans="1:2">
      <c r="A256" s="50" t="s">
        <v>1165</v>
      </c>
      <c r="B256" s="51" t="s">
        <v>1166</v>
      </c>
    </row>
    <row r="257" spans="1:2" ht="25.5">
      <c r="A257" s="50" t="s">
        <v>1167</v>
      </c>
      <c r="B257" s="51" t="s">
        <v>2695</v>
      </c>
    </row>
    <row r="258" spans="1:2">
      <c r="A258" s="50" t="s">
        <v>1168</v>
      </c>
      <c r="B258" s="51" t="s">
        <v>1169</v>
      </c>
    </row>
    <row r="259" spans="1:2">
      <c r="A259" s="50" t="s">
        <v>1170</v>
      </c>
      <c r="B259" s="51" t="s">
        <v>2696</v>
      </c>
    </row>
    <row r="260" spans="1:2" ht="51">
      <c r="A260" s="50" t="s">
        <v>1171</v>
      </c>
      <c r="B260" s="51" t="s">
        <v>2697</v>
      </c>
    </row>
    <row r="261" spans="1:2" ht="25.5">
      <c r="A261" s="50" t="s">
        <v>1172</v>
      </c>
      <c r="B261" s="51" t="s">
        <v>1173</v>
      </c>
    </row>
    <row r="262" spans="1:2">
      <c r="A262" s="50" t="s">
        <v>1174</v>
      </c>
      <c r="B262" s="51" t="s">
        <v>1175</v>
      </c>
    </row>
    <row r="263" spans="1:2" ht="38.25">
      <c r="A263" s="50" t="s">
        <v>1176</v>
      </c>
      <c r="B263" s="51" t="s">
        <v>1177</v>
      </c>
    </row>
    <row r="264" spans="1:2" ht="38.25">
      <c r="A264" s="50" t="s">
        <v>1178</v>
      </c>
      <c r="B264" s="51" t="s">
        <v>1179</v>
      </c>
    </row>
    <row r="265" spans="1:2">
      <c r="A265" s="50" t="s">
        <v>1180</v>
      </c>
      <c r="B265" s="51" t="s">
        <v>1181</v>
      </c>
    </row>
    <row r="266" spans="1:2">
      <c r="A266" s="50" t="s">
        <v>1182</v>
      </c>
      <c r="B266" s="51" t="s">
        <v>1183</v>
      </c>
    </row>
    <row r="267" spans="1:2">
      <c r="A267" s="50" t="s">
        <v>1184</v>
      </c>
      <c r="B267" s="51" t="s">
        <v>1185</v>
      </c>
    </row>
    <row r="268" spans="1:2" ht="25.5">
      <c r="A268" s="50" t="s">
        <v>127</v>
      </c>
      <c r="B268" s="51" t="s">
        <v>2698</v>
      </c>
    </row>
    <row r="269" spans="1:2" ht="25.5">
      <c r="A269" s="50" t="s">
        <v>1186</v>
      </c>
      <c r="B269" s="51" t="s">
        <v>1187</v>
      </c>
    </row>
    <row r="270" spans="1:2">
      <c r="A270" s="50" t="s">
        <v>1188</v>
      </c>
      <c r="B270" s="51" t="s">
        <v>2699</v>
      </c>
    </row>
    <row r="271" spans="1:2">
      <c r="A271" s="50" t="s">
        <v>1189</v>
      </c>
      <c r="B271" s="51" t="s">
        <v>2700</v>
      </c>
    </row>
    <row r="272" spans="1:2" ht="38.25">
      <c r="A272" s="50" t="s">
        <v>128</v>
      </c>
      <c r="B272" s="51" t="s">
        <v>2701</v>
      </c>
    </row>
    <row r="273" spans="1:2" ht="38.25">
      <c r="A273" s="50" t="s">
        <v>129</v>
      </c>
      <c r="B273" s="51" t="s">
        <v>2702</v>
      </c>
    </row>
    <row r="274" spans="1:2" ht="25.5">
      <c r="A274" s="50" t="s">
        <v>1190</v>
      </c>
      <c r="B274" s="51" t="s">
        <v>109</v>
      </c>
    </row>
    <row r="275" spans="1:2" ht="38.25">
      <c r="A275" s="50" t="s">
        <v>1191</v>
      </c>
      <c r="B275" s="51" t="s">
        <v>2703</v>
      </c>
    </row>
    <row r="276" spans="1:2" ht="25.5">
      <c r="A276" s="50" t="s">
        <v>1192</v>
      </c>
      <c r="B276" s="51" t="s">
        <v>1999</v>
      </c>
    </row>
    <row r="277" spans="1:2" ht="25.5">
      <c r="A277" s="50" t="s">
        <v>1193</v>
      </c>
      <c r="B277" s="51" t="s">
        <v>1194</v>
      </c>
    </row>
    <row r="278" spans="1:2">
      <c r="A278" s="50" t="s">
        <v>1195</v>
      </c>
      <c r="B278" s="51" t="s">
        <v>2000</v>
      </c>
    </row>
    <row r="279" spans="1:2" ht="25.5">
      <c r="A279" s="50" t="s">
        <v>1196</v>
      </c>
      <c r="B279" s="51" t="s">
        <v>2001</v>
      </c>
    </row>
    <row r="280" spans="1:2" ht="63.75">
      <c r="A280" s="50" t="s">
        <v>1197</v>
      </c>
      <c r="B280" s="51" t="s">
        <v>1198</v>
      </c>
    </row>
    <row r="281" spans="1:2" ht="38.25">
      <c r="A281" s="50" t="s">
        <v>1199</v>
      </c>
      <c r="B281" s="51" t="s">
        <v>2002</v>
      </c>
    </row>
    <row r="282" spans="1:2" ht="89.25">
      <c r="A282" s="50" t="s">
        <v>1200</v>
      </c>
      <c r="B282" s="51" t="s">
        <v>2003</v>
      </c>
    </row>
    <row r="283" spans="1:2" ht="25.5">
      <c r="A283" s="50" t="s">
        <v>1201</v>
      </c>
      <c r="B283" s="51" t="s">
        <v>2004</v>
      </c>
    </row>
    <row r="284" spans="1:2" ht="38.25">
      <c r="A284" s="50" t="s">
        <v>1202</v>
      </c>
      <c r="B284" s="51" t="s">
        <v>2005</v>
      </c>
    </row>
    <row r="285" spans="1:2" ht="51">
      <c r="A285" s="50" t="s">
        <v>1203</v>
      </c>
      <c r="B285" s="51" t="s">
        <v>2006</v>
      </c>
    </row>
    <row r="286" spans="1:2" ht="38.25">
      <c r="A286" s="50" t="s">
        <v>1204</v>
      </c>
      <c r="B286" s="51" t="s">
        <v>2007</v>
      </c>
    </row>
    <row r="287" spans="1:2" ht="38.25">
      <c r="A287" s="50" t="s">
        <v>1205</v>
      </c>
      <c r="B287" s="51" t="s">
        <v>2008</v>
      </c>
    </row>
    <row r="288" spans="1:2" ht="38.25">
      <c r="A288" s="50" t="s">
        <v>1206</v>
      </c>
      <c r="B288" s="51" t="s">
        <v>2009</v>
      </c>
    </row>
    <row r="289" spans="1:2" ht="25.5">
      <c r="A289" s="50" t="s">
        <v>130</v>
      </c>
      <c r="B289" s="51" t="s">
        <v>2010</v>
      </c>
    </row>
    <row r="290" spans="1:2" ht="38.25">
      <c r="A290" s="50" t="s">
        <v>131</v>
      </c>
      <c r="B290" s="51" t="s">
        <v>2011</v>
      </c>
    </row>
    <row r="291" spans="1:2" ht="25.5">
      <c r="A291" s="50" t="s">
        <v>1207</v>
      </c>
      <c r="B291" s="51" t="s">
        <v>2012</v>
      </c>
    </row>
    <row r="292" spans="1:2" ht="51">
      <c r="A292" s="50" t="s">
        <v>1208</v>
      </c>
      <c r="B292" s="51" t="s">
        <v>2013</v>
      </c>
    </row>
    <row r="293" spans="1:2" ht="25.5">
      <c r="A293" s="50" t="s">
        <v>1209</v>
      </c>
      <c r="B293" s="51" t="s">
        <v>2014</v>
      </c>
    </row>
    <row r="294" spans="1:2" ht="25.5">
      <c r="A294" s="50" t="s">
        <v>132</v>
      </c>
      <c r="B294" s="51" t="s">
        <v>2015</v>
      </c>
    </row>
    <row r="295" spans="1:2" ht="25.5">
      <c r="A295" s="50" t="s">
        <v>133</v>
      </c>
      <c r="B295" s="51" t="s">
        <v>2016</v>
      </c>
    </row>
    <row r="296" spans="1:2" ht="25.5">
      <c r="A296" s="50" t="s">
        <v>134</v>
      </c>
      <c r="B296" s="51" t="s">
        <v>2017</v>
      </c>
    </row>
    <row r="297" spans="1:2" ht="25.5">
      <c r="A297" s="50" t="s">
        <v>135</v>
      </c>
      <c r="B297" s="51" t="s">
        <v>2018</v>
      </c>
    </row>
    <row r="298" spans="1:2">
      <c r="A298" s="50" t="s">
        <v>136</v>
      </c>
      <c r="B298" s="51" t="s">
        <v>2019</v>
      </c>
    </row>
    <row r="299" spans="1:2" ht="25.5">
      <c r="A299" s="50" t="s">
        <v>137</v>
      </c>
      <c r="B299" s="51" t="s">
        <v>2020</v>
      </c>
    </row>
    <row r="300" spans="1:2" ht="25.5">
      <c r="A300" s="50" t="s">
        <v>1210</v>
      </c>
      <c r="B300" s="51" t="s">
        <v>2021</v>
      </c>
    </row>
    <row r="301" spans="1:2">
      <c r="A301" s="50" t="s">
        <v>1211</v>
      </c>
      <c r="B301" s="51" t="s">
        <v>1212</v>
      </c>
    </row>
    <row r="302" spans="1:2" ht="25.5">
      <c r="A302" s="50" t="s">
        <v>1213</v>
      </c>
      <c r="B302" s="51" t="s">
        <v>2022</v>
      </c>
    </row>
    <row r="303" spans="1:2" ht="25.5">
      <c r="A303" s="50" t="s">
        <v>1214</v>
      </c>
      <c r="B303" s="51" t="s">
        <v>2023</v>
      </c>
    </row>
    <row r="304" spans="1:2" ht="25.5">
      <c r="A304" s="50" t="s">
        <v>138</v>
      </c>
      <c r="B304" s="51" t="s">
        <v>2024</v>
      </c>
    </row>
    <row r="305" spans="1:2" ht="25.5">
      <c r="A305" s="50" t="s">
        <v>139</v>
      </c>
      <c r="B305" s="51" t="s">
        <v>2025</v>
      </c>
    </row>
    <row r="306" spans="1:2" ht="25.5">
      <c r="A306" s="50" t="s">
        <v>1215</v>
      </c>
      <c r="B306" s="51" t="s">
        <v>2026</v>
      </c>
    </row>
    <row r="307" spans="1:2" ht="51">
      <c r="A307" s="50" t="s">
        <v>1216</v>
      </c>
      <c r="B307" s="51" t="s">
        <v>2027</v>
      </c>
    </row>
    <row r="308" spans="1:2">
      <c r="A308" s="50" t="s">
        <v>1217</v>
      </c>
      <c r="B308" s="51" t="s">
        <v>2028</v>
      </c>
    </row>
    <row r="309" spans="1:2" ht="25.5">
      <c r="A309" s="50" t="s">
        <v>1218</v>
      </c>
      <c r="B309" s="51" t="s">
        <v>2029</v>
      </c>
    </row>
    <row r="310" spans="1:2" ht="63.75">
      <c r="A310" s="50" t="s">
        <v>1219</v>
      </c>
      <c r="B310" s="51" t="s">
        <v>2030</v>
      </c>
    </row>
    <row r="311" spans="1:2" ht="63.75">
      <c r="A311" s="50" t="s">
        <v>1220</v>
      </c>
      <c r="B311" s="51" t="s">
        <v>2031</v>
      </c>
    </row>
    <row r="312" spans="1:2" ht="25.5">
      <c r="A312" s="50" t="s">
        <v>1221</v>
      </c>
      <c r="B312" s="51" t="s">
        <v>2032</v>
      </c>
    </row>
    <row r="313" spans="1:2" ht="25.5">
      <c r="A313" s="50" t="s">
        <v>1222</v>
      </c>
      <c r="B313" s="51" t="s">
        <v>2033</v>
      </c>
    </row>
    <row r="314" spans="1:2" ht="25.5">
      <c r="A314" s="50" t="s">
        <v>140</v>
      </c>
      <c r="B314" s="51" t="s">
        <v>2034</v>
      </c>
    </row>
    <row r="315" spans="1:2" ht="25.5">
      <c r="A315" s="50" t="s">
        <v>1223</v>
      </c>
      <c r="B315" s="51" t="s">
        <v>2035</v>
      </c>
    </row>
    <row r="316" spans="1:2">
      <c r="A316" s="50" t="s">
        <v>1224</v>
      </c>
      <c r="B316" s="51" t="s">
        <v>1225</v>
      </c>
    </row>
    <row r="317" spans="1:2">
      <c r="A317" s="50" t="s">
        <v>1226</v>
      </c>
      <c r="B317" s="51" t="s">
        <v>2291</v>
      </c>
    </row>
    <row r="318" spans="1:2">
      <c r="A318" s="50" t="s">
        <v>141</v>
      </c>
      <c r="B318" s="51" t="s">
        <v>2036</v>
      </c>
    </row>
    <row r="319" spans="1:2">
      <c r="A319" s="50" t="s">
        <v>1227</v>
      </c>
      <c r="B319" s="51" t="s">
        <v>1228</v>
      </c>
    </row>
    <row r="320" spans="1:2">
      <c r="A320" s="50" t="s">
        <v>1229</v>
      </c>
      <c r="B320" s="51" t="s">
        <v>1230</v>
      </c>
    </row>
    <row r="321" spans="1:2">
      <c r="A321" s="50" t="s">
        <v>1231</v>
      </c>
      <c r="B321" s="51" t="s">
        <v>1232</v>
      </c>
    </row>
    <row r="322" spans="1:2">
      <c r="A322" s="50" t="s">
        <v>1233</v>
      </c>
      <c r="B322" s="51" t="s">
        <v>2037</v>
      </c>
    </row>
    <row r="323" spans="1:2" ht="25.5">
      <c r="A323" s="50" t="s">
        <v>1234</v>
      </c>
      <c r="B323" s="51" t="s">
        <v>2038</v>
      </c>
    </row>
    <row r="324" spans="1:2" ht="25.5">
      <c r="A324" s="50" t="s">
        <v>1235</v>
      </c>
      <c r="B324" s="51" t="s">
        <v>2039</v>
      </c>
    </row>
    <row r="325" spans="1:2">
      <c r="A325" s="50" t="s">
        <v>1236</v>
      </c>
      <c r="B325" s="51" t="s">
        <v>2040</v>
      </c>
    </row>
    <row r="326" spans="1:2">
      <c r="A326" s="50" t="s">
        <v>1237</v>
      </c>
      <c r="B326" s="51" t="s">
        <v>2041</v>
      </c>
    </row>
    <row r="327" spans="1:2">
      <c r="A327" s="50" t="s">
        <v>1238</v>
      </c>
      <c r="B327" s="51" t="s">
        <v>1239</v>
      </c>
    </row>
    <row r="328" spans="1:2">
      <c r="A328" s="50" t="s">
        <v>1240</v>
      </c>
      <c r="B328" s="51" t="s">
        <v>1241</v>
      </c>
    </row>
    <row r="329" spans="1:2">
      <c r="A329" s="50" t="s">
        <v>1242</v>
      </c>
      <c r="B329" s="51" t="s">
        <v>1243</v>
      </c>
    </row>
    <row r="330" spans="1:2" ht="25.5">
      <c r="A330" s="50" t="s">
        <v>1244</v>
      </c>
      <c r="B330" s="51" t="s">
        <v>2042</v>
      </c>
    </row>
    <row r="331" spans="1:2" ht="25.5">
      <c r="A331" s="50" t="s">
        <v>1245</v>
      </c>
      <c r="B331" s="51" t="s">
        <v>2043</v>
      </c>
    </row>
    <row r="332" spans="1:2" ht="51">
      <c r="A332" s="50" t="s">
        <v>1246</v>
      </c>
      <c r="B332" s="51" t="s">
        <v>2044</v>
      </c>
    </row>
  </sheetData>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Аркуш157"/>
  <dimension ref="A1:B104"/>
  <sheetViews>
    <sheetView workbookViewId="0">
      <selection sqref="A1:B65536"/>
    </sheetView>
  </sheetViews>
  <sheetFormatPr defaultRowHeight="12.75"/>
  <cols>
    <col min="1" max="1" width="9.140625" style="46" customWidth="1"/>
    <col min="2" max="2" width="112" customWidth="1"/>
  </cols>
  <sheetData>
    <row r="1" spans="1:2" ht="15.75">
      <c r="A1" s="44" t="s">
        <v>1297</v>
      </c>
      <c r="B1" s="45" t="s">
        <v>1754</v>
      </c>
    </row>
    <row r="2" spans="1:2" ht="15.75">
      <c r="A2" s="44" t="s">
        <v>1298</v>
      </c>
      <c r="B2" s="45" t="s">
        <v>1247</v>
      </c>
    </row>
    <row r="3" spans="1:2" ht="15.75">
      <c r="A3" s="44" t="s">
        <v>1299</v>
      </c>
      <c r="B3" s="45" t="s">
        <v>1755</v>
      </c>
    </row>
    <row r="4" spans="1:2" ht="15.75">
      <c r="A4" s="44" t="s">
        <v>1305</v>
      </c>
      <c r="B4" s="45" t="s">
        <v>1756</v>
      </c>
    </row>
    <row r="5" spans="1:2" ht="15.75">
      <c r="A5" s="44" t="s">
        <v>1300</v>
      </c>
      <c r="B5" s="45" t="s">
        <v>1757</v>
      </c>
    </row>
    <row r="6" spans="1:2" ht="15.75">
      <c r="A6" s="44" t="s">
        <v>31</v>
      </c>
      <c r="B6" s="45" t="s">
        <v>1758</v>
      </c>
    </row>
    <row r="7" spans="1:2" ht="15.75">
      <c r="A7" s="44" t="s">
        <v>1301</v>
      </c>
      <c r="B7" s="45" t="s">
        <v>1248</v>
      </c>
    </row>
    <row r="8" spans="1:2" ht="15.75">
      <c r="A8" s="44" t="s">
        <v>1306</v>
      </c>
      <c r="B8" s="45" t="s">
        <v>1759</v>
      </c>
    </row>
    <row r="9" spans="1:2" ht="15.75">
      <c r="A9" s="44" t="s">
        <v>1302</v>
      </c>
      <c r="B9" s="45" t="s">
        <v>1249</v>
      </c>
    </row>
    <row r="10" spans="1:2" ht="15.75">
      <c r="A10" s="44" t="s">
        <v>1307</v>
      </c>
      <c r="B10" s="45" t="s">
        <v>1250</v>
      </c>
    </row>
    <row r="11" spans="1:2" ht="15.75">
      <c r="A11" s="44" t="s">
        <v>892</v>
      </c>
      <c r="B11" s="45" t="s">
        <v>1251</v>
      </c>
    </row>
    <row r="12" spans="1:2" ht="15.75">
      <c r="A12" s="44" t="s">
        <v>893</v>
      </c>
      <c r="B12" s="45" t="s">
        <v>1760</v>
      </c>
    </row>
    <row r="13" spans="1:2" ht="15.75">
      <c r="A13" s="44" t="s">
        <v>894</v>
      </c>
      <c r="B13" s="45" t="s">
        <v>1761</v>
      </c>
    </row>
    <row r="14" spans="1:2" ht="15.75">
      <c r="A14" s="44" t="s">
        <v>1303</v>
      </c>
      <c r="B14" s="45" t="s">
        <v>1762</v>
      </c>
    </row>
    <row r="15" spans="1:2" ht="15.75">
      <c r="A15" s="44" t="s">
        <v>895</v>
      </c>
      <c r="B15" s="45" t="s">
        <v>1252</v>
      </c>
    </row>
    <row r="16" spans="1:2" ht="15.75">
      <c r="A16" s="44" t="s">
        <v>896</v>
      </c>
      <c r="B16" s="45" t="s">
        <v>1763</v>
      </c>
    </row>
    <row r="17" spans="1:2" ht="15.75">
      <c r="A17" s="44" t="s">
        <v>897</v>
      </c>
      <c r="B17" s="45" t="s">
        <v>1764</v>
      </c>
    </row>
    <row r="18" spans="1:2" ht="15.75">
      <c r="A18" s="44" t="s">
        <v>1304</v>
      </c>
      <c r="B18" s="45" t="s">
        <v>1765</v>
      </c>
    </row>
    <row r="19" spans="1:2" ht="15.75">
      <c r="A19" s="44" t="s">
        <v>898</v>
      </c>
      <c r="B19" s="45" t="s">
        <v>1766</v>
      </c>
    </row>
    <row r="20" spans="1:2" ht="15.75">
      <c r="A20" s="44" t="s">
        <v>899</v>
      </c>
      <c r="B20" s="45" t="s">
        <v>1253</v>
      </c>
    </row>
    <row r="21" spans="1:2" ht="15.75">
      <c r="A21" s="44" t="s">
        <v>900</v>
      </c>
      <c r="B21" s="45" t="s">
        <v>1767</v>
      </c>
    </row>
    <row r="22" spans="1:2" ht="15.75">
      <c r="A22" s="44" t="s">
        <v>901</v>
      </c>
      <c r="B22" s="45" t="s">
        <v>1768</v>
      </c>
    </row>
    <row r="23" spans="1:2" ht="15.75">
      <c r="A23" s="44" t="s">
        <v>902</v>
      </c>
      <c r="B23" s="45" t="s">
        <v>1254</v>
      </c>
    </row>
    <row r="24" spans="1:2" ht="15.75">
      <c r="A24" s="44" t="s">
        <v>1308</v>
      </c>
      <c r="B24" s="45" t="s">
        <v>1769</v>
      </c>
    </row>
    <row r="25" spans="1:2" ht="15.75">
      <c r="A25" s="44" t="s">
        <v>903</v>
      </c>
      <c r="B25" s="45" t="s">
        <v>1770</v>
      </c>
    </row>
    <row r="26" spans="1:2" ht="15.75">
      <c r="A26" s="44" t="s">
        <v>1309</v>
      </c>
      <c r="B26" s="45" t="s">
        <v>1771</v>
      </c>
    </row>
    <row r="27" spans="1:2" ht="15.75">
      <c r="A27" s="44" t="s">
        <v>1310</v>
      </c>
      <c r="B27" s="45" t="s">
        <v>1772</v>
      </c>
    </row>
    <row r="28" spans="1:2" ht="15.75">
      <c r="A28" s="44" t="s">
        <v>904</v>
      </c>
      <c r="B28" s="45" t="s">
        <v>1773</v>
      </c>
    </row>
    <row r="29" spans="1:2" ht="15.75">
      <c r="A29" s="44" t="s">
        <v>1311</v>
      </c>
      <c r="B29" s="45" t="s">
        <v>1774</v>
      </c>
    </row>
    <row r="30" spans="1:2" ht="31.5">
      <c r="A30" s="44" t="s">
        <v>1312</v>
      </c>
      <c r="B30" s="45" t="s">
        <v>1775</v>
      </c>
    </row>
    <row r="31" spans="1:2" ht="15.75">
      <c r="A31" s="44" t="s">
        <v>1313</v>
      </c>
      <c r="B31" s="45" t="s">
        <v>1776</v>
      </c>
    </row>
    <row r="32" spans="1:2" ht="15.75">
      <c r="A32" s="44" t="s">
        <v>905</v>
      </c>
      <c r="B32" s="45" t="s">
        <v>1777</v>
      </c>
    </row>
    <row r="33" spans="1:2" ht="15.75">
      <c r="A33" s="44" t="s">
        <v>1314</v>
      </c>
      <c r="B33" s="45" t="s">
        <v>1778</v>
      </c>
    </row>
    <row r="34" spans="1:2" ht="15.75">
      <c r="A34" s="44" t="s">
        <v>1315</v>
      </c>
      <c r="B34" s="45" t="s">
        <v>1255</v>
      </c>
    </row>
    <row r="35" spans="1:2" ht="15.75">
      <c r="A35" s="44" t="s">
        <v>1316</v>
      </c>
      <c r="B35" s="45" t="s">
        <v>1779</v>
      </c>
    </row>
    <row r="36" spans="1:2" ht="15.75">
      <c r="A36" s="44" t="s">
        <v>1318</v>
      </c>
      <c r="B36" s="45" t="s">
        <v>1780</v>
      </c>
    </row>
    <row r="37" spans="1:2" ht="15.75">
      <c r="A37" s="44" t="s">
        <v>1317</v>
      </c>
      <c r="B37" s="45" t="s">
        <v>0</v>
      </c>
    </row>
    <row r="38" spans="1:2" ht="15.75">
      <c r="A38" s="44" t="s">
        <v>1296</v>
      </c>
      <c r="B38" s="45" t="s">
        <v>1256</v>
      </c>
    </row>
    <row r="39" spans="1:2" ht="15.75">
      <c r="A39" s="44" t="s">
        <v>1319</v>
      </c>
      <c r="B39" s="45" t="s">
        <v>1</v>
      </c>
    </row>
    <row r="40" spans="1:2" ht="15.75">
      <c r="A40" s="44" t="s">
        <v>1320</v>
      </c>
      <c r="B40" s="45" t="s">
        <v>1257</v>
      </c>
    </row>
    <row r="41" spans="1:2" ht="15.75">
      <c r="A41" s="44" t="s">
        <v>32</v>
      </c>
      <c r="B41" s="45" t="s">
        <v>2</v>
      </c>
    </row>
    <row r="42" spans="1:2" ht="15.75">
      <c r="A42" s="44" t="s">
        <v>1321</v>
      </c>
      <c r="B42" s="45" t="s">
        <v>3</v>
      </c>
    </row>
    <row r="43" spans="1:2" ht="15.75">
      <c r="A43" s="44" t="s">
        <v>1322</v>
      </c>
      <c r="B43" s="45" t="s">
        <v>4</v>
      </c>
    </row>
    <row r="44" spans="1:2" ht="15.75">
      <c r="A44" s="44" t="s">
        <v>1323</v>
      </c>
      <c r="B44" s="45" t="s">
        <v>5</v>
      </c>
    </row>
    <row r="45" spans="1:2" ht="15.75">
      <c r="A45" s="44" t="s">
        <v>1324</v>
      </c>
      <c r="B45" s="45" t="s">
        <v>6</v>
      </c>
    </row>
    <row r="46" spans="1:2" ht="15.75">
      <c r="A46" s="44" t="s">
        <v>1325</v>
      </c>
      <c r="B46" s="45" t="s">
        <v>7</v>
      </c>
    </row>
    <row r="47" spans="1:2" ht="15.75">
      <c r="A47" s="44" t="s">
        <v>1326</v>
      </c>
      <c r="B47" s="45" t="s">
        <v>8</v>
      </c>
    </row>
    <row r="48" spans="1:2" ht="15.75">
      <c r="A48" s="44" t="s">
        <v>1327</v>
      </c>
      <c r="B48" s="45" t="s">
        <v>9</v>
      </c>
    </row>
    <row r="49" spans="1:2" ht="15.75">
      <c r="A49" s="44" t="s">
        <v>1328</v>
      </c>
      <c r="B49" s="45" t="s">
        <v>10</v>
      </c>
    </row>
    <row r="50" spans="1:2" ht="15.75">
      <c r="A50" s="44" t="s">
        <v>1329</v>
      </c>
      <c r="B50" s="45" t="s">
        <v>1258</v>
      </c>
    </row>
    <row r="51" spans="1:2" ht="15.75">
      <c r="A51" s="44" t="s">
        <v>1330</v>
      </c>
      <c r="B51" s="45" t="s">
        <v>1259</v>
      </c>
    </row>
    <row r="52" spans="1:2" ht="15.75">
      <c r="A52" s="44" t="s">
        <v>1331</v>
      </c>
      <c r="B52" s="45" t="s">
        <v>1260</v>
      </c>
    </row>
    <row r="53" spans="1:2" ht="15.75">
      <c r="A53" s="44" t="s">
        <v>1332</v>
      </c>
      <c r="B53" s="45" t="s">
        <v>11</v>
      </c>
    </row>
    <row r="54" spans="1:2" ht="15.75">
      <c r="A54" s="44" t="s">
        <v>1333</v>
      </c>
      <c r="B54" s="45" t="s">
        <v>12</v>
      </c>
    </row>
    <row r="55" spans="1:2" ht="15.75">
      <c r="A55" s="44" t="s">
        <v>1334</v>
      </c>
      <c r="B55" s="45" t="s">
        <v>1261</v>
      </c>
    </row>
    <row r="56" spans="1:2" ht="15.75">
      <c r="A56" s="44" t="s">
        <v>1335</v>
      </c>
      <c r="B56" s="45" t="s">
        <v>1262</v>
      </c>
    </row>
    <row r="57" spans="1:2" ht="15.75">
      <c r="A57" s="44" t="s">
        <v>1336</v>
      </c>
      <c r="B57" s="45" t="s">
        <v>13</v>
      </c>
    </row>
    <row r="58" spans="1:2" ht="15.75">
      <c r="A58" s="44" t="s">
        <v>1337</v>
      </c>
      <c r="B58" s="45" t="s">
        <v>14</v>
      </c>
    </row>
    <row r="59" spans="1:2" ht="15.75">
      <c r="A59" s="44" t="s">
        <v>1338</v>
      </c>
      <c r="B59" s="45" t="s">
        <v>1263</v>
      </c>
    </row>
    <row r="60" spans="1:2" ht="15.75">
      <c r="A60" s="44" t="s">
        <v>1339</v>
      </c>
      <c r="B60" s="45" t="s">
        <v>15</v>
      </c>
    </row>
    <row r="61" spans="1:2" ht="15.75">
      <c r="A61" s="44" t="s">
        <v>1340</v>
      </c>
      <c r="B61" s="45" t="s">
        <v>1264</v>
      </c>
    </row>
    <row r="62" spans="1:2" ht="15.75">
      <c r="A62" s="44" t="s">
        <v>33</v>
      </c>
      <c r="B62" s="45" t="s">
        <v>16</v>
      </c>
    </row>
    <row r="63" spans="1:2" ht="15.75">
      <c r="A63" s="44" t="s">
        <v>1341</v>
      </c>
      <c r="B63" s="45" t="s">
        <v>17</v>
      </c>
    </row>
    <row r="64" spans="1:2" ht="15.75">
      <c r="A64" s="44" t="s">
        <v>1342</v>
      </c>
      <c r="B64" s="45" t="s">
        <v>18</v>
      </c>
    </row>
    <row r="65" spans="1:2" ht="15.75">
      <c r="A65" s="44" t="s">
        <v>1343</v>
      </c>
      <c r="B65" s="45" t="s">
        <v>1265</v>
      </c>
    </row>
    <row r="66" spans="1:2" ht="15.75">
      <c r="A66" s="44" t="s">
        <v>1344</v>
      </c>
      <c r="B66" s="45" t="s">
        <v>1266</v>
      </c>
    </row>
    <row r="67" spans="1:2" ht="15.75">
      <c r="A67" s="44" t="s">
        <v>1345</v>
      </c>
      <c r="B67" s="45" t="s">
        <v>19</v>
      </c>
    </row>
    <row r="68" spans="1:2" ht="15.75">
      <c r="A68" s="44" t="s">
        <v>1346</v>
      </c>
      <c r="B68" s="45" t="s">
        <v>20</v>
      </c>
    </row>
    <row r="69" spans="1:2" ht="15.75">
      <c r="A69" s="44" t="s">
        <v>1347</v>
      </c>
      <c r="B69" s="45" t="s">
        <v>21</v>
      </c>
    </row>
    <row r="70" spans="1:2" ht="15.75">
      <c r="A70" s="44" t="s">
        <v>1348</v>
      </c>
      <c r="B70" s="45" t="s">
        <v>22</v>
      </c>
    </row>
    <row r="71" spans="1:2" ht="15.75">
      <c r="A71" s="44" t="s">
        <v>1349</v>
      </c>
      <c r="B71" s="45" t="s">
        <v>23</v>
      </c>
    </row>
    <row r="72" spans="1:2" ht="15.75">
      <c r="A72" s="44" t="s">
        <v>1350</v>
      </c>
      <c r="B72" s="45" t="s">
        <v>1267</v>
      </c>
    </row>
    <row r="73" spans="1:2" ht="15.75">
      <c r="A73" s="44" t="s">
        <v>1351</v>
      </c>
      <c r="B73" s="45" t="s">
        <v>24</v>
      </c>
    </row>
    <row r="74" spans="1:2" ht="15.75">
      <c r="A74" s="44" t="s">
        <v>1352</v>
      </c>
      <c r="B74" s="45" t="s">
        <v>25</v>
      </c>
    </row>
    <row r="75" spans="1:2" ht="31.5">
      <c r="A75" s="44" t="s">
        <v>34</v>
      </c>
      <c r="B75" s="45" t="s">
        <v>26</v>
      </c>
    </row>
    <row r="76" spans="1:2" ht="15.75">
      <c r="A76" s="44" t="s">
        <v>1353</v>
      </c>
      <c r="B76" s="45" t="s">
        <v>1268</v>
      </c>
    </row>
    <row r="77" spans="1:2" ht="15.75">
      <c r="A77" s="44" t="s">
        <v>1354</v>
      </c>
      <c r="B77" s="45" t="s">
        <v>27</v>
      </c>
    </row>
    <row r="78" spans="1:2" ht="15.75">
      <c r="A78" s="44" t="s">
        <v>35</v>
      </c>
      <c r="B78" s="45" t="s">
        <v>28</v>
      </c>
    </row>
    <row r="79" spans="1:2" ht="15.75">
      <c r="A79" s="44" t="s">
        <v>1355</v>
      </c>
      <c r="B79" s="45" t="s">
        <v>29</v>
      </c>
    </row>
    <row r="80" spans="1:2" ht="15.75">
      <c r="A80" s="44" t="s">
        <v>1356</v>
      </c>
      <c r="B80" s="45" t="s">
        <v>1269</v>
      </c>
    </row>
    <row r="81" spans="1:2" ht="15.75">
      <c r="A81" s="44" t="s">
        <v>1357</v>
      </c>
      <c r="B81" s="45" t="s">
        <v>1270</v>
      </c>
    </row>
    <row r="82" spans="1:2" ht="15.75">
      <c r="A82" s="44" t="s">
        <v>1358</v>
      </c>
      <c r="B82" s="45" t="s">
        <v>1271</v>
      </c>
    </row>
    <row r="83" spans="1:2" ht="15.75">
      <c r="A83" s="44" t="s">
        <v>1359</v>
      </c>
      <c r="B83" s="45" t="s">
        <v>1272</v>
      </c>
    </row>
    <row r="84" spans="1:2" ht="15.75">
      <c r="A84" s="44" t="s">
        <v>1360</v>
      </c>
      <c r="B84" s="45" t="s">
        <v>1273</v>
      </c>
    </row>
    <row r="85" spans="1:2" ht="15.75">
      <c r="A85" s="44" t="s">
        <v>1361</v>
      </c>
      <c r="B85" s="45" t="s">
        <v>1274</v>
      </c>
    </row>
    <row r="86" spans="1:2" ht="15.75">
      <c r="A86" s="44" t="s">
        <v>1362</v>
      </c>
      <c r="B86" s="45" t="s">
        <v>1275</v>
      </c>
    </row>
    <row r="87" spans="1:2" ht="15.75">
      <c r="A87" s="44" t="s">
        <v>1363</v>
      </c>
      <c r="B87" s="45" t="s">
        <v>1276</v>
      </c>
    </row>
    <row r="88" spans="1:2" ht="15.75">
      <c r="A88" s="44" t="s">
        <v>36</v>
      </c>
      <c r="B88" s="45" t="s">
        <v>30</v>
      </c>
    </row>
    <row r="89" spans="1:2" ht="15.75">
      <c r="A89" s="44" t="s">
        <v>1364</v>
      </c>
      <c r="B89" s="45" t="s">
        <v>1277</v>
      </c>
    </row>
    <row r="90" spans="1:2" ht="15.75">
      <c r="A90" s="44" t="s">
        <v>1365</v>
      </c>
      <c r="B90" s="45" t="s">
        <v>1278</v>
      </c>
    </row>
    <row r="91" spans="1:2" ht="15.75">
      <c r="A91" s="44" t="s">
        <v>1366</v>
      </c>
      <c r="B91" s="45" t="s">
        <v>1279</v>
      </c>
    </row>
    <row r="92" spans="1:2" ht="15.75">
      <c r="A92" s="44" t="s">
        <v>1367</v>
      </c>
      <c r="B92" s="45" t="s">
        <v>1280</v>
      </c>
    </row>
    <row r="93" spans="1:2" ht="15.75">
      <c r="A93" s="44" t="s">
        <v>1368</v>
      </c>
      <c r="B93" s="45" t="s">
        <v>1281</v>
      </c>
    </row>
    <row r="94" spans="1:2" ht="15.75">
      <c r="A94" s="44" t="s">
        <v>1369</v>
      </c>
      <c r="B94" s="45" t="s">
        <v>1282</v>
      </c>
    </row>
    <row r="95" spans="1:2" ht="15.75">
      <c r="A95" s="44" t="s">
        <v>1370</v>
      </c>
      <c r="B95" s="45" t="s">
        <v>1283</v>
      </c>
    </row>
    <row r="96" spans="1:2" ht="15.75">
      <c r="A96" s="44" t="s">
        <v>1371</v>
      </c>
      <c r="B96" s="45" t="s">
        <v>1284</v>
      </c>
    </row>
    <row r="97" spans="1:2" ht="15.75">
      <c r="A97" s="44" t="s">
        <v>1372</v>
      </c>
      <c r="B97" s="45" t="s">
        <v>1285</v>
      </c>
    </row>
    <row r="98" spans="1:2" ht="15.75">
      <c r="A98" s="44" t="s">
        <v>1373</v>
      </c>
      <c r="B98" s="45" t="s">
        <v>1286</v>
      </c>
    </row>
    <row r="99" spans="1:2" ht="15.75">
      <c r="A99" s="44" t="s">
        <v>1374</v>
      </c>
      <c r="B99" s="45" t="s">
        <v>1287</v>
      </c>
    </row>
    <row r="100" spans="1:2" ht="15.75">
      <c r="A100" s="44" t="s">
        <v>1375</v>
      </c>
      <c r="B100" s="45" t="s">
        <v>1288</v>
      </c>
    </row>
    <row r="101" spans="1:2" ht="15.75">
      <c r="A101" s="44" t="s">
        <v>1376</v>
      </c>
      <c r="B101" s="45" t="s">
        <v>1289</v>
      </c>
    </row>
    <row r="102" spans="1:2" ht="15.75">
      <c r="A102" s="44" t="s">
        <v>1377</v>
      </c>
      <c r="B102" s="45" t="s">
        <v>1290</v>
      </c>
    </row>
    <row r="103" spans="1:2" ht="15.75">
      <c r="A103" s="44" t="s">
        <v>1378</v>
      </c>
      <c r="B103" s="45" t="s">
        <v>1291</v>
      </c>
    </row>
    <row r="104" spans="1:2" ht="15.75">
      <c r="A104" s="44" t="s">
        <v>1379</v>
      </c>
      <c r="B104" s="45" t="s">
        <v>1292</v>
      </c>
    </row>
  </sheetData>
  <phoneticPr fontId="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rgb="FFFFFF00"/>
  </sheetPr>
  <dimension ref="A2:L25"/>
  <sheetViews>
    <sheetView zoomScale="85" zoomScaleNormal="85" workbookViewId="0">
      <selection activeCell="B18" sqref="B18"/>
    </sheetView>
  </sheetViews>
  <sheetFormatPr defaultRowHeight="12.75"/>
  <cols>
    <col min="1" max="1" width="45.28515625" customWidth="1"/>
  </cols>
  <sheetData>
    <row r="2" spans="1:10">
      <c r="A2" t="s">
        <v>1995</v>
      </c>
      <c r="B2" s="116" t="s">
        <v>94</v>
      </c>
      <c r="C2" s="117"/>
      <c r="D2" s="117"/>
      <c r="E2" s="117"/>
      <c r="F2" s="117"/>
      <c r="G2" s="117"/>
      <c r="H2" s="118"/>
    </row>
    <row r="3" spans="1:10">
      <c r="A3" t="s">
        <v>1996</v>
      </c>
      <c r="B3" s="120" t="s">
        <v>95</v>
      </c>
      <c r="C3" s="121"/>
    </row>
    <row r="4" spans="1:10">
      <c r="A4" t="s">
        <v>1997</v>
      </c>
      <c r="B4" s="119" t="s">
        <v>96</v>
      </c>
      <c r="C4" s="119"/>
      <c r="D4" s="119"/>
      <c r="E4" s="119"/>
      <c r="F4" s="119"/>
      <c r="G4" s="119"/>
      <c r="H4" s="119"/>
    </row>
    <row r="5" spans="1:10">
      <c r="A5" t="s">
        <v>1998</v>
      </c>
      <c r="B5" s="42">
        <v>2</v>
      </c>
      <c r="C5" s="13" t="s">
        <v>1295</v>
      </c>
      <c r="D5" s="13"/>
    </row>
    <row r="7" spans="1:10">
      <c r="A7" t="s">
        <v>882</v>
      </c>
      <c r="B7" s="119" t="s">
        <v>3266</v>
      </c>
      <c r="C7" s="119"/>
      <c r="D7" s="119"/>
      <c r="E7" s="119"/>
    </row>
    <row r="8" spans="1:10">
      <c r="A8" t="s">
        <v>883</v>
      </c>
      <c r="B8" s="119" t="s">
        <v>97</v>
      </c>
      <c r="C8" s="119"/>
      <c r="D8" s="119"/>
      <c r="E8" s="119"/>
    </row>
    <row r="10" spans="1:10">
      <c r="A10" t="s">
        <v>891</v>
      </c>
      <c r="B10" s="116" t="s">
        <v>3270</v>
      </c>
      <c r="C10" s="117"/>
      <c r="D10" s="117"/>
      <c r="E10" s="117"/>
      <c r="F10" s="118"/>
    </row>
    <row r="11" spans="1:10">
      <c r="A11" t="s">
        <v>890</v>
      </c>
      <c r="B11" s="113" t="s">
        <v>3271</v>
      </c>
      <c r="C11" s="114"/>
      <c r="D11" s="114"/>
      <c r="E11" s="115"/>
    </row>
    <row r="12" spans="1:10">
      <c r="A12" t="s">
        <v>888</v>
      </c>
      <c r="B12" s="113" t="s">
        <v>3272</v>
      </c>
      <c r="C12" s="114"/>
      <c r="D12" s="115"/>
      <c r="F12" t="s">
        <v>3016</v>
      </c>
    </row>
    <row r="13" spans="1:10">
      <c r="A13" t="s">
        <v>889</v>
      </c>
      <c r="B13" s="113" t="s">
        <v>3272</v>
      </c>
      <c r="C13" s="114"/>
      <c r="D13" s="115"/>
      <c r="F13" t="s">
        <v>3016</v>
      </c>
    </row>
    <row r="15" spans="1:10">
      <c r="A15" t="s">
        <v>3014</v>
      </c>
      <c r="B15" s="43" t="s">
        <v>98</v>
      </c>
      <c r="C15" s="122"/>
      <c r="D15" s="123"/>
      <c r="E15" s="123"/>
      <c r="F15" s="123"/>
      <c r="G15" s="123"/>
      <c r="H15" s="124"/>
      <c r="J15" t="s">
        <v>3015</v>
      </c>
    </row>
    <row r="16" spans="1:10">
      <c r="A16" t="s">
        <v>3013</v>
      </c>
      <c r="B16" s="43"/>
      <c r="C16" t="e">
        <f>IF(B5=1,VLOOKUP(B16,'ДовидникКВК(ГОС)'!A:B,2,FALSE),VLOOKUP(Заполнить!B16,'ДовидникКВК(месн)'!A:B,2,FALSE))</f>
        <v>#N/A</v>
      </c>
    </row>
    <row r="17" spans="1:12">
      <c r="A17" t="s">
        <v>1294</v>
      </c>
      <c r="B17" s="43" t="s">
        <v>3273</v>
      </c>
      <c r="C17" s="14" t="s">
        <v>3267</v>
      </c>
    </row>
    <row r="20" spans="1:12" ht="26.25">
      <c r="A20" s="102" t="s">
        <v>83</v>
      </c>
    </row>
    <row r="21" spans="1:12" ht="26.25">
      <c r="A21" s="104" t="s">
        <v>84</v>
      </c>
    </row>
    <row r="22" spans="1:12" ht="18">
      <c r="A22" s="103" t="s">
        <v>91</v>
      </c>
    </row>
    <row r="23" spans="1:12" ht="18">
      <c r="A23" s="103" t="s">
        <v>92</v>
      </c>
    </row>
    <row r="24" spans="1:12" ht="18">
      <c r="A24" s="103" t="s">
        <v>82</v>
      </c>
    </row>
    <row r="25" spans="1:12" ht="22.5">
      <c r="A25" s="112" t="s">
        <v>2859</v>
      </c>
      <c r="B25" s="112"/>
      <c r="C25" s="112"/>
      <c r="D25" s="112"/>
      <c r="E25" s="112"/>
      <c r="F25" s="112"/>
      <c r="G25" s="112"/>
      <c r="H25" s="112"/>
      <c r="I25" s="112"/>
      <c r="J25" s="112"/>
      <c r="K25" s="112"/>
      <c r="L25" s="112"/>
    </row>
  </sheetData>
  <sheetCalcPr fullCalcOnLoad="1"/>
  <sheetProtection formatColumns="0" formatRows="0"/>
  <mergeCells count="11">
    <mergeCell ref="B2:H2"/>
    <mergeCell ref="B3:C3"/>
    <mergeCell ref="B4:H4"/>
    <mergeCell ref="B7:E7"/>
    <mergeCell ref="C15:H15"/>
    <mergeCell ref="A25:L25"/>
    <mergeCell ref="B12:D12"/>
    <mergeCell ref="B13:D13"/>
    <mergeCell ref="B10:F10"/>
    <mergeCell ref="B11:E11"/>
    <mergeCell ref="B8:E8"/>
  </mergeCells>
  <phoneticPr fontId="0" type="noConversion"/>
  <hyperlinks>
    <hyperlink ref="A25" r:id="rId1" display="Ці та інші корисні бланки можно скачать на http:/kazna.ucoz.ua"/>
    <hyperlink ref="A25:J25" r:id="rId2" display="Ці та інші корисні бланки можно скачать на http://kazna.ucoz.ua"/>
  </hyperlinks>
  <pageMargins left="0.7" right="0.7" top="0.75" bottom="0.75" header="0.3" footer="0.3"/>
  <pageSetup paperSize="9" orientation="landscape" r:id="rId3"/>
  <drawing r:id="rId4"/>
</worksheet>
</file>

<file path=xl/worksheets/sheet6.xml><?xml version="1.0" encoding="utf-8"?>
<worksheet xmlns="http://schemas.openxmlformats.org/spreadsheetml/2006/main" xmlns:r="http://schemas.openxmlformats.org/officeDocument/2006/relationships">
  <sheetPr codeName="Лист3">
    <pageSetUpPr fitToPage="1"/>
  </sheetPr>
  <dimension ref="A1:BM121"/>
  <sheetViews>
    <sheetView tabSelected="1" topLeftCell="A3" workbookViewId="0">
      <selection activeCell="A21" sqref="A21:E21"/>
    </sheetView>
  </sheetViews>
  <sheetFormatPr defaultRowHeight="12.75"/>
  <cols>
    <col min="1" max="1" width="63.140625" style="60" customWidth="1"/>
    <col min="2" max="2" width="10" style="60" customWidth="1"/>
    <col min="3" max="3" width="14.7109375" style="78" customWidth="1"/>
    <col min="4" max="4" width="12.5703125" style="78" customWidth="1"/>
    <col min="5" max="5" width="16" style="78" customWidth="1"/>
    <col min="6" max="9" width="9.140625" style="60"/>
    <col min="10" max="10" width="12" style="60" customWidth="1"/>
    <col min="11" max="16384" width="9.140625" style="60"/>
  </cols>
  <sheetData>
    <row r="1" spans="1:13" ht="21.75" customHeight="1">
      <c r="B1" s="143" t="s">
        <v>85</v>
      </c>
      <c r="C1" s="143"/>
      <c r="D1" s="143"/>
      <c r="E1" s="143"/>
    </row>
    <row r="2" spans="1:13" ht="48" customHeight="1">
      <c r="B2" s="143"/>
      <c r="C2" s="143"/>
      <c r="D2" s="143"/>
      <c r="E2" s="143"/>
    </row>
    <row r="4" spans="1:13" s="63" customFormat="1" ht="15.75" customHeight="1">
      <c r="A4" s="15"/>
      <c r="B4" s="140" t="s">
        <v>3276</v>
      </c>
      <c r="C4" s="140"/>
      <c r="D4" s="140"/>
      <c r="E4" s="140"/>
      <c r="F4" s="61"/>
      <c r="G4" s="144"/>
      <c r="H4" s="144"/>
      <c r="I4" s="144"/>
      <c r="J4" s="144"/>
      <c r="K4" s="61"/>
      <c r="L4" s="61"/>
      <c r="M4" s="61"/>
    </row>
    <row r="5" spans="1:13" s="63" customFormat="1" ht="15.75" customHeight="1">
      <c r="A5" s="16"/>
      <c r="B5" s="141"/>
      <c r="C5" s="141"/>
      <c r="D5" s="141"/>
      <c r="E5" s="141"/>
      <c r="F5" s="64"/>
      <c r="G5" s="62"/>
      <c r="H5" s="18"/>
      <c r="I5" s="18"/>
      <c r="J5" s="18"/>
      <c r="K5" s="65"/>
      <c r="L5" s="65"/>
      <c r="M5" s="65"/>
    </row>
    <row r="6" spans="1:13" s="63" customFormat="1" ht="12.75" customHeight="1">
      <c r="A6" s="15"/>
      <c r="B6" s="126" t="s">
        <v>1974</v>
      </c>
      <c r="C6" s="126"/>
      <c r="D6" s="126"/>
      <c r="E6" s="126"/>
      <c r="F6" s="66"/>
      <c r="G6" s="64"/>
      <c r="H6" s="64"/>
      <c r="I6" s="66"/>
      <c r="J6" s="66"/>
      <c r="K6" s="66"/>
      <c r="L6" s="66"/>
      <c r="M6" s="66"/>
    </row>
    <row r="7" spans="1:13" s="63" customFormat="1" ht="26.25" customHeight="1">
      <c r="A7" s="18"/>
      <c r="B7" s="127" t="str">
        <f>Заполнить!$B$10</f>
        <v>Начальник відділу освіти</v>
      </c>
      <c r="C7" s="127"/>
      <c r="D7" s="127"/>
      <c r="E7" s="127"/>
      <c r="F7" s="61"/>
      <c r="G7" s="65"/>
      <c r="H7" s="65"/>
      <c r="I7" s="61"/>
      <c r="J7" s="61"/>
      <c r="K7" s="61"/>
      <c r="L7" s="61"/>
      <c r="M7" s="61"/>
    </row>
    <row r="8" spans="1:13" s="69" customFormat="1" ht="12.75" customHeight="1">
      <c r="A8" s="19"/>
      <c r="B8" s="126" t="s">
        <v>1969</v>
      </c>
      <c r="C8" s="126"/>
      <c r="D8" s="126"/>
      <c r="E8" s="126"/>
      <c r="F8" s="67"/>
      <c r="G8" s="68"/>
      <c r="H8" s="68"/>
      <c r="I8" s="67"/>
      <c r="J8" s="67"/>
      <c r="K8" s="67"/>
      <c r="L8" s="67"/>
      <c r="M8" s="67"/>
    </row>
    <row r="9" spans="1:13" s="63" customFormat="1" ht="18.75" customHeight="1">
      <c r="A9" s="15"/>
      <c r="B9" s="20"/>
      <c r="C9" s="21"/>
      <c r="D9" s="128" t="str">
        <f>Заполнить!$B$11</f>
        <v>Л.С.Николаїшина</v>
      </c>
      <c r="E9" s="128"/>
      <c r="F9" s="61"/>
      <c r="G9" s="64"/>
      <c r="H9" s="64"/>
      <c r="I9" s="70"/>
      <c r="J9" s="66"/>
      <c r="K9" s="61"/>
      <c r="L9" s="61"/>
      <c r="M9" s="61"/>
    </row>
    <row r="10" spans="1:13" s="69" customFormat="1" ht="12.75" customHeight="1">
      <c r="A10" s="22"/>
      <c r="B10" s="126" t="s">
        <v>1952</v>
      </c>
      <c r="C10" s="126"/>
      <c r="D10" s="126" t="s">
        <v>1965</v>
      </c>
      <c r="E10" s="126"/>
      <c r="G10" s="71"/>
      <c r="H10" s="71"/>
      <c r="I10" s="72"/>
      <c r="J10" s="67"/>
      <c r="K10" s="73"/>
      <c r="L10" s="73"/>
      <c r="M10" s="73"/>
    </row>
    <row r="11" spans="1:13" s="63" customFormat="1" ht="12.75" customHeight="1">
      <c r="A11" s="15"/>
      <c r="B11" s="125" t="s">
        <v>3274</v>
      </c>
      <c r="C11" s="125"/>
      <c r="D11" s="23"/>
      <c r="E11" s="23"/>
      <c r="F11" s="61"/>
      <c r="G11" s="64"/>
      <c r="H11" s="64"/>
      <c r="I11" s="61"/>
      <c r="J11" s="61"/>
      <c r="K11" s="61"/>
      <c r="L11" s="61"/>
      <c r="M11" s="61"/>
    </row>
    <row r="12" spans="1:13" s="63" customFormat="1" ht="12.75" customHeight="1">
      <c r="A12" s="18"/>
      <c r="B12" s="126" t="s">
        <v>887</v>
      </c>
      <c r="C12" s="126"/>
      <c r="D12" s="24"/>
      <c r="E12" s="23" t="s">
        <v>1960</v>
      </c>
      <c r="F12" s="66"/>
      <c r="G12" s="65"/>
      <c r="H12" s="65"/>
      <c r="I12" s="61"/>
      <c r="J12" s="66"/>
      <c r="K12" s="66"/>
      <c r="L12" s="66"/>
      <c r="M12" s="66"/>
    </row>
    <row r="13" spans="1:13" s="63" customFormat="1" ht="7.5" customHeight="1">
      <c r="A13" s="18"/>
      <c r="B13" s="25"/>
      <c r="C13" s="23"/>
      <c r="D13" s="23"/>
      <c r="E13" s="23"/>
      <c r="F13" s="66"/>
      <c r="G13" s="65"/>
      <c r="H13" s="65"/>
      <c r="I13" s="61"/>
      <c r="J13" s="66"/>
      <c r="K13" s="66"/>
      <c r="L13" s="66"/>
      <c r="M13" s="66"/>
    </row>
    <row r="14" spans="1:13" ht="23.25" customHeight="1">
      <c r="A14" s="136"/>
      <c r="B14" s="136"/>
      <c r="C14" s="136"/>
      <c r="D14" s="136"/>
      <c r="E14" s="136"/>
    </row>
    <row r="15" spans="1:13" s="36" customFormat="1" ht="18.75">
      <c r="A15" s="137" t="s">
        <v>3275</v>
      </c>
      <c r="B15" s="137"/>
      <c r="C15" s="137"/>
      <c r="D15" s="137"/>
      <c r="E15" s="137"/>
    </row>
    <row r="16" spans="1:13" s="36" customFormat="1" ht="12.75" hidden="1" customHeight="1">
      <c r="A16" s="131"/>
      <c r="B16" s="131"/>
      <c r="C16" s="131"/>
      <c r="D16" s="131"/>
      <c r="E16" s="131"/>
      <c r="F16" s="131"/>
      <c r="G16" s="131"/>
      <c r="H16" s="131"/>
      <c r="I16" s="131"/>
      <c r="J16" s="131"/>
    </row>
    <row r="17" spans="1:65" s="36" customFormat="1" ht="20.25" customHeight="1">
      <c r="A17" s="139" t="str">
        <f>CONCATENATE(Заполнить!$B$3,"  ",Заполнить!$B$2)</f>
        <v>02146015  Відділ освіти</v>
      </c>
      <c r="B17" s="139"/>
      <c r="C17" s="139"/>
      <c r="D17" s="139"/>
      <c r="E17" s="139"/>
    </row>
    <row r="18" spans="1:65" s="36" customFormat="1" ht="12.75" customHeight="1">
      <c r="A18" s="135" t="s">
        <v>1993</v>
      </c>
      <c r="B18" s="135"/>
      <c r="C18" s="135"/>
      <c r="D18" s="135"/>
      <c r="E18" s="135"/>
      <c r="F18" s="131"/>
      <c r="G18" s="131"/>
      <c r="H18" s="131"/>
      <c r="I18" s="131"/>
      <c r="J18" s="131"/>
    </row>
    <row r="19" spans="1:65" s="36" customFormat="1" ht="17.25" customHeight="1">
      <c r="A19" s="139" t="str">
        <f>Заполнить!$B$4</f>
        <v>Монастириський район,Тернопільська обл.</v>
      </c>
      <c r="B19" s="139"/>
      <c r="C19" s="139"/>
      <c r="D19" s="139"/>
      <c r="E19" s="139"/>
      <c r="F19" s="131"/>
      <c r="G19" s="131"/>
      <c r="H19" s="131"/>
      <c r="I19" s="131"/>
      <c r="J19" s="131"/>
    </row>
    <row r="20" spans="1:65" s="36" customFormat="1" ht="12.75" customHeight="1">
      <c r="A20" s="135" t="s">
        <v>1959</v>
      </c>
      <c r="B20" s="135"/>
      <c r="C20" s="135"/>
      <c r="D20" s="135"/>
      <c r="E20" s="135"/>
      <c r="F20" s="131"/>
      <c r="G20" s="131"/>
      <c r="H20" s="131"/>
      <c r="I20" s="131"/>
      <c r="J20" s="131"/>
    </row>
    <row r="21" spans="1:65" s="36" customFormat="1" ht="15.75" customHeight="1">
      <c r="A21" s="138" t="str">
        <f>CONCATENATE("Вид бюджету  ",IF(Заполнить!$B$5=1,"ДЕРЖАВНИЙ","МІСЦЕВИЙ"))</f>
        <v>Вид бюджету  МІСЦЕВИЙ</v>
      </c>
      <c r="B21" s="138"/>
      <c r="C21" s="138"/>
      <c r="D21" s="138"/>
      <c r="E21" s="138"/>
      <c r="F21" s="74"/>
      <c r="G21" s="26"/>
      <c r="H21" s="26"/>
      <c r="I21" s="26"/>
      <c r="J21" s="26"/>
    </row>
    <row r="22" spans="1:65" s="36" customFormat="1" ht="48.75" customHeight="1">
      <c r="A22" s="134" t="str">
        <f>IF(Заполнить!B5=1,CONCATENATE("код та назва відомчої класифікації видатків та кредитування   ",Заполнить!$B$16,"  ",Заполнить!$C$17),CONCATENATE("код та назва відомчої класифікації видатків та кредитування   ",Заполнить!$B$15,"  ",Заполнить!$C$15))</f>
        <v xml:space="preserve">код та назва відомчої класифікації видатків та кредитування   010  </v>
      </c>
      <c r="B22" s="134"/>
      <c r="C22" s="134"/>
      <c r="D22" s="134"/>
      <c r="E22" s="134"/>
      <c r="F22" s="74"/>
      <c r="G22" s="26"/>
      <c r="H22" s="26"/>
      <c r="I22" s="26"/>
      <c r="J22" s="26"/>
    </row>
    <row r="23" spans="1:65" s="36" customFormat="1" ht="33.75" customHeight="1">
      <c r="A23" s="134" t="str">
        <f>IF(Заполнить!$B$5=1,CONCATENATE("код та назва програмної класифікації видатків та кредитування державного бюджету  ",Заполнить!$B$17,"  ",Заполнить!$C$17),CONCATENATE("код та назва програмної класифікації видатків та кредитування державного бюджету  "))</f>
        <v xml:space="preserve">код та назва програмної класифікації видатків та кредитування державного бюджету  </v>
      </c>
      <c r="B23" s="134"/>
      <c r="C23" s="134"/>
      <c r="D23" s="134"/>
      <c r="E23" s="134"/>
      <c r="F23" s="74"/>
      <c r="G23" s="26"/>
      <c r="H23" s="26"/>
      <c r="I23" s="26"/>
      <c r="J23" s="26"/>
    </row>
    <row r="24" spans="1:65" s="74" customFormat="1" ht="33" customHeight="1">
      <c r="A24" s="134" t="str">
        <f>IF(Заполнить!$B$5=2,CONCATENATE("(код та назва тимчасової класифікації видатків та кредитування місцевих бюджетів ",Заполнить!$B$17,"  ",Заполнить!$C$17,")"),CONCATENATE("(код та назва тимчасової класифікації видатків та кредитування місцевих бюджетів ",")"))</f>
        <v>(код та назва тимчасової класифікації видатків та кредитування місцевих бюджетів 1011020  Доброводівська   ЗОШ 1-11ст.)</v>
      </c>
      <c r="B24" s="134"/>
      <c r="C24" s="134"/>
      <c r="D24" s="134"/>
      <c r="E24" s="134"/>
      <c r="F24" s="25"/>
    </row>
    <row r="25" spans="1:65" s="74" customFormat="1" ht="15.75" customHeight="1">
      <c r="A25" s="55"/>
      <c r="B25" s="75"/>
      <c r="C25" s="76"/>
      <c r="D25" s="76"/>
      <c r="E25" s="76"/>
      <c r="F25" s="25"/>
    </row>
    <row r="26" spans="1:65" ht="12.75" customHeight="1">
      <c r="A26" s="77"/>
      <c r="B26" s="77"/>
      <c r="C26" s="77"/>
      <c r="D26" s="77"/>
      <c r="E26" s="77" t="s">
        <v>886</v>
      </c>
      <c r="F26" s="78"/>
      <c r="G26" s="78"/>
      <c r="H26" s="78"/>
      <c r="I26" s="78"/>
    </row>
    <row r="27" spans="1:65" s="80" customFormat="1" ht="12.75" customHeight="1">
      <c r="A27" s="133" t="s">
        <v>1953</v>
      </c>
      <c r="B27" s="133" t="s">
        <v>1986</v>
      </c>
      <c r="C27" s="132" t="s">
        <v>1975</v>
      </c>
      <c r="D27" s="132"/>
      <c r="E27" s="133" t="s">
        <v>1976</v>
      </c>
    </row>
    <row r="28" spans="1:65" s="80" customFormat="1" ht="33" customHeight="1">
      <c r="A28" s="133"/>
      <c r="B28" s="133"/>
      <c r="C28" s="79" t="s">
        <v>1971</v>
      </c>
      <c r="D28" s="79" t="s">
        <v>1972</v>
      </c>
      <c r="E28" s="133"/>
    </row>
    <row r="29" spans="1:65" s="81" customFormat="1" ht="15" customHeight="1">
      <c r="A29" s="93">
        <v>1</v>
      </c>
      <c r="B29" s="93">
        <v>2</v>
      </c>
      <c r="C29" s="93">
        <v>3</v>
      </c>
      <c r="D29" s="93">
        <v>4</v>
      </c>
      <c r="E29" s="93">
        <v>5</v>
      </c>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row>
    <row r="30" spans="1:65" s="36" customFormat="1" ht="15">
      <c r="A30" s="94" t="s">
        <v>1977</v>
      </c>
      <c r="B30" s="92" t="s">
        <v>1973</v>
      </c>
      <c r="C30" s="100" t="e">
        <f>C31</f>
        <v>#REF!</v>
      </c>
      <c r="D30" s="100" t="e">
        <f>D33+D39+D43</f>
        <v>#REF!</v>
      </c>
      <c r="E30" s="100" t="e">
        <f>C30+D30</f>
        <v>#REF!</v>
      </c>
      <c r="F30" s="83"/>
      <c r="G30" s="83"/>
      <c r="H30" s="83"/>
      <c r="I30" s="83"/>
      <c r="J30" s="83"/>
    </row>
    <row r="31" spans="1:65" s="36" customFormat="1" ht="13.5" customHeight="1">
      <c r="A31" s="95" t="s">
        <v>1958</v>
      </c>
      <c r="B31" s="92" t="s">
        <v>1973</v>
      </c>
      <c r="C31" s="100" t="e">
        <f>C48</f>
        <v>#REF!</v>
      </c>
      <c r="D31" s="92" t="s">
        <v>1973</v>
      </c>
      <c r="E31" s="100" t="e">
        <f>C31</f>
        <v>#REF!</v>
      </c>
    </row>
    <row r="32" spans="1:65" s="36" customFormat="1" ht="15">
      <c r="A32" s="95" t="s">
        <v>1978</v>
      </c>
      <c r="B32" s="92" t="s">
        <v>1973</v>
      </c>
      <c r="C32" s="92" t="s">
        <v>1973</v>
      </c>
      <c r="D32" s="100" t="e">
        <f>D33+D39+D43</f>
        <v>#REF!</v>
      </c>
      <c r="E32" s="100" t="e">
        <f>D32</f>
        <v>#REF!</v>
      </c>
    </row>
    <row r="33" spans="1:6" s="36" customFormat="1" ht="32.25" customHeight="1">
      <c r="A33" s="96" t="str">
        <f>CONCATENATE("-"," Надходження від плати за послуги, що надаються бюджетними установами згідно із законодавством")</f>
        <v>- Надходження від плати за послуги, що надаються бюджетними установами згідно із законодавством</v>
      </c>
      <c r="B33" s="84">
        <v>250100</v>
      </c>
      <c r="C33" s="92" t="s">
        <v>1973</v>
      </c>
      <c r="D33" s="100" t="e">
        <f>D34+D35+D36+D37</f>
        <v>#REF!</v>
      </c>
      <c r="E33" s="100" t="e">
        <f t="shared" ref="E33:E47" si="0">D33</f>
        <v>#REF!</v>
      </c>
    </row>
    <row r="34" spans="1:6" s="36" customFormat="1" ht="31.5" customHeight="1">
      <c r="A34" s="96" t="s">
        <v>2860</v>
      </c>
      <c r="B34" s="84">
        <v>25010100</v>
      </c>
      <c r="C34" s="92" t="s">
        <v>1973</v>
      </c>
      <c r="D34" s="100"/>
      <c r="E34" s="100">
        <f t="shared" si="0"/>
        <v>0</v>
      </c>
    </row>
    <row r="35" spans="1:6" s="36" customFormat="1" ht="32.25" customHeight="1">
      <c r="A35" s="96" t="s">
        <v>2861</v>
      </c>
      <c r="B35" s="84">
        <v>25010200</v>
      </c>
      <c r="C35" s="92" t="s">
        <v>1973</v>
      </c>
      <c r="D35" s="100">
        <v>3000</v>
      </c>
      <c r="E35" s="100">
        <f t="shared" si="0"/>
        <v>3000</v>
      </c>
    </row>
    <row r="36" spans="1:6" s="36" customFormat="1" ht="17.25" customHeight="1">
      <c r="A36" s="96" t="s">
        <v>2862</v>
      </c>
      <c r="B36" s="84">
        <v>25010300</v>
      </c>
      <c r="C36" s="92" t="s">
        <v>1973</v>
      </c>
      <c r="D36" s="100" t="e">
        <f>#REF!</f>
        <v>#REF!</v>
      </c>
      <c r="E36" s="100" t="e">
        <f t="shared" si="0"/>
        <v>#REF!</v>
      </c>
    </row>
    <row r="37" spans="1:6" s="36" customFormat="1" ht="32.25" customHeight="1">
      <c r="A37" s="96" t="s">
        <v>2863</v>
      </c>
      <c r="B37" s="84">
        <v>25010400</v>
      </c>
      <c r="C37" s="92" t="s">
        <v>1973</v>
      </c>
      <c r="D37" s="100">
        <v>5000</v>
      </c>
      <c r="E37" s="100">
        <f t="shared" si="0"/>
        <v>5000</v>
      </c>
    </row>
    <row r="38" spans="1:6" s="36" customFormat="1" ht="15">
      <c r="A38" s="95" t="s">
        <v>1979</v>
      </c>
      <c r="B38" s="84"/>
      <c r="C38" s="92" t="s">
        <v>1973</v>
      </c>
      <c r="D38" s="100">
        <v>0</v>
      </c>
      <c r="E38" s="100">
        <f t="shared" si="0"/>
        <v>0</v>
      </c>
    </row>
    <row r="39" spans="1:6" s="36" customFormat="1" ht="15">
      <c r="A39" s="96" t="str">
        <f>CONCATENATE("-"," Інші джерела власних надходжень бюджетних установ")</f>
        <v>- Інші джерела власних надходжень бюджетних установ</v>
      </c>
      <c r="B39" s="84">
        <v>250200</v>
      </c>
      <c r="C39" s="92" t="s">
        <v>1973</v>
      </c>
      <c r="D39" s="100" t="e">
        <f>SUM(D40:D42)</f>
        <v>#REF!</v>
      </c>
      <c r="E39" s="100" t="e">
        <f t="shared" si="0"/>
        <v>#REF!</v>
      </c>
    </row>
    <row r="40" spans="1:6" s="36" customFormat="1" ht="15">
      <c r="A40" s="96" t="s">
        <v>2864</v>
      </c>
      <c r="B40" s="84">
        <v>25020100</v>
      </c>
      <c r="C40" s="92" t="s">
        <v>1973</v>
      </c>
      <c r="D40" s="100">
        <v>37200</v>
      </c>
      <c r="E40" s="100">
        <f t="shared" si="0"/>
        <v>37200</v>
      </c>
    </row>
    <row r="41" spans="1:6" s="36" customFormat="1" ht="60">
      <c r="A41" s="111" t="s">
        <v>93</v>
      </c>
      <c r="B41" s="84">
        <v>25020200</v>
      </c>
      <c r="C41" s="92" t="s">
        <v>1973</v>
      </c>
      <c r="D41" s="100" t="e">
        <f>#REF!</f>
        <v>#REF!</v>
      </c>
      <c r="E41" s="100" t="e">
        <f t="shared" si="0"/>
        <v>#REF!</v>
      </c>
    </row>
    <row r="42" spans="1:6" s="36" customFormat="1" ht="54" customHeight="1">
      <c r="A42" s="97" t="s">
        <v>2865</v>
      </c>
      <c r="B42" s="84">
        <v>25020300</v>
      </c>
      <c r="C42" s="92" t="s">
        <v>1973</v>
      </c>
      <c r="D42" s="100" t="e">
        <f>#REF!</f>
        <v>#REF!</v>
      </c>
      <c r="E42" s="100" t="e">
        <f t="shared" si="0"/>
        <v>#REF!</v>
      </c>
    </row>
    <row r="43" spans="1:6" s="36" customFormat="1" ht="15">
      <c r="A43" s="95" t="s">
        <v>3268</v>
      </c>
      <c r="B43" s="84">
        <v>602400</v>
      </c>
      <c r="C43" s="92" t="s">
        <v>1973</v>
      </c>
      <c r="D43" s="100"/>
      <c r="E43" s="100">
        <f t="shared" si="0"/>
        <v>0</v>
      </c>
    </row>
    <row r="44" spans="1:6" s="36" customFormat="1" ht="15">
      <c r="A44" s="96" t="s">
        <v>1980</v>
      </c>
      <c r="B44" s="84"/>
      <c r="C44" s="92" t="s">
        <v>1973</v>
      </c>
      <c r="D44" s="101">
        <v>0</v>
      </c>
      <c r="E44" s="100">
        <f t="shared" si="0"/>
        <v>0</v>
      </c>
    </row>
    <row r="45" spans="1:6" s="36" customFormat="1" ht="18" customHeight="1">
      <c r="A45" s="96" t="s">
        <v>1987</v>
      </c>
      <c r="B45" s="84"/>
      <c r="C45" s="92" t="s">
        <v>1973</v>
      </c>
      <c r="D45" s="101">
        <v>0</v>
      </c>
      <c r="E45" s="100">
        <f t="shared" si="0"/>
        <v>0</v>
      </c>
    </row>
    <row r="46" spans="1:6" s="36" customFormat="1" ht="30">
      <c r="A46" s="96" t="s">
        <v>1988</v>
      </c>
      <c r="B46" s="84"/>
      <c r="C46" s="92" t="s">
        <v>1973</v>
      </c>
      <c r="D46" s="101">
        <v>0</v>
      </c>
      <c r="E46" s="100">
        <f t="shared" si="0"/>
        <v>0</v>
      </c>
    </row>
    <row r="47" spans="1:6" s="36" customFormat="1" ht="45">
      <c r="A47" s="96" t="s">
        <v>1992</v>
      </c>
      <c r="B47" s="84"/>
      <c r="C47" s="92" t="s">
        <v>1973</v>
      </c>
      <c r="D47" s="101">
        <v>0</v>
      </c>
      <c r="E47" s="100">
        <f t="shared" si="0"/>
        <v>0</v>
      </c>
    </row>
    <row r="48" spans="1:6" s="36" customFormat="1" ht="15">
      <c r="A48" s="94" t="s">
        <v>1981</v>
      </c>
      <c r="B48" s="84" t="s">
        <v>1961</v>
      </c>
      <c r="C48" s="100" t="e">
        <f>C49+C83++C103+C107+C108</f>
        <v>#REF!</v>
      </c>
      <c r="D48" s="100" t="e">
        <f>D49+D83</f>
        <v>#REF!</v>
      </c>
      <c r="E48" s="100" t="e">
        <f t="shared" ref="E48:E71" si="1">SUM(C48:D48)</f>
        <v>#REF!</v>
      </c>
      <c r="F48" s="85"/>
    </row>
    <row r="49" spans="1:5" s="36" customFormat="1" ht="17.25" customHeight="1">
      <c r="A49" s="105" t="s">
        <v>44</v>
      </c>
      <c r="B49" s="87">
        <v>2000</v>
      </c>
      <c r="C49" s="100">
        <f>C50+C55+C82</f>
        <v>1941850</v>
      </c>
      <c r="D49" s="100" t="e">
        <f>D50+D55</f>
        <v>#REF!</v>
      </c>
      <c r="E49" s="100" t="e">
        <f t="shared" si="1"/>
        <v>#REF!</v>
      </c>
    </row>
    <row r="50" spans="1:5" s="36" customFormat="1" ht="17.25" customHeight="1">
      <c r="A50" s="107" t="s">
        <v>45</v>
      </c>
      <c r="B50" s="87">
        <v>2100</v>
      </c>
      <c r="C50" s="100">
        <f>C52+C54</f>
        <v>1678000</v>
      </c>
      <c r="D50" s="100" t="e">
        <f>#REF!</f>
        <v>#REF!</v>
      </c>
      <c r="E50" s="100" t="e">
        <f t="shared" si="1"/>
        <v>#REF!</v>
      </c>
    </row>
    <row r="51" spans="1:5" s="36" customFormat="1" ht="15">
      <c r="A51" s="107" t="s">
        <v>46</v>
      </c>
      <c r="B51" s="87">
        <v>2110</v>
      </c>
      <c r="C51" s="100">
        <f>C52</f>
        <v>1370000</v>
      </c>
      <c r="D51" s="100"/>
      <c r="E51" s="100">
        <f t="shared" si="1"/>
        <v>1370000</v>
      </c>
    </row>
    <row r="52" spans="1:5" s="41" customFormat="1" ht="15">
      <c r="A52" s="106" t="s">
        <v>47</v>
      </c>
      <c r="B52" s="87">
        <v>2111</v>
      </c>
      <c r="C52" s="100">
        <v>1370000</v>
      </c>
      <c r="D52" s="100" t="e">
        <f>#REF!</f>
        <v>#REF!</v>
      </c>
      <c r="E52" s="100" t="e">
        <f t="shared" si="1"/>
        <v>#REF!</v>
      </c>
    </row>
    <row r="53" spans="1:5" s="86" customFormat="1" ht="17.25" customHeight="1">
      <c r="A53" s="106" t="s">
        <v>48</v>
      </c>
      <c r="B53" s="87">
        <v>2112</v>
      </c>
      <c r="C53" s="100" t="e">
        <f>#REF!</f>
        <v>#REF!</v>
      </c>
      <c r="D53" s="100" t="e">
        <f>#REF!</f>
        <v>#REF!</v>
      </c>
      <c r="E53" s="100" t="e">
        <f t="shared" si="1"/>
        <v>#REF!</v>
      </c>
    </row>
    <row r="54" spans="1:5" s="36" customFormat="1" ht="15">
      <c r="A54" s="107" t="s">
        <v>49</v>
      </c>
      <c r="B54" s="87">
        <v>2120</v>
      </c>
      <c r="C54" s="100">
        <v>308000</v>
      </c>
      <c r="D54" s="100" t="e">
        <f>#REF!</f>
        <v>#REF!</v>
      </c>
      <c r="E54" s="100" t="e">
        <f t="shared" si="1"/>
        <v>#REF!</v>
      </c>
    </row>
    <row r="55" spans="1:5" s="36" customFormat="1" ht="15">
      <c r="A55" s="107" t="s">
        <v>50</v>
      </c>
      <c r="B55" s="87">
        <v>2200</v>
      </c>
      <c r="C55" s="100">
        <f>C56+C58+C59+C60+C62</f>
        <v>263300</v>
      </c>
      <c r="D55" s="100">
        <f>D56+D58+D62</f>
        <v>42700</v>
      </c>
      <c r="E55" s="100">
        <f t="shared" si="1"/>
        <v>306000</v>
      </c>
    </row>
    <row r="56" spans="1:5" s="36" customFormat="1" ht="15">
      <c r="A56" s="98" t="s">
        <v>51</v>
      </c>
      <c r="B56" s="87">
        <v>2210</v>
      </c>
      <c r="C56" s="100">
        <v>55000</v>
      </c>
      <c r="D56" s="100">
        <v>7300</v>
      </c>
      <c r="E56" s="100">
        <f t="shared" si="1"/>
        <v>62300</v>
      </c>
    </row>
    <row r="57" spans="1:5" s="36" customFormat="1" ht="15">
      <c r="A57" s="98" t="s">
        <v>1962</v>
      </c>
      <c r="B57" s="87">
        <v>2220</v>
      </c>
      <c r="C57" s="100" t="e">
        <f>#REF!</f>
        <v>#REF!</v>
      </c>
      <c r="D57" s="100"/>
      <c r="E57" s="100" t="e">
        <f t="shared" si="1"/>
        <v>#REF!</v>
      </c>
    </row>
    <row r="58" spans="1:5" s="36" customFormat="1" ht="15">
      <c r="A58" s="98" t="s">
        <v>1954</v>
      </c>
      <c r="B58" s="87">
        <v>2230</v>
      </c>
      <c r="C58" s="100">
        <v>15500</v>
      </c>
      <c r="D58" s="100">
        <v>35300</v>
      </c>
      <c r="E58" s="100">
        <f t="shared" si="1"/>
        <v>50800</v>
      </c>
    </row>
    <row r="59" spans="1:5" s="86" customFormat="1" ht="15">
      <c r="A59" s="98" t="s">
        <v>885</v>
      </c>
      <c r="B59" s="87">
        <v>2240</v>
      </c>
      <c r="C59" s="100">
        <v>10000</v>
      </c>
      <c r="D59" s="100"/>
      <c r="E59" s="100">
        <f t="shared" si="1"/>
        <v>10000</v>
      </c>
    </row>
    <row r="60" spans="1:5" s="86" customFormat="1" ht="15">
      <c r="A60" s="98" t="s">
        <v>1991</v>
      </c>
      <c r="B60" s="87">
        <v>2250</v>
      </c>
      <c r="C60" s="100">
        <v>2000</v>
      </c>
      <c r="D60" s="100" t="e">
        <f>#REF!</f>
        <v>#REF!</v>
      </c>
      <c r="E60" s="100" t="e">
        <f t="shared" si="1"/>
        <v>#REF!</v>
      </c>
    </row>
    <row r="61" spans="1:5" s="86" customFormat="1" ht="15">
      <c r="A61" s="98" t="s">
        <v>52</v>
      </c>
      <c r="B61" s="87">
        <v>2260</v>
      </c>
      <c r="C61" s="100" t="e">
        <f>#REF!</f>
        <v>#REF!</v>
      </c>
      <c r="D61" s="100" t="e">
        <f>#REF!</f>
        <v>#REF!</v>
      </c>
      <c r="E61" s="100" t="e">
        <f t="shared" si="1"/>
        <v>#REF!</v>
      </c>
    </row>
    <row r="62" spans="1:5" s="36" customFormat="1" ht="15">
      <c r="A62" s="98" t="s">
        <v>1955</v>
      </c>
      <c r="B62" s="87">
        <v>2270</v>
      </c>
      <c r="C62" s="100">
        <f>C65+C66</f>
        <v>180800</v>
      </c>
      <c r="D62" s="100">
        <f>D67</f>
        <v>100</v>
      </c>
      <c r="E62" s="100">
        <f t="shared" si="1"/>
        <v>180900</v>
      </c>
    </row>
    <row r="63" spans="1:5" s="36" customFormat="1" ht="15">
      <c r="A63" s="106" t="s">
        <v>53</v>
      </c>
      <c r="B63" s="87">
        <v>2271</v>
      </c>
      <c r="C63" s="100" t="e">
        <f>#REF!</f>
        <v>#REF!</v>
      </c>
      <c r="D63" s="100" t="e">
        <f>#REF!</f>
        <v>#REF!</v>
      </c>
      <c r="E63" s="100" t="e">
        <f t="shared" si="1"/>
        <v>#REF!</v>
      </c>
    </row>
    <row r="64" spans="1:5" s="36" customFormat="1" ht="15">
      <c r="A64" s="106" t="s">
        <v>54</v>
      </c>
      <c r="B64" s="87">
        <v>2272</v>
      </c>
      <c r="C64" s="100" t="e">
        <f>#REF!</f>
        <v>#REF!</v>
      </c>
      <c r="D64" s="100" t="e">
        <f>#REF!</f>
        <v>#REF!</v>
      </c>
      <c r="E64" s="100" t="e">
        <f t="shared" si="1"/>
        <v>#REF!</v>
      </c>
    </row>
    <row r="65" spans="1:5" s="36" customFormat="1" ht="15">
      <c r="A65" s="106" t="s">
        <v>55</v>
      </c>
      <c r="B65" s="87">
        <v>2273</v>
      </c>
      <c r="C65" s="100">
        <v>25300</v>
      </c>
      <c r="D65" s="100" t="e">
        <f>#REF!</f>
        <v>#REF!</v>
      </c>
      <c r="E65" s="100" t="e">
        <f t="shared" si="1"/>
        <v>#REF!</v>
      </c>
    </row>
    <row r="66" spans="1:5" s="36" customFormat="1" ht="15">
      <c r="A66" s="106" t="s">
        <v>56</v>
      </c>
      <c r="B66" s="87">
        <v>2274</v>
      </c>
      <c r="C66" s="100">
        <v>155500</v>
      </c>
      <c r="D66" s="100" t="e">
        <f>#REF!</f>
        <v>#REF!</v>
      </c>
      <c r="E66" s="100" t="e">
        <f t="shared" si="1"/>
        <v>#REF!</v>
      </c>
    </row>
    <row r="67" spans="1:5" s="36" customFormat="1" ht="15">
      <c r="A67" s="106" t="s">
        <v>57</v>
      </c>
      <c r="B67" s="87">
        <v>2275</v>
      </c>
      <c r="C67" s="100" t="e">
        <f>#REF!</f>
        <v>#REF!</v>
      </c>
      <c r="D67" s="100">
        <v>100</v>
      </c>
      <c r="E67" s="100" t="e">
        <f t="shared" si="1"/>
        <v>#REF!</v>
      </c>
    </row>
    <row r="68" spans="1:5" s="86" customFormat="1" ht="30">
      <c r="A68" s="98" t="s">
        <v>78</v>
      </c>
      <c r="B68" s="87">
        <v>2280</v>
      </c>
      <c r="C68" s="100" t="e">
        <f>#REF!</f>
        <v>#REF!</v>
      </c>
      <c r="D68" s="100" t="e">
        <f>#REF!</f>
        <v>#REF!</v>
      </c>
      <c r="E68" s="100" t="e">
        <f t="shared" si="1"/>
        <v>#REF!</v>
      </c>
    </row>
    <row r="69" spans="1:5" s="86" customFormat="1" ht="30">
      <c r="A69" s="106" t="s">
        <v>1989</v>
      </c>
      <c r="B69" s="87">
        <v>2281</v>
      </c>
      <c r="C69" s="100" t="e">
        <f>#REF!</f>
        <v>#REF!</v>
      </c>
      <c r="D69" s="100" t="e">
        <f>#REF!</f>
        <v>#REF!</v>
      </c>
      <c r="E69" s="100" t="e">
        <f t="shared" si="1"/>
        <v>#REF!</v>
      </c>
    </row>
    <row r="70" spans="1:5" s="86" customFormat="1" ht="30">
      <c r="A70" s="106" t="s">
        <v>1990</v>
      </c>
      <c r="B70" s="87">
        <v>2282</v>
      </c>
      <c r="C70" s="100" t="e">
        <f>#REF!</f>
        <v>#REF!</v>
      </c>
      <c r="D70" s="100" t="e">
        <f>#REF!</f>
        <v>#REF!</v>
      </c>
      <c r="E70" s="100" t="e">
        <f t="shared" si="1"/>
        <v>#REF!</v>
      </c>
    </row>
    <row r="71" spans="1:5" s="41" customFormat="1" ht="15">
      <c r="A71" s="107" t="s">
        <v>58</v>
      </c>
      <c r="B71" s="87">
        <v>2400</v>
      </c>
      <c r="C71" s="100" t="e">
        <f>#REF!</f>
        <v>#REF!</v>
      </c>
      <c r="D71" s="100" t="e">
        <f>#REF!</f>
        <v>#REF!</v>
      </c>
      <c r="E71" s="100" t="e">
        <f t="shared" si="1"/>
        <v>#REF!</v>
      </c>
    </row>
    <row r="72" spans="1:5" s="41" customFormat="1" ht="15">
      <c r="A72" s="98" t="s">
        <v>59</v>
      </c>
      <c r="B72" s="87">
        <v>2410</v>
      </c>
      <c r="C72" s="100" t="e">
        <f>#REF!</f>
        <v>#REF!</v>
      </c>
      <c r="D72" s="100" t="e">
        <f>#REF!</f>
        <v>#REF!</v>
      </c>
      <c r="E72" s="100" t="e">
        <f>SUM(C72:D72)</f>
        <v>#REF!</v>
      </c>
    </row>
    <row r="73" spans="1:5" s="86" customFormat="1" ht="16.5" customHeight="1">
      <c r="A73" s="98" t="s">
        <v>60</v>
      </c>
      <c r="B73" s="87">
        <v>2420</v>
      </c>
      <c r="C73" s="100" t="e">
        <f>#REF!</f>
        <v>#REF!</v>
      </c>
      <c r="D73" s="100" t="e">
        <f>#REF!</f>
        <v>#REF!</v>
      </c>
      <c r="E73" s="100" t="e">
        <f>SUM(C73:D73)</f>
        <v>#REF!</v>
      </c>
    </row>
    <row r="74" spans="1:5" s="86" customFormat="1" ht="14.25" customHeight="1">
      <c r="A74" s="107" t="s">
        <v>61</v>
      </c>
      <c r="B74" s="87">
        <v>2600</v>
      </c>
      <c r="C74" s="100" t="e">
        <f>#REF!</f>
        <v>#REF!</v>
      </c>
      <c r="D74" s="100" t="e">
        <f>#REF!</f>
        <v>#REF!</v>
      </c>
      <c r="E74" s="100" t="e">
        <f t="shared" ref="E74:E108" si="2">SUM(C74:D74)</f>
        <v>#REF!</v>
      </c>
    </row>
    <row r="75" spans="1:5" s="86" customFormat="1" ht="30">
      <c r="A75" s="98" t="s">
        <v>62</v>
      </c>
      <c r="B75" s="87">
        <v>2610</v>
      </c>
      <c r="C75" s="100" t="e">
        <f>#REF!</f>
        <v>#REF!</v>
      </c>
      <c r="D75" s="100" t="e">
        <f>#REF!</f>
        <v>#REF!</v>
      </c>
      <c r="E75" s="100" t="e">
        <f t="shared" si="2"/>
        <v>#REF!</v>
      </c>
    </row>
    <row r="76" spans="1:5" s="36" customFormat="1" ht="15">
      <c r="A76" s="98" t="s">
        <v>1966</v>
      </c>
      <c r="B76" s="87">
        <v>2620</v>
      </c>
      <c r="C76" s="100" t="e">
        <f>#REF!</f>
        <v>#REF!</v>
      </c>
      <c r="D76" s="100" t="e">
        <f>#REF!</f>
        <v>#REF!</v>
      </c>
      <c r="E76" s="100" t="e">
        <f t="shared" si="2"/>
        <v>#REF!</v>
      </c>
    </row>
    <row r="77" spans="1:5" s="36" customFormat="1" ht="30">
      <c r="A77" s="98" t="s">
        <v>79</v>
      </c>
      <c r="B77" s="87">
        <v>2630</v>
      </c>
      <c r="C77" s="100" t="e">
        <f>#REF!</f>
        <v>#REF!</v>
      </c>
      <c r="D77" s="100" t="e">
        <f>#REF!</f>
        <v>#REF!</v>
      </c>
      <c r="E77" s="100" t="e">
        <f t="shared" si="2"/>
        <v>#REF!</v>
      </c>
    </row>
    <row r="78" spans="1:5" s="36" customFormat="1" ht="15" customHeight="1">
      <c r="A78" s="99" t="s">
        <v>63</v>
      </c>
      <c r="B78" s="87">
        <v>2700</v>
      </c>
      <c r="C78" s="100" t="e">
        <f>#REF!</f>
        <v>#REF!</v>
      </c>
      <c r="D78" s="100" t="e">
        <f>#REF!</f>
        <v>#REF!</v>
      </c>
      <c r="E78" s="100" t="e">
        <f t="shared" si="2"/>
        <v>#REF!</v>
      </c>
    </row>
    <row r="79" spans="1:5" s="86" customFormat="1" ht="15">
      <c r="A79" s="98" t="s">
        <v>64</v>
      </c>
      <c r="B79" s="87">
        <v>2710</v>
      </c>
      <c r="C79" s="100" t="e">
        <f>#REF!</f>
        <v>#REF!</v>
      </c>
      <c r="D79" s="100" t="e">
        <f>#REF!</f>
        <v>#REF!</v>
      </c>
      <c r="E79" s="100" t="e">
        <f t="shared" si="2"/>
        <v>#REF!</v>
      </c>
    </row>
    <row r="80" spans="1:5" s="41" customFormat="1" ht="15">
      <c r="A80" s="98" t="s">
        <v>65</v>
      </c>
      <c r="B80" s="87">
        <v>2720</v>
      </c>
      <c r="C80" s="100" t="e">
        <f>#REF!</f>
        <v>#REF!</v>
      </c>
      <c r="D80" s="100" t="e">
        <f>#REF!</f>
        <v>#REF!</v>
      </c>
      <c r="E80" s="100" t="e">
        <f t="shared" si="2"/>
        <v>#REF!</v>
      </c>
    </row>
    <row r="81" spans="1:5" s="59" customFormat="1" ht="15">
      <c r="A81" s="98" t="s">
        <v>66</v>
      </c>
      <c r="B81" s="87">
        <v>2730</v>
      </c>
      <c r="C81" s="100" t="e">
        <f>#REF!</f>
        <v>#REF!</v>
      </c>
      <c r="D81" s="100" t="e">
        <f>#REF!</f>
        <v>#REF!</v>
      </c>
      <c r="E81" s="100" t="e">
        <f t="shared" si="2"/>
        <v>#REF!</v>
      </c>
    </row>
    <row r="82" spans="1:5" s="86" customFormat="1" ht="15.75" customHeight="1">
      <c r="A82" s="99" t="s">
        <v>80</v>
      </c>
      <c r="B82" s="87">
        <v>2800</v>
      </c>
      <c r="C82" s="100">
        <v>550</v>
      </c>
      <c r="D82" s="100" t="e">
        <f>#REF!</f>
        <v>#REF!</v>
      </c>
      <c r="E82" s="100" t="e">
        <f t="shared" si="2"/>
        <v>#REF!</v>
      </c>
    </row>
    <row r="83" spans="1:5" s="86" customFormat="1" ht="15">
      <c r="A83" s="99" t="s">
        <v>68</v>
      </c>
      <c r="B83" s="87">
        <v>3000</v>
      </c>
      <c r="C83" s="100" t="e">
        <f>#REF!</f>
        <v>#REF!</v>
      </c>
      <c r="D83" s="100">
        <f>D84</f>
        <v>2500</v>
      </c>
      <c r="E83" s="100" t="e">
        <f t="shared" si="2"/>
        <v>#REF!</v>
      </c>
    </row>
    <row r="84" spans="1:5" s="36" customFormat="1" ht="15">
      <c r="A84" s="99" t="s">
        <v>1956</v>
      </c>
      <c r="B84" s="87">
        <v>3100</v>
      </c>
      <c r="C84" s="100" t="e">
        <f>#REF!</f>
        <v>#REF!</v>
      </c>
      <c r="D84" s="100">
        <f>D85</f>
        <v>2500</v>
      </c>
      <c r="E84" s="100" t="e">
        <f t="shared" si="2"/>
        <v>#REF!</v>
      </c>
    </row>
    <row r="85" spans="1:5" s="36" customFormat="1" ht="15">
      <c r="A85" s="98" t="s">
        <v>1963</v>
      </c>
      <c r="B85" s="87">
        <v>3110</v>
      </c>
      <c r="C85" s="100" t="e">
        <f>#REF!</f>
        <v>#REF!</v>
      </c>
      <c r="D85" s="100">
        <v>2500</v>
      </c>
      <c r="E85" s="100" t="e">
        <f t="shared" si="2"/>
        <v>#REF!</v>
      </c>
    </row>
    <row r="86" spans="1:5" s="86" customFormat="1" ht="15">
      <c r="A86" s="98" t="s">
        <v>1970</v>
      </c>
      <c r="B86" s="87">
        <v>3120</v>
      </c>
      <c r="C86" s="100" t="e">
        <f>#REF!</f>
        <v>#REF!</v>
      </c>
      <c r="D86" s="100"/>
      <c r="E86" s="100" t="e">
        <f t="shared" si="2"/>
        <v>#REF!</v>
      </c>
    </row>
    <row r="87" spans="1:5" s="36" customFormat="1" ht="15">
      <c r="A87" s="106" t="s">
        <v>69</v>
      </c>
      <c r="B87" s="87">
        <v>3121</v>
      </c>
      <c r="C87" s="100" t="e">
        <f>#REF!</f>
        <v>#REF!</v>
      </c>
      <c r="D87" s="100"/>
      <c r="E87" s="100" t="e">
        <f t="shared" si="2"/>
        <v>#REF!</v>
      </c>
    </row>
    <row r="88" spans="1:5" s="36" customFormat="1" ht="15">
      <c r="A88" s="106" t="s">
        <v>70</v>
      </c>
      <c r="B88" s="87">
        <v>3122</v>
      </c>
      <c r="C88" s="100" t="e">
        <f>#REF!</f>
        <v>#REF!</v>
      </c>
      <c r="D88" s="100"/>
      <c r="E88" s="100" t="e">
        <f t="shared" si="2"/>
        <v>#REF!</v>
      </c>
    </row>
    <row r="89" spans="1:5" s="36" customFormat="1" ht="16.5" customHeight="1">
      <c r="A89" s="98" t="s">
        <v>1982</v>
      </c>
      <c r="B89" s="87">
        <v>3130</v>
      </c>
      <c r="C89" s="100" t="e">
        <f>#REF!</f>
        <v>#REF!</v>
      </c>
      <c r="D89" s="100"/>
      <c r="E89" s="100" t="e">
        <f t="shared" si="2"/>
        <v>#REF!</v>
      </c>
    </row>
    <row r="90" spans="1:5" s="36" customFormat="1" ht="16.5" customHeight="1">
      <c r="A90" s="106" t="s">
        <v>71</v>
      </c>
      <c r="B90" s="87">
        <v>3131</v>
      </c>
      <c r="C90" s="100" t="e">
        <f>#REF!</f>
        <v>#REF!</v>
      </c>
      <c r="D90" s="100"/>
      <c r="E90" s="100" t="e">
        <f t="shared" si="2"/>
        <v>#REF!</v>
      </c>
    </row>
    <row r="91" spans="1:5" s="36" customFormat="1" ht="16.5" customHeight="1">
      <c r="A91" s="106" t="s">
        <v>72</v>
      </c>
      <c r="B91" s="87">
        <v>3132</v>
      </c>
      <c r="C91" s="100" t="e">
        <f>#REF!</f>
        <v>#REF!</v>
      </c>
      <c r="D91" s="100"/>
      <c r="E91" s="100" t="e">
        <f t="shared" si="2"/>
        <v>#REF!</v>
      </c>
    </row>
    <row r="92" spans="1:5" s="36" customFormat="1" ht="15">
      <c r="A92" s="98" t="s">
        <v>1983</v>
      </c>
      <c r="B92" s="87">
        <v>3140</v>
      </c>
      <c r="C92" s="100" t="e">
        <f>#REF!</f>
        <v>#REF!</v>
      </c>
      <c r="D92" s="100"/>
      <c r="E92" s="100" t="e">
        <f>SUM(C92:D92)</f>
        <v>#REF!</v>
      </c>
    </row>
    <row r="93" spans="1:5" s="59" customFormat="1" ht="15">
      <c r="A93" s="106" t="s">
        <v>73</v>
      </c>
      <c r="B93" s="87">
        <v>3141</v>
      </c>
      <c r="C93" s="100" t="e">
        <f>#REF!</f>
        <v>#REF!</v>
      </c>
      <c r="D93" s="100" t="e">
        <f>#REF!</f>
        <v>#REF!</v>
      </c>
      <c r="E93" s="100" t="e">
        <f>SUM(C93:D93)</f>
        <v>#REF!</v>
      </c>
    </row>
    <row r="94" spans="1:5" s="59" customFormat="1" ht="15">
      <c r="A94" s="106" t="s">
        <v>74</v>
      </c>
      <c r="B94" s="87">
        <v>3142</v>
      </c>
      <c r="C94" s="100" t="e">
        <f>#REF!</f>
        <v>#REF!</v>
      </c>
      <c r="D94" s="100"/>
      <c r="E94" s="100" t="e">
        <f t="shared" si="2"/>
        <v>#REF!</v>
      </c>
    </row>
    <row r="95" spans="1:5" s="59" customFormat="1" ht="15">
      <c r="A95" s="106" t="s">
        <v>75</v>
      </c>
      <c r="B95" s="87">
        <v>3143</v>
      </c>
      <c r="C95" s="100" t="e">
        <f>#REF!</f>
        <v>#REF!</v>
      </c>
      <c r="D95" s="100" t="e">
        <f>#REF!</f>
        <v>#REF!</v>
      </c>
      <c r="E95" s="100" t="e">
        <f t="shared" si="2"/>
        <v>#REF!</v>
      </c>
    </row>
    <row r="96" spans="1:5" s="88" customFormat="1" ht="16.5" customHeight="1">
      <c r="A96" s="98" t="s">
        <v>1964</v>
      </c>
      <c r="B96" s="87">
        <v>3150</v>
      </c>
      <c r="C96" s="100" t="e">
        <f>#REF!</f>
        <v>#REF!</v>
      </c>
      <c r="D96" s="100" t="e">
        <f>#REF!</f>
        <v>#REF!</v>
      </c>
      <c r="E96" s="100" t="e">
        <f t="shared" si="2"/>
        <v>#REF!</v>
      </c>
    </row>
    <row r="97" spans="1:6" s="86" customFormat="1" ht="16.5" customHeight="1">
      <c r="A97" s="98" t="s">
        <v>76</v>
      </c>
      <c r="B97" s="87">
        <v>3160</v>
      </c>
      <c r="C97" s="100" t="e">
        <f>#REF!</f>
        <v>#REF!</v>
      </c>
      <c r="D97" s="100" t="e">
        <f>#REF!</f>
        <v>#REF!</v>
      </c>
      <c r="E97" s="100" t="e">
        <f t="shared" si="2"/>
        <v>#REF!</v>
      </c>
    </row>
    <row r="98" spans="1:6" s="86" customFormat="1" ht="15">
      <c r="A98" s="99" t="s">
        <v>1957</v>
      </c>
      <c r="B98" s="87">
        <v>3200</v>
      </c>
      <c r="C98" s="100" t="e">
        <f>#REF!</f>
        <v>#REF!</v>
      </c>
      <c r="D98" s="100" t="e">
        <f>#REF!</f>
        <v>#REF!</v>
      </c>
      <c r="E98" s="100" t="e">
        <f t="shared" si="2"/>
        <v>#REF!</v>
      </c>
    </row>
    <row r="99" spans="1:6" s="86" customFormat="1" ht="15">
      <c r="A99" s="98" t="s">
        <v>1967</v>
      </c>
      <c r="B99" s="87">
        <v>3210</v>
      </c>
      <c r="C99" s="100" t="e">
        <f>#REF!</f>
        <v>#REF!</v>
      </c>
      <c r="D99" s="100" t="e">
        <f>#REF!</f>
        <v>#REF!</v>
      </c>
      <c r="E99" s="100" t="e">
        <f t="shared" si="2"/>
        <v>#REF!</v>
      </c>
    </row>
    <row r="100" spans="1:6" s="41" customFormat="1" ht="15">
      <c r="A100" s="98" t="s">
        <v>77</v>
      </c>
      <c r="B100" s="87">
        <v>3220</v>
      </c>
      <c r="C100" s="100" t="e">
        <f>#REF!</f>
        <v>#REF!</v>
      </c>
      <c r="D100" s="100" t="e">
        <f>#REF!</f>
        <v>#REF!</v>
      </c>
      <c r="E100" s="100" t="e">
        <f t="shared" si="2"/>
        <v>#REF!</v>
      </c>
    </row>
    <row r="101" spans="1:6" s="41" customFormat="1" ht="30" hidden="1">
      <c r="A101" s="98" t="s">
        <v>81</v>
      </c>
      <c r="B101" s="87">
        <v>3230</v>
      </c>
      <c r="C101" s="100" t="e">
        <f>#REF!</f>
        <v>#REF!</v>
      </c>
      <c r="D101" s="100" t="e">
        <f>#REF!</f>
        <v>#REF!</v>
      </c>
      <c r="E101" s="100"/>
    </row>
    <row r="102" spans="1:6" s="41" customFormat="1" ht="15">
      <c r="A102" s="98" t="s">
        <v>1968</v>
      </c>
      <c r="B102" s="87">
        <v>3240</v>
      </c>
      <c r="C102" s="100" t="e">
        <f>#REF!</f>
        <v>#REF!</v>
      </c>
      <c r="D102" s="100" t="e">
        <f>#REF!</f>
        <v>#REF!</v>
      </c>
      <c r="E102" s="100" t="e">
        <f t="shared" si="2"/>
        <v>#REF!</v>
      </c>
    </row>
    <row r="103" spans="1:6" s="41" customFormat="1" ht="15">
      <c r="A103" s="108" t="s">
        <v>1984</v>
      </c>
      <c r="B103" s="87">
        <v>4110</v>
      </c>
      <c r="C103" s="100" t="e">
        <f>SUM(C104:C106)</f>
        <v>#REF!</v>
      </c>
      <c r="D103" s="100" t="e">
        <f>#REF!</f>
        <v>#REF!</v>
      </c>
      <c r="E103" s="100"/>
    </row>
    <row r="104" spans="1:6" s="41" customFormat="1" ht="30">
      <c r="A104" s="106" t="s">
        <v>86</v>
      </c>
      <c r="B104" s="84">
        <v>4111</v>
      </c>
      <c r="C104" s="100" t="e">
        <f>#REF!</f>
        <v>#REF!</v>
      </c>
      <c r="D104" s="100" t="e">
        <f>#REF!</f>
        <v>#REF!</v>
      </c>
      <c r="E104" s="100" t="e">
        <f>SUM(C104:D104)</f>
        <v>#REF!</v>
      </c>
    </row>
    <row r="105" spans="1:6" s="41" customFormat="1" ht="15">
      <c r="A105" s="106" t="s">
        <v>87</v>
      </c>
      <c r="B105" s="84">
        <v>4112</v>
      </c>
      <c r="C105" s="100" t="e">
        <f>#REF!</f>
        <v>#REF!</v>
      </c>
      <c r="D105" s="100" t="e">
        <f>#REF!</f>
        <v>#REF!</v>
      </c>
      <c r="E105" s="100" t="e">
        <f>SUM(C105:D105)</f>
        <v>#REF!</v>
      </c>
    </row>
    <row r="106" spans="1:6" s="41" customFormat="1" ht="15">
      <c r="A106" s="106" t="s">
        <v>88</v>
      </c>
      <c r="B106" s="84">
        <v>4113</v>
      </c>
      <c r="C106" s="100" t="e">
        <f>#REF!</f>
        <v>#REF!</v>
      </c>
      <c r="D106" s="100" t="e">
        <f>#REF!</f>
        <v>#REF!</v>
      </c>
      <c r="E106" s="100" t="e">
        <f>SUM(C106:D106)</f>
        <v>#REF!</v>
      </c>
    </row>
    <row r="107" spans="1:6" s="41" customFormat="1" ht="15">
      <c r="A107" s="108" t="s">
        <v>1985</v>
      </c>
      <c r="B107" s="87">
        <v>4210</v>
      </c>
      <c r="C107" s="100" t="e">
        <f>#REF!</f>
        <v>#REF!</v>
      </c>
      <c r="D107" s="100" t="e">
        <f>#REF!</f>
        <v>#REF!</v>
      </c>
      <c r="E107" s="100" t="e">
        <f>SUM(C107:D107)</f>
        <v>#REF!</v>
      </c>
    </row>
    <row r="108" spans="1:6" s="59" customFormat="1" ht="15">
      <c r="A108" s="99" t="s">
        <v>67</v>
      </c>
      <c r="B108" s="87">
        <v>9000</v>
      </c>
      <c r="C108" s="100" t="e">
        <f>#REF!</f>
        <v>#REF!</v>
      </c>
      <c r="D108" s="100" t="e">
        <f>#REF!</f>
        <v>#REF!</v>
      </c>
      <c r="E108" s="100" t="e">
        <f t="shared" si="2"/>
        <v>#REF!</v>
      </c>
    </row>
    <row r="109" spans="1:6" s="59" customFormat="1" ht="14.25">
      <c r="A109" s="142" t="s">
        <v>89</v>
      </c>
      <c r="B109" s="142"/>
      <c r="C109" s="142"/>
      <c r="D109" s="142"/>
      <c r="E109" s="142"/>
    </row>
    <row r="110" spans="1:6" ht="13.5" hidden="1" customHeight="1">
      <c r="A110" s="27"/>
      <c r="B110" s="27"/>
      <c r="C110" s="28"/>
      <c r="D110" s="28"/>
      <c r="E110" s="28"/>
    </row>
    <row r="111" spans="1:6" s="36" customFormat="1" ht="15">
      <c r="A111" s="109" t="s">
        <v>3269</v>
      </c>
      <c r="B111" s="21"/>
      <c r="C111" s="30"/>
      <c r="D111" s="130" t="str">
        <f>Заполнить!B7</f>
        <v>Г.Ю.Демчак</v>
      </c>
      <c r="E111" s="130"/>
      <c r="F111" s="26"/>
    </row>
    <row r="112" spans="1:6" s="90" customFormat="1" ht="12.75" customHeight="1">
      <c r="A112" s="31"/>
      <c r="B112" s="17" t="s">
        <v>1952</v>
      </c>
      <c r="C112" s="32"/>
      <c r="D112" s="126" t="s">
        <v>1965</v>
      </c>
      <c r="E112" s="126"/>
      <c r="F112" s="89"/>
    </row>
    <row r="113" spans="1:7" s="36" customFormat="1" ht="15">
      <c r="A113" s="33" t="s">
        <v>1994</v>
      </c>
      <c r="B113" s="21"/>
      <c r="C113" s="30"/>
      <c r="D113" s="130" t="str">
        <f>Заполнить!B8</f>
        <v>І.Г.Сенишин</v>
      </c>
      <c r="E113" s="130"/>
      <c r="F113" s="26"/>
    </row>
    <row r="114" spans="1:7" s="90" customFormat="1" ht="11.25">
      <c r="A114" s="34"/>
      <c r="B114" s="17" t="s">
        <v>1952</v>
      </c>
      <c r="C114" s="32"/>
      <c r="D114" s="126" t="s">
        <v>1965</v>
      </c>
      <c r="E114" s="126"/>
      <c r="F114" s="89"/>
    </row>
    <row r="115" spans="1:7" s="36" customFormat="1" ht="15">
      <c r="A115" s="35" t="s">
        <v>3274</v>
      </c>
      <c r="C115" s="23"/>
      <c r="D115" s="131"/>
      <c r="E115" s="131"/>
      <c r="F115" s="129"/>
      <c r="G115" s="129"/>
    </row>
    <row r="116" spans="1:7" s="38" customFormat="1" ht="11.25">
      <c r="A116" s="37" t="s">
        <v>887</v>
      </c>
      <c r="C116" s="39"/>
      <c r="D116" s="39"/>
      <c r="E116" s="40"/>
    </row>
    <row r="117" spans="1:7" s="36" customFormat="1" ht="24" customHeight="1">
      <c r="A117" s="29" t="s">
        <v>1960</v>
      </c>
      <c r="B117" s="41"/>
      <c r="C117" s="26"/>
      <c r="D117" s="26"/>
      <c r="E117" s="26"/>
    </row>
    <row r="118" spans="1:7" s="36" customFormat="1" ht="15">
      <c r="A118" s="91"/>
      <c r="C118" s="26"/>
      <c r="D118" s="26"/>
      <c r="E118" s="26"/>
    </row>
    <row r="119" spans="1:7" ht="23.25">
      <c r="A119" s="110" t="s">
        <v>90</v>
      </c>
    </row>
    <row r="120" spans="1:7">
      <c r="A120" s="80"/>
    </row>
    <row r="121" spans="1:7">
      <c r="A121" s="80"/>
    </row>
  </sheetData>
  <mergeCells count="37">
    <mergeCell ref="B4:E5"/>
    <mergeCell ref="A109:E109"/>
    <mergeCell ref="B1:E2"/>
    <mergeCell ref="G4:J4"/>
    <mergeCell ref="A27:A28"/>
    <mergeCell ref="B27:B28"/>
    <mergeCell ref="F16:J16"/>
    <mergeCell ref="A17:E17"/>
    <mergeCell ref="A22:E22"/>
    <mergeCell ref="F18:J18"/>
    <mergeCell ref="A14:E14"/>
    <mergeCell ref="A15:E15"/>
    <mergeCell ref="A21:E21"/>
    <mergeCell ref="A24:E24"/>
    <mergeCell ref="A16:E16"/>
    <mergeCell ref="A18:E18"/>
    <mergeCell ref="A19:E19"/>
    <mergeCell ref="F19:J19"/>
    <mergeCell ref="C27:D27"/>
    <mergeCell ref="E27:E28"/>
    <mergeCell ref="A23:E23"/>
    <mergeCell ref="A20:E20"/>
    <mergeCell ref="F20:J20"/>
    <mergeCell ref="F115:G115"/>
    <mergeCell ref="D113:E113"/>
    <mergeCell ref="D114:E114"/>
    <mergeCell ref="D111:E111"/>
    <mergeCell ref="D112:E112"/>
    <mergeCell ref="D115:E115"/>
    <mergeCell ref="B11:C11"/>
    <mergeCell ref="B12:C12"/>
    <mergeCell ref="B6:E6"/>
    <mergeCell ref="B7:E7"/>
    <mergeCell ref="B8:E8"/>
    <mergeCell ref="D9:E9"/>
    <mergeCell ref="B10:C10"/>
    <mergeCell ref="D10:E10"/>
  </mergeCells>
  <phoneticPr fontId="0" type="noConversion"/>
  <pageMargins left="0.78740157480314965" right="0.19685039370078741" top="0.27559055118110237" bottom="0.23622047244094491" header="0.31496062992125984" footer="0.27559055118110237"/>
  <pageSetup paperSize="9" scale="81" fitToHeight="2"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ДовидникКВК(месн)</vt:lpstr>
      <vt:lpstr>ДовидникКПК</vt:lpstr>
      <vt:lpstr>ДовидникКФК</vt:lpstr>
      <vt:lpstr>ДовидникКВК(ГОС)</vt:lpstr>
      <vt:lpstr>Заполнить</vt:lpstr>
      <vt:lpstr>розпис</vt:lpstr>
      <vt:lpstr>розпис!Заголовки_для_печати</vt:lpstr>
      <vt:lpstr>розпис!Область_печати</vt:lpstr>
    </vt:vector>
  </TitlesOfParts>
  <Company>MF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Фещук</dc:creator>
  <cp:lastModifiedBy>usr</cp:lastModifiedBy>
  <cp:lastPrinted>2017-03-29T12:40:56Z</cp:lastPrinted>
  <dcterms:created xsi:type="dcterms:W3CDTF">1999-07-07T07:42:48Z</dcterms:created>
  <dcterms:modified xsi:type="dcterms:W3CDTF">2017-11-29T14:12:32Z</dcterms:modified>
</cp:coreProperties>
</file>