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2"/>
  <workbookPr defaultThemeVersion="124226"/>
  <bookViews>
    <workbookView xWindow="480" yWindow="60" windowWidth="22995" windowHeight="10035" firstSheet="1" activeTab="1"/>
  </bookViews>
  <sheets>
    <sheet name="Г.Полонка" sheetId="1" r:id="rId1"/>
    <sheet name="Ратнів 11" sheetId="2" r:id="rId2"/>
  </sheets>
</workbook>
</file>

<file path=xl/sharedStrings.xml><?xml version="1.0" encoding="utf-8"?>
<sst xmlns="http://schemas.openxmlformats.org/spreadsheetml/2006/main" uniqueCount="28" count="28">
  <si>
    <t>Звіт про використання коштів за 5 місяців за 2020 рік</t>
  </si>
  <si>
    <t>КЕКВ</t>
  </si>
  <si>
    <t>Заробітна плата</t>
  </si>
  <si>
    <t>Нарахування на заробітну плату</t>
  </si>
  <si>
    <t>№ З/П</t>
  </si>
  <si>
    <t>Предмети, матеріали та обладнання</t>
  </si>
  <si>
    <t>Медикаменти та перев'язочні матеріали</t>
  </si>
  <si>
    <t>Продукти харчування</t>
  </si>
  <si>
    <t>Оплата послуг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</si>
  <si>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</si>
  <si>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</si>
  <si>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</si>
  <si>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</si>
  <si>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</si>
  <si>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їнших енергоносіїв</t>
  </si>
  <si>
    <t>Окремі заходи по реалізації державних програм, не віднесених до зоходів розвитку</t>
  </si>
  <si>
    <t>Всього</t>
  </si>
  <si>
    <t>Місцевий бюджет</t>
  </si>
  <si>
    <t>Субвенція</t>
  </si>
  <si>
    <t>по відділу освіти Гіркополонківської с/р ЗОШ І-ІІІ ст. с.Г.Полонка</t>
  </si>
  <si>
    <t>Головний бухгалтер</t>
  </si>
  <si>
    <t>Н.Р.Сокол</t>
  </si>
  <si>
    <t>Директор</t>
  </si>
  <si>
    <t>В.І.Мацялка</t>
  </si>
  <si>
    <t>по відділу освіти Гіркополонківської с/р ЗОШ І-ІІІ ст. с.Ратнів</t>
  </si>
  <si>
    <t>Л.І.Котко</t>
  </si>
  <si>
    <t>Придбання обладнання й придметів довготривалого користування</t>
  </si>
  <si>
    <t>Звіт про використання коштів за 11 місяців за 2020 рік</t>
  </si>
</sst>
</file>

<file path=xl/styles.xml><?xml version="1.0" encoding="utf-8"?>
<styleSheet xmlns="http://schemas.openxmlformats.org/spreadsheetml/2006/main">
  <numFmts count="2">
    <numFmt numFmtId="0" formatCode="General"/>
    <numFmt numFmtId="2" formatCode="0.00"/>
  </numFmts>
  <fonts count="4">
    <font>
      <name val="Calibri"/>
      <sz val="10"/>
    </font>
    <font>
      <name val="Times New Roman"/>
      <charset val="204"/>
      <sz val="12"/>
      <color rgb="FF000000"/>
    </font>
    <font>
      <name val="Calibri"/>
      <b/>
      <charset val="204"/>
      <sz val="10"/>
      <color rgb="FF000000"/>
    </font>
    <font>
      <name val="Calibri"/>
      <charset val="204"/>
      <sz val="10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bottom"/>
    </xf>
    <xf numFmtId="0" fontId="1" fillId="0" borderId="1" xfId="0" applyFont="1" applyBorder="1" applyAlignment="1">
      <alignment horizontal="center" vertical="bottom"/>
    </xf>
    <xf numFmtId="0" fontId="2" fillId="0" borderId="2" xfId="0" applyFont="1" applyBorder="1" applyAlignment="1">
      <alignment vertical="bottom"/>
    </xf>
    <xf numFmtId="0" fontId="2" fillId="0" borderId="2" xfId="0" applyFont="1" applyBorder="1" applyAlignment="1">
      <alignment vertical="bottom" wrapText="1"/>
    </xf>
    <xf numFmtId="0" fontId="3" fillId="0" borderId="2" xfId="0" applyBorder="1" applyAlignment="1">
      <alignment vertical="bottom"/>
    </xf>
    <xf numFmtId="2" fontId="3" fillId="0" borderId="2" xfId="0" applyNumberFormat="1" applyBorder="1" applyAlignment="1">
      <alignment vertical="bottom"/>
    </xf>
    <xf numFmtId="0" fontId="2" fillId="0" borderId="2" xfId="0" applyFont="1" applyBorder="1" applyAlignment="1">
      <alignment horizontal="center" vertical="bottom" wrapText="1"/>
    </xf>
    <xf numFmtId="0" fontId="2" fillId="0" borderId="0" xfId="0" applyFont="1" applyFill="1" applyBorder="1" applyAlignment="1">
      <alignment vertical="bottom"/>
    </xf>
    <xf numFmtId="2" fontId="3" fillId="2" borderId="2" xfId="0" applyNumberFormat="1" applyFill="1" applyBorder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www.wps.cn/officeDocument/2020/cellImage" Target="cellimages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I21"/>
  <sheetViews>
    <sheetView workbookViewId="0">
      <selection activeCell="A1" sqref="A1:XFD65536"/>
    </sheetView>
  </sheetViews>
  <sheetFormatPr defaultRowHeight="12.75" defaultColWidth="10"/>
  <cols>
    <col min="1" max="1" customWidth="1" width="4.0" style="0"/>
    <col min="2" max="2" customWidth="1" width="22.425781" style="0"/>
    <col min="4" max="4" customWidth="1" width="9.425781" style="0"/>
    <col min="6" max="6" customWidth="1" width="10.425781" style="0"/>
    <col min="8" max="8" customWidth="1" width="10.425781" style="0"/>
  </cols>
  <sheetData>
    <row r="1" spans="8:8" ht="18.75" customHeight="1">
      <c r="B1" s="1" t="s">
        <v>0</v>
      </c>
      <c r="C1" s="1"/>
      <c r="D1" s="1"/>
      <c r="E1" s="1"/>
      <c r="F1" s="1"/>
      <c r="G1" s="1"/>
      <c r="H1" s="1"/>
    </row>
    <row r="2" spans="8:8" ht="21.75" customHeight="1">
      <c r="B2" s="2" t="s">
        <v>19</v>
      </c>
      <c r="C2" s="2"/>
      <c r="D2" s="2"/>
      <c r="E2" s="2"/>
      <c r="F2" s="2"/>
      <c r="G2" s="2"/>
      <c r="H2" s="2"/>
    </row>
    <row r="3" spans="8:8" ht="25.5">
      <c r="A3" s="3" t="s">
        <v>4</v>
      </c>
      <c r="B3" s="3" t="s">
        <v>1</v>
      </c>
      <c r="C3" s="3"/>
      <c r="D3" s="4" t="s">
        <v>17</v>
      </c>
      <c r="E3" s="4"/>
      <c r="F3" s="3" t="s">
        <v>18</v>
      </c>
      <c r="G3" s="3"/>
      <c r="H3" s="3" t="s">
        <v>16</v>
      </c>
    </row>
    <row r="4" spans="8:8">
      <c r="A4" s="3">
        <v>1.0</v>
      </c>
      <c r="B4" s="3" t="s">
        <v>2</v>
      </c>
      <c r="C4" s="5">
        <v>2111.0</v>
      </c>
      <c r="D4" s="6">
        <v>115962.08</v>
      </c>
      <c r="E4" s="6"/>
      <c r="F4" s="6">
        <v>2933135.08</v>
      </c>
      <c r="G4" s="6"/>
      <c r="H4" s="6">
        <f t="shared" si="0" ref="H4:H9">D4+F4</f>
        <v>3049097.16</v>
      </c>
    </row>
    <row r="5" spans="8:8" ht="25.5">
      <c r="A5" s="3">
        <v>2.0</v>
      </c>
      <c r="B5" s="4" t="s">
        <v>3</v>
      </c>
      <c r="C5" s="5">
        <v>2120.0</v>
      </c>
      <c r="D5" s="6">
        <v>23857.06</v>
      </c>
      <c r="E5" s="6"/>
      <c r="F5" s="6">
        <v>627406.36</v>
      </c>
      <c r="G5" s="6"/>
      <c r="H5" s="6">
        <f t="shared" si="0"/>
        <v>651263.42</v>
      </c>
    </row>
    <row r="6" spans="8:8" ht="25.5">
      <c r="A6" s="3">
        <v>3.0</v>
      </c>
      <c r="B6" s="4" t="s">
        <v>5</v>
      </c>
      <c r="C6" s="5">
        <v>2210.0</v>
      </c>
      <c r="D6" s="6">
        <v>57254.84</v>
      </c>
      <c r="E6" s="6"/>
      <c r="F6" s="6">
        <v>47586.61</v>
      </c>
      <c r="G6" s="6"/>
      <c r="H6" s="6">
        <f t="shared" si="0"/>
        <v>104841.45</v>
      </c>
    </row>
    <row r="7" spans="8:8" ht="25.5">
      <c r="A7" s="3">
        <v>4.0</v>
      </c>
      <c r="B7" s="7" t="s">
        <v>6</v>
      </c>
      <c r="C7" s="5">
        <v>2220.0</v>
      </c>
      <c r="D7" s="6">
        <v>0.0</v>
      </c>
      <c r="E7" s="6"/>
      <c r="F7" s="6">
        <v>0.0</v>
      </c>
      <c r="G7" s="6"/>
      <c r="H7" s="6">
        <f t="shared" si="0"/>
        <v>0.0</v>
      </c>
    </row>
    <row r="8" spans="8:8">
      <c r="A8" s="3">
        <v>5.0</v>
      </c>
      <c r="B8" s="3" t="s">
        <v>7</v>
      </c>
      <c r="C8" s="5">
        <v>2230.0</v>
      </c>
      <c r="D8" s="6">
        <v>28350.0</v>
      </c>
      <c r="E8" s="6"/>
      <c r="F8" s="6">
        <v>0.0</v>
      </c>
      <c r="G8" s="6"/>
      <c r="H8" s="6">
        <f t="shared" si="0"/>
        <v>28350.0</v>
      </c>
    </row>
    <row r="9" spans="8:8">
      <c r="A9" s="3">
        <v>6.0</v>
      </c>
      <c r="B9" s="3" t="s">
        <v>8</v>
      </c>
      <c r="C9" s="5">
        <v>2240.0</v>
      </c>
      <c r="D9" s="6">
        <v>249044.6</v>
      </c>
      <c r="E9" s="6"/>
      <c r="F9" s="6">
        <v>204566.98</v>
      </c>
      <c r="G9" s="6"/>
      <c r="H9" s="6">
        <f t="shared" si="0"/>
        <v>453611.58</v>
      </c>
    </row>
    <row r="10" spans="8:8">
      <c r="A10" s="3">
        <v>7.0</v>
      </c>
      <c r="B10" s="3" t="s">
        <v>9</v>
      </c>
      <c r="C10" s="5">
        <v>2250.0</v>
      </c>
      <c r="D10" s="6">
        <v>4089.05</v>
      </c>
      <c r="E10" s="6"/>
      <c r="F10" s="6"/>
      <c r="G10" s="6"/>
      <c r="H10" s="6"/>
    </row>
    <row r="11" spans="8:8">
      <c r="A11" s="3">
        <v>8.0</v>
      </c>
      <c r="B11" s="3" t="s">
        <v>10</v>
      </c>
      <c r="C11" s="5">
        <v>2271.0</v>
      </c>
      <c r="D11" s="6">
        <v>0.0</v>
      </c>
      <c r="E11" s="6"/>
      <c r="F11" s="6"/>
      <c r="G11" s="6"/>
      <c r="H11" s="6">
        <f t="shared" si="1" ref="H11:H16">D11+F11</f>
        <v>0.0</v>
      </c>
    </row>
    <row r="12" spans="8:8" ht="25.5">
      <c r="A12" s="3">
        <v>9.0</v>
      </c>
      <c r="B12" s="4" t="s">
        <v>11</v>
      </c>
      <c r="C12" s="5">
        <v>2272.0</v>
      </c>
      <c r="D12" s="6">
        <v>14563.8</v>
      </c>
      <c r="E12" s="6"/>
      <c r="F12" s="6">
        <v>0.0</v>
      </c>
      <c r="G12" s="6"/>
      <c r="H12" s="6">
        <f t="shared" si="1"/>
        <v>14563.8</v>
      </c>
    </row>
    <row r="13" spans="8:8">
      <c r="A13" s="3">
        <v>10.0</v>
      </c>
      <c r="B13" s="3" t="s">
        <v>12</v>
      </c>
      <c r="C13" s="5">
        <v>2273.0</v>
      </c>
      <c r="D13" s="6">
        <v>23828.08</v>
      </c>
      <c r="E13" s="6"/>
      <c r="F13" s="6">
        <v>0.0</v>
      </c>
      <c r="G13" s="6"/>
      <c r="H13" s="6">
        <f t="shared" si="1"/>
        <v>23828.08</v>
      </c>
    </row>
    <row r="14" spans="8:8">
      <c r="A14" s="3">
        <v>11.0</v>
      </c>
      <c r="B14" s="3" t="s">
        <v>13</v>
      </c>
      <c r="C14" s="5">
        <v>2274.0</v>
      </c>
      <c r="D14" s="6">
        <v>60961.44</v>
      </c>
      <c r="E14" s="6"/>
      <c r="F14" s="6">
        <v>0.0</v>
      </c>
      <c r="G14" s="6"/>
      <c r="H14" s="6">
        <f t="shared" si="1"/>
        <v>60961.44</v>
      </c>
    </row>
    <row r="15" spans="8:8">
      <c r="A15" s="3">
        <v>12.0</v>
      </c>
      <c r="B15" s="3" t="s">
        <v>14</v>
      </c>
      <c r="C15" s="5">
        <v>2275.0</v>
      </c>
      <c r="D15" s="6">
        <v>1643.2</v>
      </c>
      <c r="E15" s="6"/>
      <c r="F15" s="6">
        <v>0.0</v>
      </c>
      <c r="G15" s="6"/>
      <c r="H15" s="6">
        <f t="shared" si="1"/>
        <v>1643.2</v>
      </c>
    </row>
    <row r="16" spans="8:8" ht="51.0">
      <c r="A16" s="3">
        <v>13.0</v>
      </c>
      <c r="B16" s="4" t="s">
        <v>15</v>
      </c>
      <c r="C16" s="5">
        <v>2282.0</v>
      </c>
      <c r="D16" s="6">
        <v>0.0</v>
      </c>
      <c r="E16" s="6"/>
      <c r="F16" s="6">
        <v>0.0</v>
      </c>
      <c r="G16" s="6"/>
      <c r="H16" s="6">
        <f t="shared" si="1"/>
        <v>0.0</v>
      </c>
    </row>
    <row r="17" spans="8:8">
      <c r="A17" s="5"/>
      <c r="B17" s="3" t="s">
        <v>16</v>
      </c>
      <c r="C17" s="5"/>
      <c r="D17" s="6">
        <f>D4+D5+D6+D7+D8+D9+D10+D11+D12+D13+D14+D15+D16</f>
        <v>579554.15</v>
      </c>
      <c r="E17" s="6"/>
      <c r="F17" s="6">
        <f>F4+F5+F6+F7+F8+F9+F10+F11+F12+F13+F14+F15+F16</f>
        <v>3812695.03</v>
      </c>
      <c r="G17" s="6"/>
      <c r="H17" s="6">
        <f>H4+H5+H6+H7+H8+H9+H10+H11+H12+H13+H14+H15+H16</f>
        <v>4388160.13</v>
      </c>
    </row>
    <row r="19" spans="8:8">
      <c r="B19" s="8" t="s">
        <v>22</v>
      </c>
      <c r="E19" t="s">
        <v>23</v>
      </c>
    </row>
    <row r="21" spans="8:8">
      <c r="B21" s="8" t="s">
        <v>20</v>
      </c>
      <c r="E21" t="s">
        <v>21</v>
      </c>
    </row>
  </sheetData>
  <mergeCells count="2">
    <mergeCell ref="B2:H2"/>
    <mergeCell ref="B1:H1"/>
  </mergeCells>
  <pageMargins left="0.7" right="0.7" top="0.75" bottom="0.75" header="0.3" footer="0.3"/>
  <pageSetup paperSize="9" fitToWidth="0" fitToHeight="0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:I22"/>
  <sheetViews>
    <sheetView tabSelected="1" workbookViewId="0">
      <selection activeCell="L17" sqref="L17"/>
    </sheetView>
  </sheetViews>
  <sheetFormatPr defaultRowHeight="12.75" defaultColWidth="10"/>
  <cols>
    <col min="1" max="1" customWidth="1" width="4.0" style="0"/>
    <col min="2" max="2" customWidth="1" width="22.425781" style="0"/>
    <col min="4" max="4" customWidth="1" width="11.425781" style="0"/>
    <col min="6" max="6" customWidth="1" width="10.425781" style="0"/>
    <col min="8" max="8" customWidth="1" width="10.425781" style="0"/>
  </cols>
  <sheetData>
    <row r="1" spans="8:8" ht="18.75" customHeight="1">
      <c r="B1" s="1" t="s">
        <v>27</v>
      </c>
      <c r="C1" s="1"/>
      <c r="D1" s="1"/>
      <c r="E1" s="1"/>
      <c r="F1" s="1"/>
      <c r="G1" s="1"/>
      <c r="H1" s="1"/>
    </row>
    <row r="2" spans="8:8" ht="21.75" customHeight="1">
      <c r="B2" s="2" t="s">
        <v>24</v>
      </c>
      <c r="C2" s="2"/>
      <c r="D2" s="2"/>
      <c r="E2" s="2"/>
      <c r="F2" s="2"/>
      <c r="G2" s="2"/>
      <c r="H2" s="2"/>
    </row>
    <row r="3" spans="8:8" ht="25.5">
      <c r="A3" s="3" t="s">
        <v>4</v>
      </c>
      <c r="B3" s="3" t="s">
        <v>1</v>
      </c>
      <c r="C3" s="3"/>
      <c r="D3" s="4" t="s">
        <v>17</v>
      </c>
      <c r="E3" s="4"/>
      <c r="F3" s="3" t="s">
        <v>18</v>
      </c>
      <c r="G3" s="3"/>
      <c r="H3" s="3" t="s">
        <v>16</v>
      </c>
    </row>
    <row r="4" spans="8:8">
      <c r="A4" s="3">
        <v>1.0</v>
      </c>
      <c r="B4" s="3" t="s">
        <v>2</v>
      </c>
      <c r="C4" s="5">
        <v>2111.0</v>
      </c>
      <c r="D4" s="9">
        <v>696487.98</v>
      </c>
      <c r="E4" s="9"/>
      <c r="F4" s="9">
        <v>2620540.28</v>
      </c>
      <c r="G4" s="9"/>
      <c r="H4" s="9">
        <f t="shared" si="0" ref="H4:H17">D4+F4</f>
        <v>3317028.26</v>
      </c>
    </row>
    <row r="5" spans="8:8" ht="25.5">
      <c r="A5" s="3">
        <v>2.0</v>
      </c>
      <c r="B5" s="4" t="s">
        <v>3</v>
      </c>
      <c r="C5" s="5">
        <v>2120.0</v>
      </c>
      <c r="D5" s="9">
        <v>153324.38</v>
      </c>
      <c r="E5" s="9"/>
      <c r="F5" s="9">
        <v>534119.22</v>
      </c>
      <c r="G5" s="9"/>
      <c r="H5" s="9">
        <f t="shared" si="0"/>
        <v>687443.6</v>
      </c>
    </row>
    <row r="6" spans="8:8" ht="25.5">
      <c r="A6" s="3">
        <v>3.0</v>
      </c>
      <c r="B6" s="4" t="s">
        <v>5</v>
      </c>
      <c r="C6" s="5">
        <v>2210.0</v>
      </c>
      <c r="D6" s="9">
        <v>45567.33</v>
      </c>
      <c r="E6" s="9"/>
      <c r="F6" s="9">
        <v>71072.38</v>
      </c>
      <c r="G6" s="9"/>
      <c r="H6" s="9">
        <f t="shared" si="0"/>
        <v>116639.71</v>
      </c>
    </row>
    <row r="7" spans="8:8" ht="25.5">
      <c r="A7" s="3">
        <v>4.0</v>
      </c>
      <c r="B7" s="7" t="s">
        <v>6</v>
      </c>
      <c r="C7" s="5">
        <v>2220.0</v>
      </c>
      <c r="D7" s="9">
        <v>2278.42</v>
      </c>
      <c r="E7" s="9"/>
      <c r="F7" s="9">
        <v>0.0</v>
      </c>
      <c r="G7" s="9"/>
      <c r="H7" s="9">
        <f t="shared" si="0"/>
        <v>2278.42</v>
      </c>
    </row>
    <row r="8" spans="8:8">
      <c r="A8" s="3">
        <v>5.0</v>
      </c>
      <c r="B8" s="3" t="s">
        <v>7</v>
      </c>
      <c r="C8" s="5">
        <v>2230.0</v>
      </c>
      <c r="D8" s="9">
        <v>13420.0</v>
      </c>
      <c r="E8" s="9"/>
      <c r="F8" s="9">
        <v>0.0</v>
      </c>
      <c r="G8" s="9"/>
      <c r="H8" s="9">
        <f t="shared" si="0"/>
        <v>13420.0</v>
      </c>
    </row>
    <row r="9" spans="8:8">
      <c r="A9" s="3">
        <v>6.0</v>
      </c>
      <c r="B9" s="3" t="s">
        <v>8</v>
      </c>
      <c r="C9" s="5">
        <v>2240.0</v>
      </c>
      <c r="D9" s="9">
        <v>34971.92</v>
      </c>
      <c r="E9" s="9"/>
      <c r="F9" s="9">
        <v>92767.0</v>
      </c>
      <c r="G9" s="9"/>
      <c r="H9" s="9">
        <f t="shared" si="0"/>
        <v>127738.92</v>
      </c>
    </row>
    <row r="10" spans="8:8">
      <c r="A10" s="3">
        <v>7.0</v>
      </c>
      <c r="B10" s="3" t="s">
        <v>9</v>
      </c>
      <c r="C10" s="5">
        <v>2250.0</v>
      </c>
      <c r="D10" s="9">
        <v>178.0</v>
      </c>
      <c r="E10" s="9"/>
      <c r="F10" s="9">
        <v>0.0</v>
      </c>
      <c r="G10" s="9"/>
      <c r="H10" s="9">
        <f t="shared" si="0"/>
        <v>178.0</v>
      </c>
    </row>
    <row r="11" spans="8:8">
      <c r="A11" s="3">
        <v>8.0</v>
      </c>
      <c r="B11" s="3" t="s">
        <v>10</v>
      </c>
      <c r="C11" s="5">
        <v>2271.0</v>
      </c>
      <c r="D11" s="9">
        <v>0.0</v>
      </c>
      <c r="E11" s="9"/>
      <c r="F11" s="9">
        <v>0.0</v>
      </c>
      <c r="G11" s="9"/>
      <c r="H11" s="9">
        <f t="shared" si="0"/>
        <v>0.0</v>
      </c>
    </row>
    <row r="12" spans="8:8" ht="25.5">
      <c r="A12" s="3">
        <v>9.0</v>
      </c>
      <c r="B12" s="4" t="s">
        <v>11</v>
      </c>
      <c r="C12" s="5">
        <v>2272.0</v>
      </c>
      <c r="D12" s="9">
        <v>4620.24</v>
      </c>
      <c r="E12" s="9"/>
      <c r="F12" s="9">
        <v>0.0</v>
      </c>
      <c r="G12" s="9"/>
      <c r="H12" s="9">
        <f t="shared" si="0"/>
        <v>4620.24</v>
      </c>
    </row>
    <row r="13" spans="8:8">
      <c r="A13" s="3">
        <v>10.0</v>
      </c>
      <c r="B13" s="3" t="s">
        <v>12</v>
      </c>
      <c r="C13" s="5">
        <v>2273.0</v>
      </c>
      <c r="D13" s="9">
        <v>36520.05</v>
      </c>
      <c r="E13" s="9"/>
      <c r="F13" s="9">
        <v>0.0</v>
      </c>
      <c r="G13" s="9"/>
      <c r="H13" s="9">
        <f t="shared" si="0"/>
        <v>36520.05</v>
      </c>
    </row>
    <row r="14" spans="8:8">
      <c r="A14" s="3">
        <v>11.0</v>
      </c>
      <c r="B14" s="3" t="s">
        <v>13</v>
      </c>
      <c r="C14" s="5">
        <v>2274.0</v>
      </c>
      <c r="D14" s="9">
        <v>0.0</v>
      </c>
      <c r="E14" s="9"/>
      <c r="F14" s="9">
        <v>0.0</v>
      </c>
      <c r="G14" s="9"/>
      <c r="H14" s="9">
        <f t="shared" si="0"/>
        <v>0.0</v>
      </c>
    </row>
    <row r="15" spans="8:8">
      <c r="A15" s="3">
        <v>12.0</v>
      </c>
      <c r="B15" s="3" t="s">
        <v>14</v>
      </c>
      <c r="C15" s="5">
        <v>2275.0</v>
      </c>
      <c r="D15" s="9">
        <v>33556.68</v>
      </c>
      <c r="E15" s="9"/>
      <c r="F15" s="9">
        <v>0.0</v>
      </c>
      <c r="G15" s="9"/>
      <c r="H15" s="9">
        <f t="shared" si="0"/>
        <v>33556.68</v>
      </c>
    </row>
    <row r="16" spans="8:8" ht="51.0">
      <c r="A16" s="3">
        <v>13.0</v>
      </c>
      <c r="B16" s="4" t="s">
        <v>15</v>
      </c>
      <c r="C16" s="5">
        <v>2282.0</v>
      </c>
      <c r="D16" s="9">
        <v>4570.0</v>
      </c>
      <c r="E16" s="9"/>
      <c r="F16" s="9">
        <v>0.0</v>
      </c>
      <c r="G16" s="9"/>
      <c r="H16" s="9">
        <f t="shared" si="0"/>
        <v>4570.0</v>
      </c>
    </row>
    <row r="17" spans="8:8" ht="42.0" customHeight="1">
      <c r="A17" s="3">
        <v>14.0</v>
      </c>
      <c r="B17" s="4" t="s">
        <v>26</v>
      </c>
      <c r="C17" s="5">
        <v>3110.0</v>
      </c>
      <c r="D17" s="9">
        <v>1594.0</v>
      </c>
      <c r="E17" s="9"/>
      <c r="F17" s="9">
        <v>328728.0</v>
      </c>
      <c r="G17" s="9"/>
      <c r="H17" s="9">
        <f t="shared" si="0"/>
        <v>330322.0</v>
      </c>
    </row>
    <row r="18" spans="8:8">
      <c r="A18" s="5"/>
      <c r="B18" s="3" t="s">
        <v>16</v>
      </c>
      <c r="C18" s="5"/>
      <c r="D18" s="9">
        <f>D4+D5+D6+D7+D8+D9+D10+D11+D12+D13+D14+D15+D16+D17</f>
        <v>1027089.0</v>
      </c>
      <c r="E18" s="9"/>
      <c r="F18" s="9">
        <f>F4+F5+F6+F7+F8+F9+F10+F11+F12+F13+F14+F15+F16+F17</f>
        <v>3647226.88</v>
      </c>
      <c r="G18" s="9"/>
      <c r="H18" s="9">
        <f>H4+H5+H6+H7+H8+H9+H10+H11+H12+H13+H14+H15+H16+H17</f>
        <v>4674315.88</v>
      </c>
    </row>
    <row r="20" spans="8:8">
      <c r="B20" s="8" t="s">
        <v>22</v>
      </c>
      <c r="E20" t="s">
        <v>25</v>
      </c>
    </row>
    <row r="22" spans="8:8">
      <c r="B22" s="8" t="s">
        <v>20</v>
      </c>
      <c r="E22" t="s">
        <v>21</v>
      </c>
    </row>
  </sheetData>
  <mergeCells count="2">
    <mergeCell ref="B1:H1"/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SPecialiST RePack</Company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buhgalter</dc:creator>
  <cp:lastModifiedBy>buhgalter</cp:lastModifiedBy>
  <dcterms:created xsi:type="dcterms:W3CDTF">2020-06-26T10:25:27Z</dcterms:created>
  <dcterms:modified xsi:type="dcterms:W3CDTF">2021-01-29T08:28:37Z</dcterms:modified>
</cp:coreProperties>
</file>