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дод.29.01.2018" sheetId="1" r:id="rId1"/>
    <sheet name="річн.план" sheetId="4" r:id="rId2"/>
  </sheets>
  <definedNames>
    <definedName name="_xlnm.Print_Titles" localSheetId="0">дод.29.01.2018!$8:$9</definedName>
  </definedNames>
  <calcPr calcId="145621"/>
</workbook>
</file>

<file path=xl/calcChain.xml><?xml version="1.0" encoding="utf-8"?>
<calcChain xmlns="http://schemas.openxmlformats.org/spreadsheetml/2006/main">
  <c r="D60" i="1" l="1"/>
  <c r="D86" i="1" l="1"/>
  <c r="D83" i="1"/>
  <c r="D81" i="1"/>
  <c r="D71" i="1"/>
  <c r="D28" i="1"/>
</calcChain>
</file>

<file path=xl/sharedStrings.xml><?xml version="1.0" encoding="utf-8"?>
<sst xmlns="http://schemas.openxmlformats.org/spreadsheetml/2006/main" count="400" uniqueCount="169">
  <si>
    <t>Найменування замовника</t>
  </si>
  <si>
    <t>Код згідно з ЄДРПОУ замовника</t>
  </si>
  <si>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</si>
  <si>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</si>
  <si>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</si>
  <si>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</si>
  <si>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 xml:space="preserve"> Процедура закупівлі</t>
  </si>
  <si>
    <t>Орієнтовний початок проведення процедури закупівлі</t>
  </si>
  <si>
    <t>Примітки</t>
  </si>
  <si>
    <t>Рафалівський НВК "ЗОШ Іступеня - ДНЗ"</t>
  </si>
  <si>
    <t>Голова тендерного комітету                                                                  Т.П. Петрук</t>
  </si>
  <si>
    <t>Секретар тендерного комітету                                                              В.В. Петрук</t>
  </si>
  <si>
    <t>ДОДАТОК до РІЧНОГО ПЛАНУ
закупівель на 2018 рік</t>
  </si>
  <si>
    <t xml:space="preserve"> РІЧНИЙ ПЛАН
закупівель на 2018 рік</t>
  </si>
  <si>
    <t>Затверджено рішенням тендерного комітету від 29.01.2018 № 1</t>
  </si>
  <si>
    <t>Макаронні вироби</t>
  </si>
  <si>
    <t>Єдиний закупівельний словник ДК 021:2015, 15850000-1 Макаронні вироби</t>
  </si>
  <si>
    <t>Протягом  2018 року</t>
  </si>
  <si>
    <t>Без використання електронної системи</t>
  </si>
  <si>
    <t>Загальний фонд, спеціальний фонд</t>
  </si>
  <si>
    <t>Рис</t>
  </si>
  <si>
    <t>Єдиний закупівельний словник ДК 021:2015, 15614000-5 Рис оброблений</t>
  </si>
  <si>
    <t>Пряник</t>
  </si>
  <si>
    <t>Єдиний закупівельний словник ДК 021:2015, 15821200-1  Солодке печиво</t>
  </si>
  <si>
    <t>Печиво</t>
  </si>
  <si>
    <t>Гречка</t>
  </si>
  <si>
    <t>Єдиний закупівельний словник ДК 021:2015, 15610000-7  Продукція борошномельно-круп'яної промисловості</t>
  </si>
  <si>
    <t>Цибуля</t>
  </si>
  <si>
    <t>Єдиний закупівельний словник ДК 021:2015, 03221113-1  Цибуля</t>
  </si>
  <si>
    <t>Яблука</t>
  </si>
  <si>
    <t>Єдиний закупівельний словник ДК 021:2015, 03222321-9 Яблука</t>
  </si>
  <si>
    <t>Курятина</t>
  </si>
  <si>
    <t>Єдиний закупівельний словник ДК 021:2015, 15112130-6 Курятина</t>
  </si>
  <si>
    <t>Олія</t>
  </si>
  <si>
    <t>Єдиний закупівельний словник ДК 021:2015, 15411210-7 Олія для смаження</t>
  </si>
  <si>
    <t>Борошно</t>
  </si>
  <si>
    <t>Єдиний закупівельний словник ДК 021:2015, 15612100-2 Борошно пшеничне</t>
  </si>
  <si>
    <t>Чай</t>
  </si>
  <si>
    <t>Єдиний закупівельний словник ДК 021:2015, 15860000-4 Чай, кава та супутня продукція</t>
  </si>
  <si>
    <t>Дріжджі</t>
  </si>
  <si>
    <t>Єдиний закупівельний словник ДК 021:2015, 15898000-9 Дріжджі</t>
  </si>
  <si>
    <t>Горох</t>
  </si>
  <si>
    <t>Єдиний закупівельний словник ДК 021:2015, 15331132-1 Горох оброблений</t>
  </si>
  <si>
    <t>Єдиний закупівельний словник ДК 021:2015, 15625000-5 Манна крупа</t>
  </si>
  <si>
    <t>Манна крупа</t>
  </si>
  <si>
    <t>Цукор</t>
  </si>
  <si>
    <t>Єдиний закупівельний словник ДК 021:2015, 15831200-4 Цукор білий</t>
  </si>
  <si>
    <t>Яйця</t>
  </si>
  <si>
    <t>Єдиний закупівельний словник ДК 021:2015, 03142500-3 Яйця</t>
  </si>
  <si>
    <t>Молоко</t>
  </si>
  <si>
    <t>Сметана</t>
  </si>
  <si>
    <t>Єдиний закупівельний словник ДК 021:2015, 15510000-6 Молоко та вершки</t>
  </si>
  <si>
    <t>Масло вершкове</t>
  </si>
  <si>
    <t>Єдиний закупівельний словник ДК 021:2015, 15530000-2 Вершкове масло</t>
  </si>
  <si>
    <t>Сир твердий</t>
  </si>
  <si>
    <t>Єдиний закупівельний словник ДК 021:2015, 15544000-3 Твердий сир</t>
  </si>
  <si>
    <t>Фарш</t>
  </si>
  <si>
    <t>Єдиний закупівельний словник ДК 021:2015, 15131620-7 Яловичий фарш</t>
  </si>
  <si>
    <t>Згущене молоко</t>
  </si>
  <si>
    <t>Єдиний закупівельний словник ДК 021:2015, 15511600-9 Згущене молоко</t>
  </si>
  <si>
    <t>Риба морожена</t>
  </si>
  <si>
    <t>Єдиний закупівельний словник ДК 021:2015, 15220000-6 Риба, рибне філе та інше м'ясо риби морожені</t>
  </si>
  <si>
    <t>Сік</t>
  </si>
  <si>
    <t>Єдиний закупівельний словник ДК 021:2015, 15321000-4 Фруктові соки</t>
  </si>
  <si>
    <t>Єдиний закупівельний словник ДК 021:2015, 03221270-9 Огірки</t>
  </si>
  <si>
    <t>Капуста квашена</t>
  </si>
  <si>
    <t>Ковбасні вироби</t>
  </si>
  <si>
    <t>Єдиний закупівельний словник ДК 021:2015, 15131120-2 Ковбасні вироби</t>
  </si>
  <si>
    <t>Сіль</t>
  </si>
  <si>
    <t>Єдиний закупівельний словник ДК 021:2015, 15872400-5 Сіль</t>
  </si>
  <si>
    <t>Какао</t>
  </si>
  <si>
    <t>Єдиний закупівельний словник ДК 021:2015, 15841300-8 Какао-порошок непідсолоджений</t>
  </si>
  <si>
    <t>Крупа пшенична</t>
  </si>
  <si>
    <t>Крохмаль</t>
  </si>
  <si>
    <t>Єдиний закупівельний словник ДК 021:2015, 15620000-0 Крохмалі та крохмалепродукти</t>
  </si>
  <si>
    <t>Помідори консервовані</t>
  </si>
  <si>
    <t>Єдиний закупівельний словник ДК 021:2015, 15331423-8 Консервовані помідори</t>
  </si>
  <si>
    <t>Сухофрукти</t>
  </si>
  <si>
    <t>Єдиний закупівельний словник ДК 021:2015, 15332410-1 Сухофрукти</t>
  </si>
  <si>
    <t>Хліб</t>
  </si>
  <si>
    <t>Єдиний закупівельний словник ДК 021:2015, 15811100-7 Хліб</t>
  </si>
  <si>
    <t>Булочні вироби</t>
  </si>
  <si>
    <t>Єдиний закупівельний словник ДК 021:2015, 15812000-3 Хлібобулочні та кондитерські вироби</t>
  </si>
  <si>
    <t>Сир кисломолочний</t>
  </si>
  <si>
    <t>Єдиний закупівельний словник ДК 021:2015, 15542200-1 М'який сир</t>
  </si>
  <si>
    <t>Пшоно</t>
  </si>
  <si>
    <t>Лавровий лист</t>
  </si>
  <si>
    <t>Єдиний закупівельний словник ДК 021:2015, 15870000-7 Заправки та приправи</t>
  </si>
  <si>
    <t>Перець чорний мелений</t>
  </si>
  <si>
    <t>Сухарі панірувальні</t>
  </si>
  <si>
    <t>Томатний соус</t>
  </si>
  <si>
    <t>Єдиний закупівельний словник ДК 021:2015, 15331428-3 Томатний соус</t>
  </si>
  <si>
    <t>Мармелад</t>
  </si>
  <si>
    <t>Вафля</t>
  </si>
  <si>
    <t>Капуста качанна</t>
  </si>
  <si>
    <t>Єдиний закупівельний словник ДК 021:2015, 03221410-3 Капуста качанна</t>
  </si>
  <si>
    <t>Морква</t>
  </si>
  <si>
    <t>Буряк столовий</t>
  </si>
  <si>
    <t>Картопля</t>
  </si>
  <si>
    <t>Перець овочевий</t>
  </si>
  <si>
    <t>Єдиний закупівельний словник ДК 021:2015, 03221112-4 Морква</t>
  </si>
  <si>
    <t>Єдиний закупівельний словник ДК 021:2015, 03221111-7 буряк</t>
  </si>
  <si>
    <t>Єдиний закупівельний словник ДК 021:2015, 03212100-1 Картопля</t>
  </si>
  <si>
    <t>Єдиний закупівельний словник ДК 021:2015, 03221230-7 Перець овочевий</t>
  </si>
  <si>
    <t xml:space="preserve">Помідори </t>
  </si>
  <si>
    <t>Єдиний закупівельний словник ДК 021:2015, 03221240-0 Помідори</t>
  </si>
  <si>
    <t>РАЗОМ</t>
  </si>
  <si>
    <t>Огірки</t>
  </si>
  <si>
    <t>Лампочки</t>
  </si>
  <si>
    <t>Єдиний закупівельний словник ДК 021:2015, 31510000-4 Електричні лампи розжарювання</t>
  </si>
  <si>
    <t>Загальний фонд</t>
  </si>
  <si>
    <t>Мийні засоби</t>
  </si>
  <si>
    <t>Єдиний закупівельний словник ДК 021:2015, 39831200-8 Мийні засоби</t>
  </si>
  <si>
    <t>Дверні замки</t>
  </si>
  <si>
    <t>Періодичні видання</t>
  </si>
  <si>
    <t>Єдиний закупівельний словник ДК 021:2015, 22200000-2 Газети, періодичні спеціалізовані та інші періодичні видання і журнали</t>
  </si>
  <si>
    <t>Червень 2018, Грудень 2018</t>
  </si>
  <si>
    <t>Друкована продукція</t>
  </si>
  <si>
    <t>Єдиний закупівельний словник ДК 021:2015, 22800000-8 паперові чи картонні реєстраційні журнали, бухгалтерські книги, швидкозшивачі, блаеки та інші паперові канцелярські вироби</t>
  </si>
  <si>
    <t>Липень - серпень 2018</t>
  </si>
  <si>
    <t>Крейда</t>
  </si>
  <si>
    <t>Єдиний закупівельний словник ДК 021:2015, 44922100-0 Крейда</t>
  </si>
  <si>
    <t>Цвяхи</t>
  </si>
  <si>
    <t>Єдиний закупівельний словник ДК 021:2015, 44192200-4 Цвяхи</t>
  </si>
  <si>
    <t>Протягом 2018 року</t>
  </si>
  <si>
    <t>Болти та шурупи</t>
  </si>
  <si>
    <t>Єдиний закупівельний словник ДК 021:2015, 44531510-9 Болти та шурупи</t>
  </si>
  <si>
    <t>Мітли, щітки</t>
  </si>
  <si>
    <t>Єдиний закупівельний словник ДК 021:2015, 39224300-1 мітли, щітки та інше прибиральне обладнання</t>
  </si>
  <si>
    <t>Фарба, лак</t>
  </si>
  <si>
    <t>Єдиний закупівельний словник ДК 021:2015, 44800000-8 Фарби, лаки, друварська фарба та мастики</t>
  </si>
  <si>
    <t>Протягом червня 2018 року</t>
  </si>
  <si>
    <t>Ліцензійний супровід ПЗ МЕДОК</t>
  </si>
  <si>
    <t>Єдиний закупівельний словник ДК 021:2015,72000000-5 Послуги у сфері інформаційних технологій: консультування, розробка програмного забезпечення, послуги мережі Інтернет і послуги з підтримки</t>
  </si>
  <si>
    <t>Протягом січня 2018 року</t>
  </si>
  <si>
    <t>Виготовлення ЕЦП</t>
  </si>
  <si>
    <t>Єдиний закупівельний словник ДК 021:2015,72222300-0 Послуги у сфері інформаційних технологій</t>
  </si>
  <si>
    <t>Протягом лютого 2018</t>
  </si>
  <si>
    <t>Перезарядка вргнегасників</t>
  </si>
  <si>
    <t>Єдиний закупівельний словник ДК 021:2015,51700000-9 Послуги зі встановлення протипожежного устаткування</t>
  </si>
  <si>
    <t>Протягом січня 2018</t>
  </si>
  <si>
    <t>Поштові послуги</t>
  </si>
  <si>
    <t>Єдиний закупівельний словник ДК 021:2015, 64100000-7 Поштові та кур'єрські послуги</t>
  </si>
  <si>
    <t>Поточний ремонт електропроводки закладу</t>
  </si>
  <si>
    <t>Послуги по встановленню лічильника</t>
  </si>
  <si>
    <t>Єдиний закупівельний словник ДК 021:2015, 65500000-8 Послуги з реєстрації показів лічильників</t>
  </si>
  <si>
    <t>Дезінфекція</t>
  </si>
  <si>
    <t>Єдиний закупівельний словник ДК 021:2015, 90921000-9 Послуги з дезінфікування та витравлювання</t>
  </si>
  <si>
    <t>Дератизація</t>
  </si>
  <si>
    <t>Єдиний закупівельний словник ДК 021:2015, 90923000-3 Послуги з дератизації</t>
  </si>
  <si>
    <t>Єдиний закупівельний словник ДК 021:2015, 45311000-0 Монтаж електропроводки та електроарматури</t>
  </si>
  <si>
    <t>Обслуговування комп'ютерної техніки</t>
  </si>
  <si>
    <t>Єдиний закупівельний словник ДК 021:2015, 50320000-4 Послуги з ремонту і технічне обслуговування персональних комп'ютерів</t>
  </si>
  <si>
    <t>Водопостачання</t>
  </si>
  <si>
    <t>Єдиний закупівельний словник ДК 021:2015, 65110000-7 Розподіл води</t>
  </si>
  <si>
    <t>Дрова</t>
  </si>
  <si>
    <t>Брикети торфові</t>
  </si>
  <si>
    <t>Єдиний закупівельний словник ДК 021:2015, 03413000-8 Паливна деревина</t>
  </si>
  <si>
    <t>Єдиний закупівельний словник ДК 021:2015, 09112160-8</t>
  </si>
  <si>
    <t>Єдиний закупівельний словник ДК 021:2015, 15511000-3 Молоко</t>
  </si>
  <si>
    <t>Єдиний закупівельний словник ДК 021:2015, 15820000-2 Сухарі та печиво; пресерви з хлібобулочних і кондитерських виробів</t>
  </si>
  <si>
    <t>Єдиний закупівельний словник ДК 021:2015, 15332230-5 Мармелади</t>
  </si>
  <si>
    <t>Єдиний закупівельний словник ДК 021:2015, 15331461-6 Консервована квашена капуста</t>
  </si>
  <si>
    <t>Єдиний закупівельний словник ДК 021:2015,44521110-2 Дверні замки</t>
  </si>
  <si>
    <t>Голова тендерного комітету                                                                                                                                           Т.П. Петрук</t>
  </si>
  <si>
    <t>Секретар тендерного комітету                                                                                                                                           В.В. Петрук</t>
  </si>
  <si>
    <t xml:space="preserve"> - </t>
  </si>
  <si>
    <t>Мед</t>
  </si>
  <si>
    <t>Єдиний закупівельний словник ДК 021:2015, 15831600-8 Мед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</si>
</sst>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rgb="FF35343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7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tabSelected="1" view="pageBreakPreview" topLeftCell="A58" zoomScale="90" zoomScaleNormal="100" zoomScaleSheetLayoutView="90" workbookViewId="0">
      <selection activeCell="D61" sqref="D61"/>
    </sheetView>
  </sheetViews>
  <sheetFormatPr defaultRowHeight="15" x14ac:dyDescent="0.25"/>
  <cols>
    <col min="1" max="1" width="17.28515625" style="1" customWidth="1"/>
    <col min="2" max="2" width="19.85546875" style="1" customWidth="1"/>
    <col min="3" max="3" width="12.5703125" style="1" customWidth="1"/>
    <col min="4" max="4" width="21.28515625" style="1" customWidth="1"/>
    <col min="5" max="5" width="13.5703125" style="1" customWidth="1"/>
    <col min="6" max="6" width="14.5703125" style="1" customWidth="1"/>
    <col min="7" max="7" width="19.42578125" style="1" customWidth="1"/>
    <col min="8" max="16384" width="9.140625" style="1"/>
  </cols>
  <sheetData>
    <row r="2" spans="1:7" ht="45" customHeight="1" x14ac:dyDescent="0.25">
      <c r="A2" s="18" t="s">
        <v>12</v>
      </c>
      <c r="B2" s="18"/>
      <c r="C2" s="18"/>
      <c r="D2" s="18"/>
      <c r="E2" s="18"/>
      <c r="F2" s="18"/>
      <c r="G2" s="18"/>
    </row>
    <row r="5" spans="1:7" x14ac:dyDescent="0.25">
      <c r="A5" s="2" t="s">
        <v>0</v>
      </c>
      <c r="C5" s="19" t="s">
        <v>9</v>
      </c>
      <c r="D5" s="19"/>
      <c r="E5" s="19"/>
      <c r="F5" s="19"/>
      <c r="G5" s="19"/>
    </row>
    <row r="6" spans="1:7" x14ac:dyDescent="0.25">
      <c r="A6" s="2" t="s">
        <v>1</v>
      </c>
      <c r="C6" s="19">
        <v>25894582</v>
      </c>
      <c r="D6" s="19"/>
      <c r="E6" s="19"/>
      <c r="F6" s="19"/>
      <c r="G6" s="19"/>
    </row>
    <row r="8" spans="1:7" ht="85.5" x14ac:dyDescent="0.25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</row>
    <row r="9" spans="1:7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</row>
    <row r="10" spans="1:7" ht="75" x14ac:dyDescent="0.25">
      <c r="A10" s="8" t="s">
        <v>15</v>
      </c>
      <c r="B10" s="9" t="s">
        <v>16</v>
      </c>
      <c r="C10" s="9">
        <v>2230</v>
      </c>
      <c r="D10" s="13">
        <v>8500</v>
      </c>
      <c r="E10" s="9" t="s">
        <v>18</v>
      </c>
      <c r="F10" s="9" t="s">
        <v>17</v>
      </c>
      <c r="G10" s="9" t="s">
        <v>19</v>
      </c>
    </row>
    <row r="11" spans="1:7" ht="75" x14ac:dyDescent="0.25">
      <c r="A11" s="8" t="s">
        <v>20</v>
      </c>
      <c r="B11" s="9" t="s">
        <v>21</v>
      </c>
      <c r="C11" s="16">
        <v>2230</v>
      </c>
      <c r="D11" s="14">
        <v>13000</v>
      </c>
      <c r="E11" s="9" t="s">
        <v>18</v>
      </c>
      <c r="F11" s="9" t="s">
        <v>17</v>
      </c>
      <c r="G11" s="9" t="s">
        <v>19</v>
      </c>
    </row>
    <row r="12" spans="1:7" ht="75" x14ac:dyDescent="0.25">
      <c r="A12" s="8" t="s">
        <v>22</v>
      </c>
      <c r="B12" s="9" t="s">
        <v>23</v>
      </c>
      <c r="C12" s="16">
        <v>2230</v>
      </c>
      <c r="D12" s="14">
        <v>8000</v>
      </c>
      <c r="E12" s="9" t="s">
        <v>18</v>
      </c>
      <c r="F12" s="9" t="s">
        <v>17</v>
      </c>
      <c r="G12" s="9" t="s">
        <v>19</v>
      </c>
    </row>
    <row r="13" spans="1:7" ht="75" x14ac:dyDescent="0.25">
      <c r="A13" s="8" t="s">
        <v>24</v>
      </c>
      <c r="B13" s="9" t="s">
        <v>23</v>
      </c>
      <c r="C13" s="16">
        <v>2230</v>
      </c>
      <c r="D13" s="14">
        <v>20000</v>
      </c>
      <c r="E13" s="9" t="s">
        <v>18</v>
      </c>
      <c r="F13" s="9" t="s">
        <v>17</v>
      </c>
      <c r="G13" s="9" t="s">
        <v>19</v>
      </c>
    </row>
    <row r="14" spans="1:7" ht="120" x14ac:dyDescent="0.25">
      <c r="A14" s="8" t="s">
        <v>25</v>
      </c>
      <c r="B14" s="9" t="s">
        <v>26</v>
      </c>
      <c r="C14" s="16">
        <v>2230</v>
      </c>
      <c r="D14" s="14">
        <v>13000</v>
      </c>
      <c r="E14" s="9" t="s">
        <v>18</v>
      </c>
      <c r="F14" s="9" t="s">
        <v>17</v>
      </c>
      <c r="G14" s="9" t="s">
        <v>19</v>
      </c>
    </row>
    <row r="15" spans="1:7" ht="75" x14ac:dyDescent="0.25">
      <c r="A15" s="8" t="s">
        <v>27</v>
      </c>
      <c r="B15" s="9" t="s">
        <v>28</v>
      </c>
      <c r="C15" s="16">
        <v>2230</v>
      </c>
      <c r="D15" s="14">
        <v>5000</v>
      </c>
      <c r="E15" s="9" t="s">
        <v>18</v>
      </c>
      <c r="F15" s="9" t="s">
        <v>17</v>
      </c>
      <c r="G15" s="9" t="s">
        <v>19</v>
      </c>
    </row>
    <row r="16" spans="1:7" ht="75" x14ac:dyDescent="0.25">
      <c r="A16" s="8" t="s">
        <v>29</v>
      </c>
      <c r="B16" s="9" t="s">
        <v>30</v>
      </c>
      <c r="C16" s="16">
        <v>2230</v>
      </c>
      <c r="D16" s="14">
        <v>31000</v>
      </c>
      <c r="E16" s="9" t="s">
        <v>18</v>
      </c>
      <c r="F16" s="9" t="s">
        <v>17</v>
      </c>
      <c r="G16" s="9" t="s">
        <v>19</v>
      </c>
    </row>
    <row r="17" spans="1:7" ht="75" x14ac:dyDescent="0.25">
      <c r="A17" s="8" t="s">
        <v>31</v>
      </c>
      <c r="B17" s="9" t="s">
        <v>32</v>
      </c>
      <c r="C17" s="16">
        <v>2230</v>
      </c>
      <c r="D17" s="14">
        <v>42000</v>
      </c>
      <c r="E17" s="9" t="s">
        <v>18</v>
      </c>
      <c r="F17" s="9" t="s">
        <v>17</v>
      </c>
      <c r="G17" s="9" t="s">
        <v>19</v>
      </c>
    </row>
    <row r="18" spans="1:7" ht="75" x14ac:dyDescent="0.25">
      <c r="A18" s="8" t="s">
        <v>33</v>
      </c>
      <c r="B18" s="9" t="s">
        <v>34</v>
      </c>
      <c r="C18" s="16">
        <v>2230</v>
      </c>
      <c r="D18" s="14">
        <v>15000</v>
      </c>
      <c r="E18" s="9" t="s">
        <v>18</v>
      </c>
      <c r="F18" s="9" t="s">
        <v>17</v>
      </c>
      <c r="G18" s="9" t="s">
        <v>19</v>
      </c>
    </row>
    <row r="19" spans="1:7" ht="75" x14ac:dyDescent="0.25">
      <c r="A19" s="8" t="s">
        <v>35</v>
      </c>
      <c r="B19" s="9" t="s">
        <v>36</v>
      </c>
      <c r="C19" s="16">
        <v>2230</v>
      </c>
      <c r="D19" s="14">
        <v>5000</v>
      </c>
      <c r="E19" s="9" t="s">
        <v>18</v>
      </c>
      <c r="F19" s="9" t="s">
        <v>17</v>
      </c>
      <c r="G19" s="9" t="s">
        <v>19</v>
      </c>
    </row>
    <row r="20" spans="1:7" ht="90" x14ac:dyDescent="0.25">
      <c r="A20" s="8" t="s">
        <v>37</v>
      </c>
      <c r="B20" s="9" t="s">
        <v>38</v>
      </c>
      <c r="C20" s="16">
        <v>2230</v>
      </c>
      <c r="D20" s="14">
        <v>5800</v>
      </c>
      <c r="E20" s="9" t="s">
        <v>18</v>
      </c>
      <c r="F20" s="9" t="s">
        <v>17</v>
      </c>
      <c r="G20" s="9" t="s">
        <v>19</v>
      </c>
    </row>
    <row r="21" spans="1:7" ht="75" x14ac:dyDescent="0.25">
      <c r="A21" s="8" t="s">
        <v>39</v>
      </c>
      <c r="B21" s="9" t="s">
        <v>40</v>
      </c>
      <c r="C21" s="16">
        <v>2230</v>
      </c>
      <c r="D21" s="14">
        <v>650</v>
      </c>
      <c r="E21" s="9" t="s">
        <v>18</v>
      </c>
      <c r="F21" s="9" t="s">
        <v>17</v>
      </c>
      <c r="G21" s="9" t="s">
        <v>19</v>
      </c>
    </row>
    <row r="22" spans="1:7" ht="75" x14ac:dyDescent="0.25">
      <c r="A22" s="8" t="s">
        <v>41</v>
      </c>
      <c r="B22" s="9" t="s">
        <v>42</v>
      </c>
      <c r="C22" s="16">
        <v>2230</v>
      </c>
      <c r="D22" s="14">
        <v>2000</v>
      </c>
      <c r="E22" s="9" t="s">
        <v>18</v>
      </c>
      <c r="F22" s="9" t="s">
        <v>17</v>
      </c>
      <c r="G22" s="9" t="s">
        <v>19</v>
      </c>
    </row>
    <row r="23" spans="1:7" ht="75" x14ac:dyDescent="0.25">
      <c r="A23" s="8" t="s">
        <v>44</v>
      </c>
      <c r="B23" s="9" t="s">
        <v>43</v>
      </c>
      <c r="C23" s="16">
        <v>2230</v>
      </c>
      <c r="D23" s="14">
        <v>2000</v>
      </c>
      <c r="E23" s="9" t="s">
        <v>18</v>
      </c>
      <c r="F23" s="9" t="s">
        <v>17</v>
      </c>
      <c r="G23" s="9" t="s">
        <v>19</v>
      </c>
    </row>
    <row r="24" spans="1:7" ht="75" x14ac:dyDescent="0.25">
      <c r="A24" s="8" t="s">
        <v>45</v>
      </c>
      <c r="B24" s="9" t="s">
        <v>46</v>
      </c>
      <c r="C24" s="16">
        <v>2230</v>
      </c>
      <c r="D24" s="14">
        <v>18000</v>
      </c>
      <c r="E24" s="9" t="s">
        <v>18</v>
      </c>
      <c r="F24" s="9" t="s">
        <v>17</v>
      </c>
      <c r="G24" s="9" t="s">
        <v>19</v>
      </c>
    </row>
    <row r="25" spans="1:7" ht="75" x14ac:dyDescent="0.25">
      <c r="A25" s="8" t="s">
        <v>47</v>
      </c>
      <c r="B25" s="9" t="s">
        <v>48</v>
      </c>
      <c r="C25" s="16">
        <v>2230</v>
      </c>
      <c r="D25" s="14">
        <v>23000</v>
      </c>
      <c r="E25" s="9" t="s">
        <v>18</v>
      </c>
      <c r="F25" s="9" t="s">
        <v>17</v>
      </c>
      <c r="G25" s="9" t="s">
        <v>19</v>
      </c>
    </row>
    <row r="26" spans="1:7" ht="75" x14ac:dyDescent="0.25">
      <c r="A26" s="8" t="s">
        <v>49</v>
      </c>
      <c r="B26" s="9" t="s">
        <v>159</v>
      </c>
      <c r="C26" s="16">
        <v>2230</v>
      </c>
      <c r="D26" s="14">
        <v>34500</v>
      </c>
      <c r="E26" s="9" t="s">
        <v>18</v>
      </c>
      <c r="F26" s="9" t="s">
        <v>17</v>
      </c>
      <c r="G26" s="9" t="s">
        <v>19</v>
      </c>
    </row>
    <row r="27" spans="1:7" ht="75" x14ac:dyDescent="0.25">
      <c r="A27" s="8" t="s">
        <v>50</v>
      </c>
      <c r="B27" s="9" t="s">
        <v>51</v>
      </c>
      <c r="C27" s="16">
        <v>2230</v>
      </c>
      <c r="D27" s="14">
        <v>2600</v>
      </c>
      <c r="E27" s="9" t="s">
        <v>18</v>
      </c>
      <c r="F27" s="9" t="s">
        <v>17</v>
      </c>
      <c r="G27" s="9" t="s">
        <v>19</v>
      </c>
    </row>
    <row r="28" spans="1:7" ht="75" x14ac:dyDescent="0.25">
      <c r="A28" s="8" t="s">
        <v>52</v>
      </c>
      <c r="B28" s="9" t="s">
        <v>53</v>
      </c>
      <c r="C28" s="16">
        <v>2230</v>
      </c>
      <c r="D28" s="14">
        <f>65000+13100</f>
        <v>78100</v>
      </c>
      <c r="E28" s="9" t="s">
        <v>18</v>
      </c>
      <c r="F28" s="9" t="s">
        <v>17</v>
      </c>
      <c r="G28" s="9" t="s">
        <v>19</v>
      </c>
    </row>
    <row r="29" spans="1:7" ht="75" x14ac:dyDescent="0.25">
      <c r="A29" s="8" t="s">
        <v>54</v>
      </c>
      <c r="B29" s="9" t="s">
        <v>55</v>
      </c>
      <c r="C29" s="16">
        <v>2230</v>
      </c>
      <c r="D29" s="14">
        <v>17000</v>
      </c>
      <c r="E29" s="9" t="s">
        <v>18</v>
      </c>
      <c r="F29" s="9" t="s">
        <v>17</v>
      </c>
      <c r="G29" s="9" t="s">
        <v>19</v>
      </c>
    </row>
    <row r="30" spans="1:7" ht="75" x14ac:dyDescent="0.25">
      <c r="A30" s="8" t="s">
        <v>56</v>
      </c>
      <c r="B30" s="9" t="s">
        <v>57</v>
      </c>
      <c r="C30" s="16">
        <v>2230</v>
      </c>
      <c r="D30" s="14">
        <v>49000</v>
      </c>
      <c r="E30" s="9" t="s">
        <v>18</v>
      </c>
      <c r="F30" s="9" t="s">
        <v>17</v>
      </c>
      <c r="G30" s="9" t="s">
        <v>19</v>
      </c>
    </row>
    <row r="31" spans="1:7" ht="75" x14ac:dyDescent="0.25">
      <c r="A31" s="8" t="s">
        <v>58</v>
      </c>
      <c r="B31" s="9" t="s">
        <v>59</v>
      </c>
      <c r="C31" s="16">
        <v>2230</v>
      </c>
      <c r="D31" s="14">
        <v>10000</v>
      </c>
      <c r="E31" s="9" t="s">
        <v>18</v>
      </c>
      <c r="F31" s="9" t="s">
        <v>17</v>
      </c>
      <c r="G31" s="9" t="s">
        <v>19</v>
      </c>
    </row>
    <row r="32" spans="1:7" ht="105" x14ac:dyDescent="0.25">
      <c r="A32" s="8" t="s">
        <v>60</v>
      </c>
      <c r="B32" s="9" t="s">
        <v>61</v>
      </c>
      <c r="C32" s="16">
        <v>2230</v>
      </c>
      <c r="D32" s="14">
        <v>40000</v>
      </c>
      <c r="E32" s="9" t="s">
        <v>18</v>
      </c>
      <c r="F32" s="9" t="s">
        <v>17</v>
      </c>
      <c r="G32" s="9" t="s">
        <v>19</v>
      </c>
    </row>
    <row r="33" spans="1:7" ht="75" x14ac:dyDescent="0.25">
      <c r="A33" s="8" t="s">
        <v>62</v>
      </c>
      <c r="B33" s="9" t="s">
        <v>63</v>
      </c>
      <c r="C33" s="16">
        <v>2230</v>
      </c>
      <c r="D33" s="14">
        <v>15000</v>
      </c>
      <c r="E33" s="9" t="s">
        <v>18</v>
      </c>
      <c r="F33" s="9" t="s">
        <v>17</v>
      </c>
      <c r="G33" s="9" t="s">
        <v>19</v>
      </c>
    </row>
    <row r="34" spans="1:7" ht="75" x14ac:dyDescent="0.25">
      <c r="A34" s="8" t="s">
        <v>107</v>
      </c>
      <c r="B34" s="9" t="s">
        <v>64</v>
      </c>
      <c r="C34" s="16">
        <v>2230</v>
      </c>
      <c r="D34" s="14">
        <v>6000</v>
      </c>
      <c r="E34" s="9" t="s">
        <v>18</v>
      </c>
      <c r="F34" s="9" t="s">
        <v>17</v>
      </c>
      <c r="G34" s="9" t="s">
        <v>19</v>
      </c>
    </row>
    <row r="35" spans="1:7" ht="90" x14ac:dyDescent="0.25">
      <c r="A35" s="8" t="s">
        <v>65</v>
      </c>
      <c r="B35" s="9" t="s">
        <v>162</v>
      </c>
      <c r="C35" s="16">
        <v>2230</v>
      </c>
      <c r="D35" s="14">
        <v>4000</v>
      </c>
      <c r="E35" s="9" t="s">
        <v>18</v>
      </c>
      <c r="F35" s="9" t="s">
        <v>17</v>
      </c>
      <c r="G35" s="9" t="s">
        <v>19</v>
      </c>
    </row>
    <row r="36" spans="1:7" ht="75" x14ac:dyDescent="0.25">
      <c r="A36" s="8" t="s">
        <v>66</v>
      </c>
      <c r="B36" s="9" t="s">
        <v>67</v>
      </c>
      <c r="C36" s="9">
        <v>2230</v>
      </c>
      <c r="D36" s="14">
        <v>50000</v>
      </c>
      <c r="E36" s="9" t="s">
        <v>18</v>
      </c>
      <c r="F36" s="9" t="s">
        <v>17</v>
      </c>
      <c r="G36" s="9" t="s">
        <v>19</v>
      </c>
    </row>
    <row r="37" spans="1:7" ht="75" x14ac:dyDescent="0.25">
      <c r="A37" s="8" t="s">
        <v>68</v>
      </c>
      <c r="B37" s="9" t="s">
        <v>69</v>
      </c>
      <c r="C37" s="16">
        <v>2230</v>
      </c>
      <c r="D37" s="14">
        <v>650</v>
      </c>
      <c r="E37" s="9" t="s">
        <v>18</v>
      </c>
      <c r="F37" s="9" t="s">
        <v>17</v>
      </c>
      <c r="G37" s="9" t="s">
        <v>19</v>
      </c>
    </row>
    <row r="38" spans="1:7" ht="90" x14ac:dyDescent="0.25">
      <c r="A38" s="8" t="s">
        <v>70</v>
      </c>
      <c r="B38" s="9" t="s">
        <v>71</v>
      </c>
      <c r="C38" s="16">
        <v>2230</v>
      </c>
      <c r="D38" s="14">
        <v>1000</v>
      </c>
      <c r="E38" s="9" t="s">
        <v>18</v>
      </c>
      <c r="F38" s="9" t="s">
        <v>17</v>
      </c>
      <c r="G38" s="9" t="s">
        <v>19</v>
      </c>
    </row>
    <row r="39" spans="1:7" ht="120" x14ac:dyDescent="0.25">
      <c r="A39" s="8" t="s">
        <v>72</v>
      </c>
      <c r="B39" s="9" t="s">
        <v>26</v>
      </c>
      <c r="C39" s="16">
        <v>2230</v>
      </c>
      <c r="D39" s="14">
        <v>1000</v>
      </c>
      <c r="E39" s="9" t="s">
        <v>18</v>
      </c>
      <c r="F39" s="9" t="s">
        <v>17</v>
      </c>
      <c r="G39" s="9" t="s">
        <v>19</v>
      </c>
    </row>
    <row r="40" spans="1:7" ht="90" x14ac:dyDescent="0.25">
      <c r="A40" s="8" t="s">
        <v>73</v>
      </c>
      <c r="B40" s="9" t="s">
        <v>74</v>
      </c>
      <c r="C40" s="16">
        <v>2230</v>
      </c>
      <c r="D40" s="14">
        <v>1300</v>
      </c>
      <c r="E40" s="9" t="s">
        <v>18</v>
      </c>
      <c r="F40" s="9" t="s">
        <v>17</v>
      </c>
      <c r="G40" s="9" t="s">
        <v>19</v>
      </c>
    </row>
    <row r="41" spans="1:7" ht="90" x14ac:dyDescent="0.25">
      <c r="A41" s="8" t="s">
        <v>75</v>
      </c>
      <c r="B41" s="9" t="s">
        <v>76</v>
      </c>
      <c r="C41" s="16">
        <v>2230</v>
      </c>
      <c r="D41" s="14">
        <v>2500</v>
      </c>
      <c r="E41" s="9" t="s">
        <v>18</v>
      </c>
      <c r="F41" s="9" t="s">
        <v>17</v>
      </c>
      <c r="G41" s="9" t="s">
        <v>19</v>
      </c>
    </row>
    <row r="42" spans="1:7" ht="75" x14ac:dyDescent="0.25">
      <c r="A42" s="8" t="s">
        <v>77</v>
      </c>
      <c r="B42" s="9" t="s">
        <v>78</v>
      </c>
      <c r="C42" s="16">
        <v>2230</v>
      </c>
      <c r="D42" s="14">
        <v>7000</v>
      </c>
      <c r="E42" s="9" t="s">
        <v>18</v>
      </c>
      <c r="F42" s="9" t="s">
        <v>17</v>
      </c>
      <c r="G42" s="9" t="s">
        <v>19</v>
      </c>
    </row>
    <row r="43" spans="1:7" ht="75" x14ac:dyDescent="0.25">
      <c r="A43" s="8" t="s">
        <v>79</v>
      </c>
      <c r="B43" s="9" t="s">
        <v>80</v>
      </c>
      <c r="C43" s="16">
        <v>2230</v>
      </c>
      <c r="D43" s="14">
        <v>35000</v>
      </c>
      <c r="E43" s="9" t="s">
        <v>18</v>
      </c>
      <c r="F43" s="9" t="s">
        <v>17</v>
      </c>
      <c r="G43" s="9" t="s">
        <v>19</v>
      </c>
    </row>
    <row r="44" spans="1:7" ht="90" x14ac:dyDescent="0.25">
      <c r="A44" s="8" t="s">
        <v>81</v>
      </c>
      <c r="B44" s="9" t="s">
        <v>82</v>
      </c>
      <c r="C44" s="16">
        <v>2230</v>
      </c>
      <c r="D44" s="14">
        <v>8000</v>
      </c>
      <c r="E44" s="9" t="s">
        <v>18</v>
      </c>
      <c r="F44" s="9" t="s">
        <v>17</v>
      </c>
      <c r="G44" s="9" t="s">
        <v>19</v>
      </c>
    </row>
    <row r="45" spans="1:7" ht="75" x14ac:dyDescent="0.25">
      <c r="A45" s="8" t="s">
        <v>83</v>
      </c>
      <c r="B45" s="9" t="s">
        <v>84</v>
      </c>
      <c r="C45" s="16">
        <v>2230</v>
      </c>
      <c r="D45" s="14">
        <v>17000</v>
      </c>
      <c r="E45" s="9" t="s">
        <v>18</v>
      </c>
      <c r="F45" s="9" t="s">
        <v>17</v>
      </c>
      <c r="G45" s="9" t="s">
        <v>19</v>
      </c>
    </row>
    <row r="46" spans="1:7" ht="120" x14ac:dyDescent="0.25">
      <c r="A46" s="8" t="s">
        <v>85</v>
      </c>
      <c r="B46" s="9" t="s">
        <v>26</v>
      </c>
      <c r="C46" s="16">
        <v>2230</v>
      </c>
      <c r="D46" s="14">
        <v>1500</v>
      </c>
      <c r="E46" s="9" t="s">
        <v>18</v>
      </c>
      <c r="F46" s="9" t="s">
        <v>17</v>
      </c>
      <c r="G46" s="9" t="s">
        <v>19</v>
      </c>
    </row>
    <row r="47" spans="1:7" ht="90" x14ac:dyDescent="0.25">
      <c r="A47" s="8" t="s">
        <v>86</v>
      </c>
      <c r="B47" s="9" t="s">
        <v>87</v>
      </c>
      <c r="C47" s="16">
        <v>2230</v>
      </c>
      <c r="D47" s="14">
        <v>200</v>
      </c>
      <c r="E47" s="9" t="s">
        <v>18</v>
      </c>
      <c r="F47" s="9" t="s">
        <v>17</v>
      </c>
      <c r="G47" s="9" t="s">
        <v>19</v>
      </c>
    </row>
    <row r="48" spans="1:7" ht="90" x14ac:dyDescent="0.25">
      <c r="A48" s="8" t="s">
        <v>88</v>
      </c>
      <c r="B48" s="9" t="s">
        <v>87</v>
      </c>
      <c r="C48" s="16">
        <v>2230</v>
      </c>
      <c r="D48" s="14">
        <v>1500</v>
      </c>
      <c r="E48" s="9" t="s">
        <v>18</v>
      </c>
      <c r="F48" s="9" t="s">
        <v>17</v>
      </c>
      <c r="G48" s="9" t="s">
        <v>19</v>
      </c>
    </row>
    <row r="49" spans="1:7" ht="135" x14ac:dyDescent="0.25">
      <c r="A49" s="8" t="s">
        <v>89</v>
      </c>
      <c r="B49" s="9" t="s">
        <v>160</v>
      </c>
      <c r="C49" s="16">
        <v>2230</v>
      </c>
      <c r="D49" s="14">
        <v>1100</v>
      </c>
      <c r="E49" s="9" t="s">
        <v>18</v>
      </c>
      <c r="F49" s="9" t="s">
        <v>17</v>
      </c>
      <c r="G49" s="9" t="s">
        <v>19</v>
      </c>
    </row>
    <row r="50" spans="1:7" ht="75" x14ac:dyDescent="0.25">
      <c r="A50" s="8" t="s">
        <v>90</v>
      </c>
      <c r="B50" s="9" t="s">
        <v>91</v>
      </c>
      <c r="C50" s="16">
        <v>2230</v>
      </c>
      <c r="D50" s="14">
        <v>4700</v>
      </c>
      <c r="E50" s="9" t="s">
        <v>18</v>
      </c>
      <c r="F50" s="9" t="s">
        <v>17</v>
      </c>
      <c r="G50" s="9" t="s">
        <v>19</v>
      </c>
    </row>
    <row r="51" spans="1:7" ht="75" x14ac:dyDescent="0.25">
      <c r="A51" s="8" t="s">
        <v>92</v>
      </c>
      <c r="B51" s="9" t="s">
        <v>161</v>
      </c>
      <c r="C51" s="16">
        <v>2230</v>
      </c>
      <c r="D51" s="14">
        <v>8400</v>
      </c>
      <c r="E51" s="9" t="s">
        <v>18</v>
      </c>
      <c r="F51" s="9" t="s">
        <v>17</v>
      </c>
      <c r="G51" s="9" t="s">
        <v>19</v>
      </c>
    </row>
    <row r="52" spans="1:7" ht="75" x14ac:dyDescent="0.25">
      <c r="A52" s="8" t="s">
        <v>93</v>
      </c>
      <c r="B52" s="9" t="s">
        <v>23</v>
      </c>
      <c r="C52" s="16">
        <v>2230</v>
      </c>
      <c r="D52" s="14">
        <v>10000</v>
      </c>
      <c r="E52" s="9" t="s">
        <v>18</v>
      </c>
      <c r="F52" s="9" t="s">
        <v>17</v>
      </c>
      <c r="G52" s="9" t="s">
        <v>19</v>
      </c>
    </row>
    <row r="53" spans="1:7" ht="75" x14ac:dyDescent="0.25">
      <c r="A53" s="8" t="s">
        <v>94</v>
      </c>
      <c r="B53" s="9" t="s">
        <v>95</v>
      </c>
      <c r="C53" s="16">
        <v>2230</v>
      </c>
      <c r="D53" s="14">
        <v>5000</v>
      </c>
      <c r="E53" s="9" t="s">
        <v>18</v>
      </c>
      <c r="F53" s="9" t="s">
        <v>17</v>
      </c>
      <c r="G53" s="9" t="s">
        <v>19</v>
      </c>
    </row>
    <row r="54" spans="1:7" ht="75" x14ac:dyDescent="0.25">
      <c r="A54" s="8" t="s">
        <v>96</v>
      </c>
      <c r="B54" s="9" t="s">
        <v>100</v>
      </c>
      <c r="C54" s="16">
        <v>2230</v>
      </c>
      <c r="D54" s="14">
        <v>5000</v>
      </c>
      <c r="E54" s="9" t="s">
        <v>18</v>
      </c>
      <c r="F54" s="9" t="s">
        <v>17</v>
      </c>
      <c r="G54" s="9" t="s">
        <v>19</v>
      </c>
    </row>
    <row r="55" spans="1:7" ht="75" x14ac:dyDescent="0.25">
      <c r="A55" s="8" t="s">
        <v>97</v>
      </c>
      <c r="B55" s="9" t="s">
        <v>101</v>
      </c>
      <c r="C55" s="16">
        <v>2230</v>
      </c>
      <c r="D55" s="14">
        <v>5000</v>
      </c>
      <c r="E55" s="9" t="s">
        <v>18</v>
      </c>
      <c r="F55" s="9" t="s">
        <v>17</v>
      </c>
      <c r="G55" s="9" t="s">
        <v>19</v>
      </c>
    </row>
    <row r="56" spans="1:7" ht="75" x14ac:dyDescent="0.25">
      <c r="A56" s="8" t="s">
        <v>98</v>
      </c>
      <c r="B56" s="9" t="s">
        <v>102</v>
      </c>
      <c r="C56" s="16">
        <v>2230</v>
      </c>
      <c r="D56" s="14">
        <v>5000</v>
      </c>
      <c r="E56" s="9" t="s">
        <v>18</v>
      </c>
      <c r="F56" s="9" t="s">
        <v>17</v>
      </c>
      <c r="G56" s="9" t="s">
        <v>19</v>
      </c>
    </row>
    <row r="57" spans="1:7" ht="75" x14ac:dyDescent="0.25">
      <c r="A57" s="8" t="s">
        <v>99</v>
      </c>
      <c r="B57" s="9" t="s">
        <v>103</v>
      </c>
      <c r="C57" s="16">
        <v>2230</v>
      </c>
      <c r="D57" s="14">
        <v>5000</v>
      </c>
      <c r="E57" s="9" t="s">
        <v>18</v>
      </c>
      <c r="F57" s="9" t="s">
        <v>17</v>
      </c>
      <c r="G57" s="9" t="s">
        <v>19</v>
      </c>
    </row>
    <row r="58" spans="1:7" ht="75" x14ac:dyDescent="0.25">
      <c r="A58" s="8" t="s">
        <v>104</v>
      </c>
      <c r="B58" s="9" t="s">
        <v>105</v>
      </c>
      <c r="C58" s="16">
        <v>2230</v>
      </c>
      <c r="D58" s="14">
        <v>5000</v>
      </c>
      <c r="E58" s="9" t="s">
        <v>18</v>
      </c>
      <c r="F58" s="9" t="s">
        <v>17</v>
      </c>
      <c r="G58" s="9" t="s">
        <v>19</v>
      </c>
    </row>
    <row r="59" spans="1:7" ht="75" x14ac:dyDescent="0.25">
      <c r="A59" s="8" t="s">
        <v>167</v>
      </c>
      <c r="B59" s="9" t="s">
        <v>168</v>
      </c>
      <c r="C59" s="16">
        <v>2230</v>
      </c>
      <c r="D59" s="14">
        <v>5000</v>
      </c>
      <c r="E59" s="9" t="s">
        <v>18</v>
      </c>
      <c r="F59" s="9" t="s">
        <v>17</v>
      </c>
      <c r="G59" s="9" t="s">
        <v>19</v>
      </c>
    </row>
    <row r="60" spans="1:7" x14ac:dyDescent="0.25">
      <c r="A60" s="10" t="s">
        <v>106</v>
      </c>
      <c r="B60" s="11"/>
      <c r="C60" s="17">
        <v>2230</v>
      </c>
      <c r="D60" s="15">
        <f>SUM(D10:D59)</f>
        <v>654000</v>
      </c>
      <c r="E60" s="9"/>
      <c r="F60" s="9"/>
      <c r="G60" s="9"/>
    </row>
    <row r="61" spans="1:7" ht="90" x14ac:dyDescent="0.25">
      <c r="A61" s="8" t="s">
        <v>108</v>
      </c>
      <c r="B61" s="9" t="s">
        <v>109</v>
      </c>
      <c r="C61" s="16">
        <v>2210</v>
      </c>
      <c r="D61" s="14">
        <v>500</v>
      </c>
      <c r="E61" s="9" t="s">
        <v>18</v>
      </c>
      <c r="F61" s="9" t="s">
        <v>17</v>
      </c>
      <c r="G61" s="9" t="s">
        <v>110</v>
      </c>
    </row>
    <row r="62" spans="1:7" ht="75" x14ac:dyDescent="0.25">
      <c r="A62" s="8" t="s">
        <v>111</v>
      </c>
      <c r="B62" s="9" t="s">
        <v>112</v>
      </c>
      <c r="C62" s="16">
        <v>2210</v>
      </c>
      <c r="D62" s="14">
        <v>2500</v>
      </c>
      <c r="E62" s="9" t="s">
        <v>18</v>
      </c>
      <c r="F62" s="9" t="s">
        <v>17</v>
      </c>
      <c r="G62" s="9" t="s">
        <v>110</v>
      </c>
    </row>
    <row r="63" spans="1:7" ht="75" x14ac:dyDescent="0.25">
      <c r="A63" s="8" t="s">
        <v>113</v>
      </c>
      <c r="B63" s="9" t="s">
        <v>163</v>
      </c>
      <c r="C63" s="16">
        <v>2210</v>
      </c>
      <c r="D63" s="14">
        <v>500</v>
      </c>
      <c r="E63" s="9" t="s">
        <v>18</v>
      </c>
      <c r="F63" s="9" t="s">
        <v>17</v>
      </c>
      <c r="G63" s="9" t="s">
        <v>110</v>
      </c>
    </row>
    <row r="64" spans="1:7" ht="120" x14ac:dyDescent="0.25">
      <c r="A64" s="8" t="s">
        <v>114</v>
      </c>
      <c r="B64" s="9" t="s">
        <v>115</v>
      </c>
      <c r="C64" s="16">
        <v>2210</v>
      </c>
      <c r="D64" s="14">
        <v>2000</v>
      </c>
      <c r="E64" s="9" t="s">
        <v>18</v>
      </c>
      <c r="F64" s="9" t="s">
        <v>116</v>
      </c>
      <c r="G64" s="9" t="s">
        <v>110</v>
      </c>
    </row>
    <row r="65" spans="1:7" ht="180" x14ac:dyDescent="0.25">
      <c r="A65" s="8" t="s">
        <v>117</v>
      </c>
      <c r="B65" s="9" t="s">
        <v>118</v>
      </c>
      <c r="C65" s="16">
        <v>2210</v>
      </c>
      <c r="D65" s="14">
        <v>700</v>
      </c>
      <c r="E65" s="9" t="s">
        <v>18</v>
      </c>
      <c r="F65" s="12" t="s">
        <v>119</v>
      </c>
      <c r="G65" s="9" t="s">
        <v>110</v>
      </c>
    </row>
    <row r="66" spans="1:7" ht="75" x14ac:dyDescent="0.25">
      <c r="A66" s="8" t="s">
        <v>120</v>
      </c>
      <c r="B66" s="9" t="s">
        <v>121</v>
      </c>
      <c r="C66" s="16">
        <v>2210</v>
      </c>
      <c r="D66" s="14">
        <v>500</v>
      </c>
      <c r="E66" s="9" t="s">
        <v>18</v>
      </c>
      <c r="F66" s="12" t="s">
        <v>119</v>
      </c>
      <c r="G66" s="9" t="s">
        <v>110</v>
      </c>
    </row>
    <row r="67" spans="1:7" ht="75" x14ac:dyDescent="0.25">
      <c r="A67" s="8" t="s">
        <v>122</v>
      </c>
      <c r="B67" s="9" t="s">
        <v>123</v>
      </c>
      <c r="C67" s="16">
        <v>2210</v>
      </c>
      <c r="D67" s="14">
        <v>500</v>
      </c>
      <c r="E67" s="9" t="s">
        <v>18</v>
      </c>
      <c r="F67" s="12" t="s">
        <v>124</v>
      </c>
      <c r="G67" s="9" t="s">
        <v>110</v>
      </c>
    </row>
    <row r="68" spans="1:7" ht="75" x14ac:dyDescent="0.25">
      <c r="A68" s="8" t="s">
        <v>125</v>
      </c>
      <c r="B68" s="9" t="s">
        <v>126</v>
      </c>
      <c r="C68" s="16">
        <v>2210</v>
      </c>
      <c r="D68" s="14">
        <v>500</v>
      </c>
      <c r="E68" s="9" t="s">
        <v>18</v>
      </c>
      <c r="F68" s="12" t="s">
        <v>124</v>
      </c>
      <c r="G68" s="9" t="s">
        <v>110</v>
      </c>
    </row>
    <row r="69" spans="1:7" ht="105" x14ac:dyDescent="0.25">
      <c r="A69" s="8" t="s">
        <v>127</v>
      </c>
      <c r="B69" s="9" t="s">
        <v>128</v>
      </c>
      <c r="C69" s="16">
        <v>2210</v>
      </c>
      <c r="D69" s="14">
        <v>500</v>
      </c>
      <c r="E69" s="9" t="s">
        <v>18</v>
      </c>
      <c r="F69" s="12" t="s">
        <v>124</v>
      </c>
      <c r="G69" s="9" t="s">
        <v>110</v>
      </c>
    </row>
    <row r="70" spans="1:7" ht="105" x14ac:dyDescent="0.25">
      <c r="A70" s="8" t="s">
        <v>129</v>
      </c>
      <c r="B70" s="9" t="s">
        <v>130</v>
      </c>
      <c r="C70" s="16">
        <v>2210</v>
      </c>
      <c r="D70" s="14">
        <v>15000</v>
      </c>
      <c r="E70" s="9" t="s">
        <v>18</v>
      </c>
      <c r="F70" s="12" t="s">
        <v>131</v>
      </c>
      <c r="G70" s="9" t="s">
        <v>110</v>
      </c>
    </row>
    <row r="71" spans="1:7" x14ac:dyDescent="0.25">
      <c r="A71" s="10" t="s">
        <v>106</v>
      </c>
      <c r="B71" s="11"/>
      <c r="C71" s="17">
        <v>2210</v>
      </c>
      <c r="D71" s="15">
        <f>SUM(D61:D70)</f>
        <v>23200</v>
      </c>
      <c r="E71" s="7"/>
      <c r="F71" s="9"/>
      <c r="G71" s="9"/>
    </row>
    <row r="72" spans="1:7" ht="210" x14ac:dyDescent="0.25">
      <c r="A72" s="8" t="s">
        <v>132</v>
      </c>
      <c r="B72" s="9" t="s">
        <v>133</v>
      </c>
      <c r="C72" s="16">
        <v>2240</v>
      </c>
      <c r="D72" s="14">
        <v>950</v>
      </c>
      <c r="E72" s="9" t="s">
        <v>18</v>
      </c>
      <c r="F72" s="12" t="s">
        <v>134</v>
      </c>
      <c r="G72" s="9" t="s">
        <v>110</v>
      </c>
    </row>
    <row r="73" spans="1:7" ht="105" x14ac:dyDescent="0.25">
      <c r="A73" s="8" t="s">
        <v>135</v>
      </c>
      <c r="B73" s="9" t="s">
        <v>136</v>
      </c>
      <c r="C73" s="16">
        <v>2240</v>
      </c>
      <c r="D73" s="14">
        <v>450</v>
      </c>
      <c r="E73" s="9" t="s">
        <v>18</v>
      </c>
      <c r="F73" s="12" t="s">
        <v>137</v>
      </c>
      <c r="G73" s="9" t="s">
        <v>110</v>
      </c>
    </row>
    <row r="74" spans="1:7" ht="120" x14ac:dyDescent="0.25">
      <c r="A74" s="8" t="s">
        <v>138</v>
      </c>
      <c r="B74" s="9" t="s">
        <v>139</v>
      </c>
      <c r="C74" s="16">
        <v>2240</v>
      </c>
      <c r="D74" s="14">
        <v>800</v>
      </c>
      <c r="E74" s="9" t="s">
        <v>18</v>
      </c>
      <c r="F74" s="12" t="s">
        <v>140</v>
      </c>
      <c r="G74" s="9" t="s">
        <v>110</v>
      </c>
    </row>
    <row r="75" spans="1:7" ht="90" x14ac:dyDescent="0.25">
      <c r="A75" s="8" t="s">
        <v>141</v>
      </c>
      <c r="B75" s="9" t="s">
        <v>142</v>
      </c>
      <c r="C75" s="16">
        <v>2240</v>
      </c>
      <c r="D75" s="14">
        <v>150</v>
      </c>
      <c r="E75" s="9" t="s">
        <v>18</v>
      </c>
      <c r="F75" s="12" t="s">
        <v>124</v>
      </c>
      <c r="G75" s="9" t="s">
        <v>110</v>
      </c>
    </row>
    <row r="76" spans="1:7" ht="105" x14ac:dyDescent="0.25">
      <c r="A76" s="8" t="s">
        <v>143</v>
      </c>
      <c r="B76" s="9" t="s">
        <v>150</v>
      </c>
      <c r="C76" s="16">
        <v>2240</v>
      </c>
      <c r="D76" s="14">
        <v>10000</v>
      </c>
      <c r="E76" s="9" t="s">
        <v>18</v>
      </c>
      <c r="F76" s="12" t="s">
        <v>124</v>
      </c>
      <c r="G76" s="9" t="s">
        <v>110</v>
      </c>
    </row>
    <row r="77" spans="1:7" ht="90" x14ac:dyDescent="0.25">
      <c r="A77" s="8" t="s">
        <v>144</v>
      </c>
      <c r="B77" s="9" t="s">
        <v>145</v>
      </c>
      <c r="C77" s="16">
        <v>2240</v>
      </c>
      <c r="D77" s="14">
        <v>1500</v>
      </c>
      <c r="E77" s="9" t="s">
        <v>18</v>
      </c>
      <c r="F77" s="12" t="s">
        <v>124</v>
      </c>
      <c r="G77" s="9" t="s">
        <v>110</v>
      </c>
    </row>
    <row r="78" spans="1:7" ht="105" x14ac:dyDescent="0.25">
      <c r="A78" s="8" t="s">
        <v>146</v>
      </c>
      <c r="B78" s="9" t="s">
        <v>147</v>
      </c>
      <c r="C78" s="16">
        <v>2240</v>
      </c>
      <c r="D78" s="14">
        <v>1600</v>
      </c>
      <c r="E78" s="9" t="s">
        <v>18</v>
      </c>
      <c r="F78" s="12" t="s">
        <v>124</v>
      </c>
      <c r="G78" s="9" t="s">
        <v>110</v>
      </c>
    </row>
    <row r="79" spans="1:7" ht="90" x14ac:dyDescent="0.25">
      <c r="A79" s="8" t="s">
        <v>148</v>
      </c>
      <c r="B79" s="9" t="s">
        <v>149</v>
      </c>
      <c r="C79" s="16">
        <v>2240</v>
      </c>
      <c r="D79" s="14">
        <v>1600</v>
      </c>
      <c r="E79" s="9" t="s">
        <v>18</v>
      </c>
      <c r="F79" s="12" t="s">
        <v>124</v>
      </c>
      <c r="G79" s="9" t="s">
        <v>110</v>
      </c>
    </row>
    <row r="80" spans="1:7" ht="135" x14ac:dyDescent="0.25">
      <c r="A80" s="8" t="s">
        <v>151</v>
      </c>
      <c r="B80" s="9" t="s">
        <v>152</v>
      </c>
      <c r="C80" s="16">
        <v>2240</v>
      </c>
      <c r="D80" s="14">
        <v>1000</v>
      </c>
      <c r="E80" s="9" t="s">
        <v>18</v>
      </c>
      <c r="F80" s="12" t="s">
        <v>124</v>
      </c>
      <c r="G80" s="9" t="s">
        <v>110</v>
      </c>
    </row>
    <row r="81" spans="1:7" x14ac:dyDescent="0.25">
      <c r="A81" s="10" t="s">
        <v>106</v>
      </c>
      <c r="B81" s="11"/>
      <c r="C81" s="17">
        <v>2240</v>
      </c>
      <c r="D81" s="15">
        <f>SUM(D72:D80)</f>
        <v>18050</v>
      </c>
      <c r="E81" s="7"/>
      <c r="F81" s="9"/>
      <c r="G81" s="9"/>
    </row>
    <row r="82" spans="1:7" ht="75" x14ac:dyDescent="0.25">
      <c r="A82" s="8" t="s">
        <v>153</v>
      </c>
      <c r="B82" s="9" t="s">
        <v>154</v>
      </c>
      <c r="C82" s="16">
        <v>2272</v>
      </c>
      <c r="D82" s="14">
        <v>10000</v>
      </c>
      <c r="E82" s="9" t="s">
        <v>18</v>
      </c>
      <c r="F82" s="12" t="s">
        <v>124</v>
      </c>
      <c r="G82" s="9" t="s">
        <v>110</v>
      </c>
    </row>
    <row r="83" spans="1:7" x14ac:dyDescent="0.25">
      <c r="A83" s="10" t="s">
        <v>106</v>
      </c>
      <c r="B83" s="11"/>
      <c r="C83" s="17">
        <v>2272</v>
      </c>
      <c r="D83" s="15">
        <f>D82</f>
        <v>10000</v>
      </c>
      <c r="E83" s="7"/>
      <c r="F83" s="9"/>
      <c r="G83" s="9"/>
    </row>
    <row r="84" spans="1:7" ht="75" x14ac:dyDescent="0.25">
      <c r="A84" s="8" t="s">
        <v>155</v>
      </c>
      <c r="B84" s="9" t="s">
        <v>157</v>
      </c>
      <c r="C84" s="16">
        <v>2275</v>
      </c>
      <c r="D84" s="14">
        <v>50000</v>
      </c>
      <c r="E84" s="9" t="s">
        <v>18</v>
      </c>
      <c r="F84" s="12" t="s">
        <v>124</v>
      </c>
      <c r="G84" s="9" t="s">
        <v>110</v>
      </c>
    </row>
    <row r="85" spans="1:7" ht="60" x14ac:dyDescent="0.25">
      <c r="A85" s="8" t="s">
        <v>156</v>
      </c>
      <c r="B85" s="9" t="s">
        <v>158</v>
      </c>
      <c r="C85" s="16">
        <v>2275</v>
      </c>
      <c r="D85" s="14">
        <v>50000</v>
      </c>
      <c r="E85" s="9" t="s">
        <v>18</v>
      </c>
      <c r="F85" s="12" t="s">
        <v>124</v>
      </c>
      <c r="G85" s="9" t="s">
        <v>110</v>
      </c>
    </row>
    <row r="86" spans="1:7" x14ac:dyDescent="0.25">
      <c r="A86" s="10" t="s">
        <v>106</v>
      </c>
      <c r="B86" s="11"/>
      <c r="C86" s="17">
        <v>2275</v>
      </c>
      <c r="D86" s="15">
        <f>D84+D85</f>
        <v>100000</v>
      </c>
      <c r="E86" s="7"/>
      <c r="F86" s="7"/>
      <c r="G86" s="7"/>
    </row>
    <row r="89" spans="1:7" x14ac:dyDescent="0.25">
      <c r="A89" s="1" t="s">
        <v>14</v>
      </c>
    </row>
    <row r="92" spans="1:7" x14ac:dyDescent="0.25">
      <c r="A92" s="18" t="s">
        <v>10</v>
      </c>
      <c r="B92" s="18"/>
      <c r="C92" s="18"/>
      <c r="D92" s="18"/>
      <c r="E92" s="18"/>
      <c r="F92" s="18"/>
      <c r="G92" s="18"/>
    </row>
    <row r="93" spans="1:7" x14ac:dyDescent="0.25">
      <c r="A93" s="4"/>
    </row>
    <row r="94" spans="1:7" x14ac:dyDescent="0.25">
      <c r="A94" s="18" t="s">
        <v>11</v>
      </c>
      <c r="B94" s="18"/>
      <c r="C94" s="18"/>
      <c r="D94" s="18"/>
      <c r="E94" s="18"/>
      <c r="F94" s="18"/>
      <c r="G94" s="18"/>
    </row>
  </sheetData>
  <mergeCells count="5">
    <mergeCell ref="A2:G2"/>
    <mergeCell ref="C5:G5"/>
    <mergeCell ref="C6:G6"/>
    <mergeCell ref="A92:G92"/>
    <mergeCell ref="A94:G94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view="pageBreakPreview" zoomScale="60" zoomScaleNormal="100" workbookViewId="0">
      <selection activeCell="A16" sqref="A16:G16"/>
    </sheetView>
  </sheetViews>
  <sheetFormatPr defaultRowHeight="15" x14ac:dyDescent="0.25"/>
  <cols>
    <col min="1" max="1" width="17.28515625" style="1" customWidth="1"/>
    <col min="2" max="2" width="18.28515625" style="1" customWidth="1"/>
    <col min="3" max="3" width="12.5703125" style="1" customWidth="1"/>
    <col min="4" max="4" width="21.28515625" style="1" customWidth="1"/>
    <col min="5" max="5" width="12.28515625" style="1" customWidth="1"/>
    <col min="6" max="6" width="14.5703125" style="1" customWidth="1"/>
    <col min="7" max="7" width="19.42578125" style="1" customWidth="1"/>
    <col min="8" max="16384" width="9.140625" style="1"/>
  </cols>
  <sheetData>
    <row r="2" spans="1:7" ht="45" customHeight="1" x14ac:dyDescent="0.25">
      <c r="A2" s="18" t="s">
        <v>13</v>
      </c>
      <c r="B2" s="18"/>
      <c r="C2" s="18"/>
      <c r="D2" s="18"/>
      <c r="E2" s="18"/>
      <c r="F2" s="18"/>
      <c r="G2" s="18"/>
    </row>
    <row r="5" spans="1:7" x14ac:dyDescent="0.25">
      <c r="A5" s="2" t="s">
        <v>0</v>
      </c>
      <c r="C5" s="19" t="s">
        <v>9</v>
      </c>
      <c r="D5" s="19"/>
      <c r="E5" s="19"/>
      <c r="F5" s="19"/>
      <c r="G5" s="19"/>
    </row>
    <row r="6" spans="1:7" x14ac:dyDescent="0.25">
      <c r="A6" s="2" t="s">
        <v>1</v>
      </c>
      <c r="C6" s="19">
        <v>25894582</v>
      </c>
      <c r="D6" s="19"/>
      <c r="E6" s="19"/>
      <c r="F6" s="19"/>
      <c r="G6" s="19"/>
    </row>
    <row r="8" spans="1:7" ht="85.5" x14ac:dyDescent="0.25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</row>
    <row r="9" spans="1:7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</row>
    <row r="10" spans="1:7" x14ac:dyDescent="0.25">
      <c r="A10" s="16" t="s">
        <v>166</v>
      </c>
      <c r="B10" s="16" t="s">
        <v>166</v>
      </c>
      <c r="C10" s="16" t="s">
        <v>166</v>
      </c>
      <c r="D10" s="16" t="s">
        <v>166</v>
      </c>
      <c r="E10" s="16" t="s">
        <v>166</v>
      </c>
      <c r="F10" s="16" t="s">
        <v>166</v>
      </c>
      <c r="G10" s="16" t="s">
        <v>166</v>
      </c>
    </row>
    <row r="13" spans="1:7" x14ac:dyDescent="0.25">
      <c r="A13" s="1" t="s">
        <v>14</v>
      </c>
    </row>
    <row r="16" spans="1:7" ht="63" customHeight="1" x14ac:dyDescent="0.25">
      <c r="A16" s="18" t="s">
        <v>164</v>
      </c>
      <c r="B16" s="18"/>
      <c r="C16" s="18"/>
      <c r="D16" s="18"/>
      <c r="E16" s="18"/>
      <c r="F16" s="18"/>
      <c r="G16" s="18"/>
    </row>
    <row r="17" spans="1:7" x14ac:dyDescent="0.25">
      <c r="A17" s="4"/>
    </row>
    <row r="18" spans="1:7" ht="63" customHeight="1" x14ac:dyDescent="0.25">
      <c r="A18" s="18" t="s">
        <v>165</v>
      </c>
      <c r="B18" s="18"/>
      <c r="C18" s="18"/>
      <c r="D18" s="18"/>
      <c r="E18" s="18"/>
      <c r="F18" s="18"/>
      <c r="G18" s="18"/>
    </row>
    <row r="19" spans="1:7" x14ac:dyDescent="0.25">
      <c r="A19" s="3"/>
    </row>
  </sheetData>
  <mergeCells count="5">
    <mergeCell ref="A2:G2"/>
    <mergeCell ref="C5:G5"/>
    <mergeCell ref="C6:G6"/>
    <mergeCell ref="A16:G16"/>
    <mergeCell ref="A18:G18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дод.29.01.2018</vt:lpstr>
      <vt:lpstr>річн.план</vt:lpstr>
      <vt:lpstr>дод.29.01.2018!Заголовки_для_печати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2018-02-01T09:23:35Z</dcterms:modified>
</cp:coreProperties>
</file>