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ь\Desktop\"/>
    </mc:Choice>
  </mc:AlternateContent>
  <bookViews>
    <workbookView xWindow="0" yWindow="0" windowWidth="28800" windowHeight="12330"/>
  </bookViews>
  <sheets>
    <sheet name="117836_0611141" sheetId="7" r:id="rId1"/>
  </sheets>
  <definedNames>
    <definedName name="_xlnm.Print_Area" localSheetId="0">'117836_0611141'!$A$1:$F$108</definedName>
  </definedNames>
  <calcPr calcId="162913"/>
</workbook>
</file>

<file path=xl/calcChain.xml><?xml version="1.0" encoding="utf-8"?>
<calcChain xmlns="http://schemas.openxmlformats.org/spreadsheetml/2006/main">
  <c r="D39" i="7" l="1"/>
  <c r="D38" i="7"/>
  <c r="D37" i="7" s="1"/>
  <c r="D40" i="7"/>
  <c r="D45" i="7"/>
  <c r="D52" i="7"/>
  <c r="D59" i="7"/>
  <c r="F37" i="7" l="1"/>
  <c r="D26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D25" i="7" l="1"/>
  <c r="F25" i="7" s="1"/>
  <c r="F26" i="7"/>
</calcChain>
</file>

<file path=xl/sharedStrings.xml><?xml version="1.0" encoding="utf-8"?>
<sst xmlns="http://schemas.openxmlformats.org/spreadsheetml/2006/main" count="189" uniqueCount="110">
  <si>
    <t>ЗАТВЕРДЖЕНО
 Наказ Міністерства фінансів України 28.01.2002  N 57 
 (у редакції наказу Міністерства фінансів України 04.12.2015 № 1118)</t>
  </si>
  <si>
    <t>( Загальний фонд )</t>
  </si>
  <si>
    <t>М.П.</t>
  </si>
  <si>
    <t>Начальник відділу освіти</t>
  </si>
  <si>
    <t>Надія КОГУТ</t>
  </si>
  <si>
    <t xml:space="preserve">Кошторис на  2021 рік </t>
  </si>
  <si>
    <t>44069391  Відділ Освіти Пустомитівської Міської Ради</t>
  </si>
  <si>
    <t>(код за ЄДРПОУ та найменування бюджетної установи)</t>
  </si>
  <si>
    <t>(найменування міста, району, області)</t>
  </si>
  <si>
    <t>Вид бюджету: місцевий,</t>
  </si>
  <si>
    <t>код та назва відомчої класифікації видатків та кредитування бюджету</t>
  </si>
  <si>
    <t>06  Відділ Освіти Пустомитівської Міської Ради,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</si>
  <si>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</si>
  <si>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</si>
  <si>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</si>
  <si>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</si>
  <si>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</si>
  <si>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</si>
  <si>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</si>
  <si>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</si>
  <si>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</si>
  <si>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</si>
  <si>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</si>
  <si>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</si>
  <si>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</si>
  <si>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</si>
  <si>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- Інші джерела власних надходжень бюджетних установ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</si>
  <si>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</si>
  <si>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</si>
  <si>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</si>
  <si>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</si>
  <si>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</si>
  <si>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</si>
  <si>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</si>
  <si>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</si>
  <si>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</si>
  <si>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</si>
  <si>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</si>
  <si>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</si>
  <si>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</si>
  <si>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</si>
  <si>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</si>
  <si>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</si>
  <si>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</si>
  <si>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</si>
  <si>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</si>
  <si>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</si>
  <si>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</si>
  <si>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</si>
  <si>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</si>
  <si>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</si>
  <si>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</si>
  <si>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</si>
  <si>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</si>
  <si>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</si>
  <si>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</si>
  <si>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</si>
  <si>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</si>
  <si>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</si>
  <si>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</si>
  <si>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</si>
  <si>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</si>
  <si>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</si>
  <si>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</si>
  <si>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</si>
  <si>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</si>
  <si>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</si>
  <si>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</si>
  <si>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</si>
  <si>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</si>
  <si>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</si>
  <si>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</si>
  <si>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</si>
  <si>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</si>
  <si>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</si>
  <si>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</si>
  <si>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</si>
  <si>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</si>
  <si>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</si>
  <si>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</si>
  <si>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</si>
  <si>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</si>
  <si>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</si>
  <si>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</si>
  <si>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</si>
  <si>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</si>
  <si>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</si>
  <si>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</si>
  <si>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</si>
  <si>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</si>
  <si>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</si>
  <si>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</si>
  <si>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</si>
  <si>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</si>
  <si>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</si>
  <si>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Наталія ГАВРИЛЮК</t>
  </si>
  <si>
    <t>Головний бухгалтер</t>
  </si>
  <si>
    <t>(підпис)</t>
  </si>
  <si>
    <t>М.П.***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</si>
  <si>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</si>
  <si>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</si>
  <si>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закладів вищої освіти, яким безпосередньо встановлені призначення у державному бюджеті.</t>
  </si>
  <si>
    <t>(сума словами і цифрами)</t>
  </si>
  <si>
    <t>(посада)</t>
  </si>
  <si>
    <t xml:space="preserve">Опорний заклад «Пустомитівський заклад загальної середньої освіти №1 І-ІІІ ступенів Пустомитівської міської ради Львівської області </t>
  </si>
  <si>
    <t>у сумі: П'ять мільйонів п'ятсот двадцять дві тисячі п'ятсот двадцять шість гривнень 00 копійок (5522526,00 грн )</t>
  </si>
  <si>
    <t>ЗАТВЕРДЖЕНИЙ</t>
  </si>
  <si>
    <t>ПОГОДЖЕНО:</t>
  </si>
  <si>
    <t>Сергій МОРОЗ</t>
  </si>
  <si>
    <t>Директор школи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</si>
</sst>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2" borderId="3" xfId="0" applyFont="1" applyFill="1" applyBorder="1"/>
    <xf numFmtId="2" fontId="3" fillId="2" borderId="3" xfId="0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abSelected="1" topLeftCell="A34" workbookViewId="0">
      <selection activeCell="A102" sqref="A102:B102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33" t="s">
        <v>0</v>
      </c>
      <c r="E1" s="34"/>
      <c r="F1" s="34"/>
    </row>
    <row r="2" spans="1:10" ht="23.25" customHeight="1" x14ac:dyDescent="0.2">
      <c r="A2" s="22" t="s">
        <v>107</v>
      </c>
      <c r="B2" s="23"/>
      <c r="C2" s="27"/>
      <c r="D2" s="27"/>
      <c r="E2" s="24" t="s">
        <v>106</v>
      </c>
      <c r="F2" s="27"/>
    </row>
    <row r="3" spans="1:10" s="26" customFormat="1" ht="23.25" customHeight="1" x14ac:dyDescent="0.2">
      <c r="B3" s="25"/>
      <c r="C3" s="24"/>
      <c r="D3" s="38" t="s">
        <v>105</v>
      </c>
      <c r="E3" s="38"/>
      <c r="F3" s="38"/>
    </row>
    <row r="4" spans="1:10" ht="12.95" customHeight="1" x14ac:dyDescent="0.2">
      <c r="B4" s="18"/>
      <c r="C4" s="19"/>
      <c r="D4" s="50" t="s">
        <v>102</v>
      </c>
      <c r="E4" s="38"/>
      <c r="F4" s="38"/>
    </row>
    <row r="5" spans="1:10" ht="24.95" customHeight="1" x14ac:dyDescent="0.2">
      <c r="A5" s="15" t="s">
        <v>109</v>
      </c>
      <c r="D5" s="36" t="s">
        <v>3</v>
      </c>
      <c r="E5" s="36"/>
      <c r="F5" s="36"/>
      <c r="J5" s="2"/>
    </row>
    <row r="6" spans="1:10" ht="12.95" customHeight="1" x14ac:dyDescent="0.2">
      <c r="D6" s="51" t="s">
        <v>103</v>
      </c>
      <c r="E6" s="52"/>
      <c r="F6" s="52"/>
      <c r="J6" s="2"/>
    </row>
    <row r="7" spans="1:10" ht="20.100000000000001" customHeight="1" x14ac:dyDescent="0.2">
      <c r="A7" s="28" t="s">
        <v>108</v>
      </c>
      <c r="D7" s="5"/>
      <c r="E7" s="37" t="s">
        <v>4</v>
      </c>
      <c r="F7" s="37"/>
      <c r="J7" s="2"/>
    </row>
    <row r="8" spans="1:10" ht="12.95" customHeight="1" x14ac:dyDescent="0.2">
      <c r="A8" s="1" t="s">
        <v>97</v>
      </c>
      <c r="B8" s="1"/>
      <c r="C8" s="1"/>
      <c r="D8" s="14" t="s">
        <v>97</v>
      </c>
      <c r="E8" s="1"/>
      <c r="F8" s="1"/>
      <c r="J8" s="2"/>
    </row>
    <row r="9" spans="1:10" ht="20.100000000000001" customHeight="1" x14ac:dyDescent="0.2">
      <c r="A9" s="1"/>
      <c r="B9" s="1"/>
      <c r="C9" s="1"/>
      <c r="D9" s="35"/>
      <c r="E9" s="35"/>
      <c r="F9" s="35"/>
    </row>
    <row r="10" spans="1:10" x14ac:dyDescent="0.2">
      <c r="A10" s="1" t="s">
        <v>2</v>
      </c>
      <c r="D10" s="1" t="s">
        <v>2</v>
      </c>
    </row>
    <row r="11" spans="1:10" ht="21" x14ac:dyDescent="0.35">
      <c r="A11" s="29" t="s">
        <v>5</v>
      </c>
      <c r="B11" s="30"/>
      <c r="C11" s="30"/>
      <c r="D11" s="30"/>
      <c r="E11" s="30"/>
      <c r="F11" s="30"/>
    </row>
    <row r="12" spans="1:10" x14ac:dyDescent="0.2">
      <c r="A12" s="30" t="s">
        <v>1</v>
      </c>
      <c r="B12" s="30"/>
      <c r="C12" s="30"/>
      <c r="D12" s="30"/>
      <c r="E12" s="30"/>
      <c r="F12" s="30"/>
    </row>
    <row r="13" spans="1:10" x14ac:dyDescent="0.2">
      <c r="A13" s="41" t="s">
        <v>6</v>
      </c>
      <c r="B13" s="41"/>
      <c r="C13" s="41"/>
      <c r="D13" s="41"/>
      <c r="E13" s="41"/>
      <c r="F13" s="41"/>
    </row>
    <row r="14" spans="1:10" x14ac:dyDescent="0.2">
      <c r="A14" s="3"/>
      <c r="B14" s="3"/>
      <c r="C14" s="39" t="s">
        <v>7</v>
      </c>
      <c r="D14" s="39"/>
      <c r="E14" s="39"/>
      <c r="F14" s="39"/>
    </row>
    <row r="15" spans="1:10" x14ac:dyDescent="0.2">
      <c r="A15" s="41"/>
      <c r="B15" s="41"/>
      <c r="C15" s="41"/>
      <c r="D15" s="41"/>
      <c r="E15" s="41"/>
      <c r="F15" s="41"/>
    </row>
    <row r="16" spans="1:10" x14ac:dyDescent="0.2">
      <c r="A16" s="3"/>
      <c r="B16" s="3"/>
      <c r="C16" s="39" t="s">
        <v>8</v>
      </c>
      <c r="D16" s="39"/>
      <c r="E16" s="39"/>
      <c r="F16" s="39"/>
    </row>
    <row r="17" spans="1:6" x14ac:dyDescent="0.2">
      <c r="A17" s="3" t="s">
        <v>9</v>
      </c>
      <c r="B17" s="3"/>
      <c r="C17" s="3"/>
      <c r="D17" s="3"/>
      <c r="E17" s="3"/>
      <c r="F17" s="3"/>
    </row>
    <row r="18" spans="1:6" ht="30" customHeight="1" x14ac:dyDescent="0.2">
      <c r="A18" s="32" t="s">
        <v>10</v>
      </c>
      <c r="B18" s="32"/>
      <c r="C18" s="31" t="s">
        <v>11</v>
      </c>
      <c r="D18" s="31"/>
      <c r="E18" s="31"/>
      <c r="F18" s="31"/>
    </row>
    <row r="19" spans="1:6" ht="30.75" customHeight="1" x14ac:dyDescent="0.2">
      <c r="A19" s="32" t="s">
        <v>12</v>
      </c>
      <c r="B19" s="32"/>
      <c r="C19" s="39"/>
      <c r="D19" s="39"/>
      <c r="E19" s="39"/>
      <c r="F19" s="39"/>
    </row>
    <row r="20" spans="1:6" ht="45" customHeight="1" x14ac:dyDescent="0.2">
      <c r="A20" s="32" t="s">
        <v>13</v>
      </c>
      <c r="B20" s="32"/>
      <c r="C20" s="39" t="s">
        <v>104</v>
      </c>
      <c r="D20" s="39"/>
      <c r="E20" s="39"/>
      <c r="F20" s="39"/>
    </row>
    <row r="21" spans="1:6" ht="12.95" customHeight="1" x14ac:dyDescent="0.2">
      <c r="A21" s="3"/>
      <c r="B21" s="3"/>
      <c r="C21" s="16"/>
      <c r="D21" s="16"/>
      <c r="E21" s="16"/>
      <c r="F21" s="17" t="s">
        <v>99</v>
      </c>
    </row>
    <row r="22" spans="1:6" x14ac:dyDescent="0.2">
      <c r="A22" s="40" t="s">
        <v>14</v>
      </c>
      <c r="B22" s="40"/>
      <c r="C22" s="40" t="s">
        <v>15</v>
      </c>
      <c r="D22" s="40" t="s">
        <v>16</v>
      </c>
      <c r="E22" s="40"/>
      <c r="F22" s="40" t="s">
        <v>19</v>
      </c>
    </row>
    <row r="23" spans="1:6" x14ac:dyDescent="0.2">
      <c r="A23" s="40"/>
      <c r="B23" s="40"/>
      <c r="C23" s="40"/>
      <c r="D23" s="6" t="s">
        <v>17</v>
      </c>
      <c r="E23" s="6" t="s">
        <v>18</v>
      </c>
      <c r="F23" s="40"/>
    </row>
    <row r="24" spans="1:6" x14ac:dyDescent="0.2">
      <c r="A24" s="43">
        <v>1</v>
      </c>
      <c r="B24" s="43"/>
      <c r="C24" s="7">
        <v>2</v>
      </c>
      <c r="D24" s="7">
        <v>3</v>
      </c>
      <c r="E24" s="7">
        <v>4</v>
      </c>
      <c r="F24" s="7">
        <v>5</v>
      </c>
    </row>
    <row r="25" spans="1:6" x14ac:dyDescent="0.2">
      <c r="A25" s="44" t="s">
        <v>20</v>
      </c>
      <c r="B25" s="45"/>
      <c r="C25" s="7" t="s">
        <v>21</v>
      </c>
      <c r="D25" s="8">
        <f>D26</f>
        <v>5522526</v>
      </c>
      <c r="E25" s="8">
        <v>0</v>
      </c>
      <c r="F25" s="8">
        <f>D25</f>
        <v>5522526</v>
      </c>
    </row>
    <row r="26" spans="1:6" x14ac:dyDescent="0.2">
      <c r="A26" s="42" t="s">
        <v>22</v>
      </c>
      <c r="B26" s="42"/>
      <c r="C26" s="9" t="s">
        <v>21</v>
      </c>
      <c r="D26" s="10">
        <f>D37</f>
        <v>5522526</v>
      </c>
      <c r="E26" s="11" t="s">
        <v>21</v>
      </c>
      <c r="F26" s="10">
        <f>D26</f>
        <v>5522526</v>
      </c>
    </row>
    <row r="27" spans="1:6" ht="25.5" customHeight="1" x14ac:dyDescent="0.2">
      <c r="A27" s="42" t="s">
        <v>23</v>
      </c>
      <c r="B27" s="42"/>
      <c r="C27" s="9" t="s">
        <v>21</v>
      </c>
      <c r="D27" s="11" t="s">
        <v>21</v>
      </c>
      <c r="E27" s="10">
        <v>0</v>
      </c>
      <c r="F27" s="10">
        <v>0</v>
      </c>
    </row>
    <row r="28" spans="1:6" ht="25.5" customHeight="1" x14ac:dyDescent="0.2">
      <c r="A28" s="42" t="s">
        <v>24</v>
      </c>
      <c r="B28" s="42"/>
      <c r="C28" s="9">
        <v>25010000</v>
      </c>
      <c r="D28" s="11" t="s">
        <v>21</v>
      </c>
      <c r="E28" s="10">
        <v>0</v>
      </c>
      <c r="F28" s="10">
        <v>0</v>
      </c>
    </row>
    <row r="29" spans="1:6" x14ac:dyDescent="0.2">
      <c r="A29" s="42" t="s">
        <v>25</v>
      </c>
      <c r="B29" s="42"/>
      <c r="C29" s="12"/>
      <c r="D29" s="10"/>
      <c r="E29" s="10"/>
      <c r="F29" s="10"/>
    </row>
    <row r="30" spans="1:6" ht="25.5" customHeight="1" x14ac:dyDescent="0.2">
      <c r="A30" s="42" t="s">
        <v>26</v>
      </c>
      <c r="B30" s="42"/>
      <c r="C30" s="9">
        <v>25020000</v>
      </c>
      <c r="D30" s="11" t="s">
        <v>21</v>
      </c>
      <c r="E30" s="10">
        <v>0</v>
      </c>
      <c r="F30" s="10">
        <v>0</v>
      </c>
    </row>
    <row r="31" spans="1:6" x14ac:dyDescent="0.2">
      <c r="A31" s="42" t="s">
        <v>25</v>
      </c>
      <c r="B31" s="42"/>
      <c r="C31" s="12"/>
      <c r="D31" s="10"/>
      <c r="E31" s="10"/>
      <c r="F31" s="10"/>
    </row>
    <row r="32" spans="1:6" x14ac:dyDescent="0.2">
      <c r="A32" s="42" t="s">
        <v>27</v>
      </c>
      <c r="B32" s="42"/>
      <c r="C32" s="12"/>
      <c r="D32" s="11" t="s">
        <v>21</v>
      </c>
      <c r="E32" s="10">
        <v>0</v>
      </c>
      <c r="F32" s="10">
        <v>0</v>
      </c>
    </row>
    <row r="33" spans="1:7" ht="25.5" customHeight="1" x14ac:dyDescent="0.2">
      <c r="A33" s="42" t="s">
        <v>28</v>
      </c>
      <c r="B33" s="42"/>
      <c r="C33" s="12"/>
      <c r="D33" s="11" t="s">
        <v>21</v>
      </c>
      <c r="E33" s="10"/>
      <c r="F33" s="10"/>
    </row>
    <row r="34" spans="1:7" ht="25.5" customHeight="1" x14ac:dyDescent="0.2">
      <c r="A34" s="42" t="s">
        <v>29</v>
      </c>
      <c r="B34" s="42"/>
      <c r="C34" s="12"/>
      <c r="D34" s="11" t="s">
        <v>21</v>
      </c>
      <c r="E34" s="10">
        <v>0</v>
      </c>
      <c r="F34" s="10">
        <v>0</v>
      </c>
    </row>
    <row r="35" spans="1:7" ht="12.6" customHeight="1" x14ac:dyDescent="0.2">
      <c r="A35" s="42" t="s">
        <v>30</v>
      </c>
      <c r="B35" s="42"/>
      <c r="C35" s="12"/>
      <c r="D35" s="11" t="s">
        <v>21</v>
      </c>
      <c r="E35" s="10"/>
      <c r="F35" s="10"/>
    </row>
    <row r="36" spans="1:7" ht="25.5" customHeight="1" x14ac:dyDescent="0.2">
      <c r="A36" s="42"/>
      <c r="B36" s="42"/>
      <c r="C36" s="12"/>
      <c r="D36" s="11" t="s">
        <v>21</v>
      </c>
      <c r="E36" s="11" t="s">
        <v>31</v>
      </c>
      <c r="F36" s="11" t="s">
        <v>31</v>
      </c>
    </row>
    <row r="37" spans="1:7" x14ac:dyDescent="0.2">
      <c r="A37" s="47" t="s">
        <v>32</v>
      </c>
      <c r="B37" s="48"/>
      <c r="C37" s="9" t="s">
        <v>21</v>
      </c>
      <c r="D37" s="10">
        <f>D38</f>
        <v>5522526</v>
      </c>
      <c r="E37" s="10">
        <v>0</v>
      </c>
      <c r="F37" s="10">
        <f>D37</f>
        <v>5522526</v>
      </c>
    </row>
    <row r="38" spans="1:7" x14ac:dyDescent="0.2">
      <c r="A38" s="42" t="s">
        <v>33</v>
      </c>
      <c r="B38" s="42"/>
      <c r="C38" s="12">
        <v>2000</v>
      </c>
      <c r="D38" s="10">
        <f>D41+D44+D46+D47+D48+D49+D50+D54+D55+D56+D57+D61+D73</f>
        <v>5522526</v>
      </c>
      <c r="E38" s="10">
        <v>0</v>
      </c>
      <c r="F38" s="10">
        <f t="shared" ref="F38:F69" si="0">SUM(D38:E38)</f>
        <v>5522526</v>
      </c>
      <c r="G38" s="4" t="s">
        <v>33</v>
      </c>
    </row>
    <row r="39" spans="1:7" x14ac:dyDescent="0.2">
      <c r="A39" s="46" t="s">
        <v>34</v>
      </c>
      <c r="B39" s="46"/>
      <c r="C39" s="13">
        <v>2100</v>
      </c>
      <c r="D39" s="8">
        <f>D41+D44</f>
        <v>3154033</v>
      </c>
      <c r="E39" s="8">
        <v>0</v>
      </c>
      <c r="F39" s="8">
        <f t="shared" si="0"/>
        <v>3154033</v>
      </c>
      <c r="G39" s="4" t="s">
        <v>34</v>
      </c>
    </row>
    <row r="40" spans="1:7" x14ac:dyDescent="0.2">
      <c r="A40" s="46" t="s">
        <v>35</v>
      </c>
      <c r="B40" s="46"/>
      <c r="C40" s="13">
        <v>2110</v>
      </c>
      <c r="D40" s="8">
        <f>D41</f>
        <v>2585273</v>
      </c>
      <c r="E40" s="8">
        <v>0</v>
      </c>
      <c r="F40" s="8">
        <f t="shared" si="0"/>
        <v>2585273</v>
      </c>
      <c r="G40" s="4" t="s">
        <v>35</v>
      </c>
    </row>
    <row r="41" spans="1:7" x14ac:dyDescent="0.2">
      <c r="A41" s="46" t="s">
        <v>36</v>
      </c>
      <c r="B41" s="46"/>
      <c r="C41" s="20">
        <v>2111</v>
      </c>
      <c r="D41" s="21">
        <v>2585273</v>
      </c>
      <c r="E41" s="21">
        <v>0</v>
      </c>
      <c r="F41" s="21">
        <f t="shared" si="0"/>
        <v>2585273</v>
      </c>
      <c r="G41" s="4" t="s">
        <v>36</v>
      </c>
    </row>
    <row r="42" spans="1:7" x14ac:dyDescent="0.2">
      <c r="A42" s="46" t="s">
        <v>37</v>
      </c>
      <c r="B42" s="46"/>
      <c r="C42" s="13">
        <v>2112</v>
      </c>
      <c r="D42" s="8">
        <v>0</v>
      </c>
      <c r="E42" s="8">
        <v>0</v>
      </c>
      <c r="F42" s="8">
        <f t="shared" si="0"/>
        <v>0</v>
      </c>
      <c r="G42" s="4" t="s">
        <v>37</v>
      </c>
    </row>
    <row r="43" spans="1:7" x14ac:dyDescent="0.2">
      <c r="A43" s="46" t="s">
        <v>38</v>
      </c>
      <c r="B43" s="46"/>
      <c r="C43" s="13">
        <v>2113</v>
      </c>
      <c r="D43" s="8">
        <v>0</v>
      </c>
      <c r="E43" s="8">
        <v>0</v>
      </c>
      <c r="F43" s="8">
        <f t="shared" si="0"/>
        <v>0</v>
      </c>
      <c r="G43" s="4" t="s">
        <v>38</v>
      </c>
    </row>
    <row r="44" spans="1:7" x14ac:dyDescent="0.2">
      <c r="A44" s="46" t="s">
        <v>39</v>
      </c>
      <c r="B44" s="46"/>
      <c r="C44" s="20">
        <v>2120</v>
      </c>
      <c r="D44" s="21">
        <v>568760</v>
      </c>
      <c r="E44" s="21">
        <v>0</v>
      </c>
      <c r="F44" s="21">
        <f t="shared" si="0"/>
        <v>568760</v>
      </c>
      <c r="G44" s="4" t="s">
        <v>39</v>
      </c>
    </row>
    <row r="45" spans="1:7" x14ac:dyDescent="0.2">
      <c r="A45" s="46" t="s">
        <v>40</v>
      </c>
      <c r="B45" s="46"/>
      <c r="C45" s="13">
        <v>2200</v>
      </c>
      <c r="D45" s="8">
        <f>D46+D47+D48+D49+D50+D51+D52</f>
        <v>2324224</v>
      </c>
      <c r="E45" s="8">
        <v>0</v>
      </c>
      <c r="F45" s="8">
        <f t="shared" si="0"/>
        <v>2324224</v>
      </c>
      <c r="G45" s="4" t="s">
        <v>40</v>
      </c>
    </row>
    <row r="46" spans="1:7" x14ac:dyDescent="0.2">
      <c r="A46" s="46" t="s">
        <v>41</v>
      </c>
      <c r="B46" s="46"/>
      <c r="C46" s="20">
        <v>2210</v>
      </c>
      <c r="D46" s="21">
        <v>364932</v>
      </c>
      <c r="E46" s="21">
        <v>0</v>
      </c>
      <c r="F46" s="21">
        <f t="shared" si="0"/>
        <v>364932</v>
      </c>
      <c r="G46" s="4" t="s">
        <v>41</v>
      </c>
    </row>
    <row r="47" spans="1:7" x14ac:dyDescent="0.2">
      <c r="A47" s="46" t="s">
        <v>42</v>
      </c>
      <c r="B47" s="46"/>
      <c r="C47" s="20">
        <v>2220</v>
      </c>
      <c r="D47" s="21">
        <v>7281</v>
      </c>
      <c r="E47" s="21">
        <v>0</v>
      </c>
      <c r="F47" s="21">
        <f t="shared" si="0"/>
        <v>7281</v>
      </c>
      <c r="G47" s="4" t="s">
        <v>42</v>
      </c>
    </row>
    <row r="48" spans="1:7" x14ac:dyDescent="0.2">
      <c r="A48" s="46" t="s">
        <v>43</v>
      </c>
      <c r="B48" s="46"/>
      <c r="C48" s="20">
        <v>2230</v>
      </c>
      <c r="D48" s="21">
        <v>247558</v>
      </c>
      <c r="E48" s="21">
        <v>0</v>
      </c>
      <c r="F48" s="21">
        <f t="shared" si="0"/>
        <v>247558</v>
      </c>
      <c r="G48" s="4" t="s">
        <v>43</v>
      </c>
    </row>
    <row r="49" spans="1:7" x14ac:dyDescent="0.2">
      <c r="A49" s="46" t="s">
        <v>44</v>
      </c>
      <c r="B49" s="46"/>
      <c r="C49" s="20">
        <v>2240</v>
      </c>
      <c r="D49" s="21">
        <v>278721</v>
      </c>
      <c r="E49" s="21">
        <v>0</v>
      </c>
      <c r="F49" s="21">
        <f t="shared" si="0"/>
        <v>278721</v>
      </c>
      <c r="G49" s="4" t="s">
        <v>44</v>
      </c>
    </row>
    <row r="50" spans="1:7" x14ac:dyDescent="0.2">
      <c r="A50" s="46" t="s">
        <v>45</v>
      </c>
      <c r="B50" s="46"/>
      <c r="C50" s="20">
        <v>2250</v>
      </c>
      <c r="D50" s="21">
        <v>31820</v>
      </c>
      <c r="E50" s="21">
        <v>0</v>
      </c>
      <c r="F50" s="21">
        <f t="shared" si="0"/>
        <v>31820</v>
      </c>
      <c r="G50" s="4" t="s">
        <v>45</v>
      </c>
    </row>
    <row r="51" spans="1:7" x14ac:dyDescent="0.2">
      <c r="A51" s="46" t="s">
        <v>46</v>
      </c>
      <c r="B51" s="46"/>
      <c r="C51" s="13">
        <v>2260</v>
      </c>
      <c r="D51" s="8">
        <v>0</v>
      </c>
      <c r="E51" s="8">
        <v>0</v>
      </c>
      <c r="F51" s="8">
        <f t="shared" si="0"/>
        <v>0</v>
      </c>
      <c r="G51" s="4" t="s">
        <v>46</v>
      </c>
    </row>
    <row r="52" spans="1:7" x14ac:dyDescent="0.2">
      <c r="A52" s="46" t="s">
        <v>47</v>
      </c>
      <c r="B52" s="46"/>
      <c r="C52" s="13">
        <v>2270</v>
      </c>
      <c r="D52" s="8">
        <f>D53+D54+D55+D56+D57+D58</f>
        <v>1393912</v>
      </c>
      <c r="E52" s="8">
        <v>0</v>
      </c>
      <c r="F52" s="8">
        <f t="shared" si="0"/>
        <v>1393912</v>
      </c>
      <c r="G52" s="4" t="s">
        <v>47</v>
      </c>
    </row>
    <row r="53" spans="1:7" x14ac:dyDescent="0.2">
      <c r="A53" s="46" t="s">
        <v>48</v>
      </c>
      <c r="B53" s="46"/>
      <c r="C53" s="13">
        <v>2271</v>
      </c>
      <c r="D53" s="8">
        <v>0</v>
      </c>
      <c r="E53" s="8">
        <v>0</v>
      </c>
      <c r="F53" s="8">
        <f t="shared" si="0"/>
        <v>0</v>
      </c>
      <c r="G53" s="4" t="s">
        <v>48</v>
      </c>
    </row>
    <row r="54" spans="1:7" x14ac:dyDescent="0.2">
      <c r="A54" s="46" t="s">
        <v>49</v>
      </c>
      <c r="B54" s="46"/>
      <c r="C54" s="20">
        <v>2272</v>
      </c>
      <c r="D54" s="21">
        <v>242208</v>
      </c>
      <c r="E54" s="21">
        <v>0</v>
      </c>
      <c r="F54" s="21">
        <f t="shared" si="0"/>
        <v>242208</v>
      </c>
      <c r="G54" s="4" t="s">
        <v>49</v>
      </c>
    </row>
    <row r="55" spans="1:7" x14ac:dyDescent="0.2">
      <c r="A55" s="46" t="s">
        <v>50</v>
      </c>
      <c r="B55" s="46"/>
      <c r="C55" s="20">
        <v>2273</v>
      </c>
      <c r="D55" s="21">
        <v>282800</v>
      </c>
      <c r="E55" s="21">
        <v>0</v>
      </c>
      <c r="F55" s="21">
        <f t="shared" si="0"/>
        <v>282800</v>
      </c>
      <c r="G55" s="4" t="s">
        <v>50</v>
      </c>
    </row>
    <row r="56" spans="1:7" x14ac:dyDescent="0.2">
      <c r="A56" s="46" t="s">
        <v>51</v>
      </c>
      <c r="B56" s="46"/>
      <c r="C56" s="20">
        <v>2274</v>
      </c>
      <c r="D56" s="21">
        <v>845604</v>
      </c>
      <c r="E56" s="21">
        <v>0</v>
      </c>
      <c r="F56" s="21">
        <f t="shared" si="0"/>
        <v>845604</v>
      </c>
      <c r="G56" s="4" t="s">
        <v>51</v>
      </c>
    </row>
    <row r="57" spans="1:7" x14ac:dyDescent="0.2">
      <c r="A57" s="46" t="s">
        <v>52</v>
      </c>
      <c r="B57" s="46"/>
      <c r="C57" s="20">
        <v>2275</v>
      </c>
      <c r="D57" s="21">
        <v>23300</v>
      </c>
      <c r="E57" s="21">
        <v>0</v>
      </c>
      <c r="F57" s="21">
        <f t="shared" si="0"/>
        <v>23300</v>
      </c>
      <c r="G57" s="4" t="s">
        <v>52</v>
      </c>
    </row>
    <row r="58" spans="1:7" x14ac:dyDescent="0.2">
      <c r="A58" s="46" t="s">
        <v>53</v>
      </c>
      <c r="B58" s="46"/>
      <c r="C58" s="13">
        <v>2276</v>
      </c>
      <c r="D58" s="8">
        <v>0</v>
      </c>
      <c r="E58" s="8">
        <v>0</v>
      </c>
      <c r="F58" s="8">
        <f t="shared" si="0"/>
        <v>0</v>
      </c>
      <c r="G58" s="4" t="s">
        <v>53</v>
      </c>
    </row>
    <row r="59" spans="1:7" ht="24" x14ac:dyDescent="0.2">
      <c r="A59" s="46" t="s">
        <v>54</v>
      </c>
      <c r="B59" s="46"/>
      <c r="C59" s="13">
        <v>2280</v>
      </c>
      <c r="D59" s="8">
        <f>D61</f>
        <v>4951</v>
      </c>
      <c r="E59" s="8">
        <v>0</v>
      </c>
      <c r="F59" s="8">
        <f t="shared" si="0"/>
        <v>4951</v>
      </c>
      <c r="G59" s="4" t="s">
        <v>54</v>
      </c>
    </row>
    <row r="60" spans="1:7" ht="24" x14ac:dyDescent="0.2">
      <c r="A60" s="46" t="s">
        <v>55</v>
      </c>
      <c r="B60" s="46"/>
      <c r="C60" s="13">
        <v>2281</v>
      </c>
      <c r="D60" s="8">
        <v>0</v>
      </c>
      <c r="E60" s="8">
        <v>0</v>
      </c>
      <c r="F60" s="8">
        <f t="shared" si="0"/>
        <v>0</v>
      </c>
      <c r="G60" s="4" t="s">
        <v>55</v>
      </c>
    </row>
    <row r="61" spans="1:7" ht="24" x14ac:dyDescent="0.2">
      <c r="A61" s="46" t="s">
        <v>56</v>
      </c>
      <c r="B61" s="46"/>
      <c r="C61" s="20">
        <v>2282</v>
      </c>
      <c r="D61" s="21">
        <v>4951</v>
      </c>
      <c r="E61" s="21">
        <v>0</v>
      </c>
      <c r="F61" s="21">
        <f t="shared" si="0"/>
        <v>4951</v>
      </c>
      <c r="G61" s="4" t="s">
        <v>56</v>
      </c>
    </row>
    <row r="62" spans="1:7" x14ac:dyDescent="0.2">
      <c r="A62" s="46" t="s">
        <v>57</v>
      </c>
      <c r="B62" s="46"/>
      <c r="C62" s="13">
        <v>2400</v>
      </c>
      <c r="D62" s="8">
        <v>0</v>
      </c>
      <c r="E62" s="8">
        <v>0</v>
      </c>
      <c r="F62" s="8">
        <f t="shared" si="0"/>
        <v>0</v>
      </c>
      <c r="G62" s="4" t="s">
        <v>57</v>
      </c>
    </row>
    <row r="63" spans="1:7" x14ac:dyDescent="0.2">
      <c r="A63" s="46" t="s">
        <v>58</v>
      </c>
      <c r="B63" s="46"/>
      <c r="C63" s="13">
        <v>2410</v>
      </c>
      <c r="D63" s="8">
        <v>0</v>
      </c>
      <c r="E63" s="8">
        <v>0</v>
      </c>
      <c r="F63" s="8">
        <f t="shared" si="0"/>
        <v>0</v>
      </c>
      <c r="G63" s="4" t="s">
        <v>58</v>
      </c>
    </row>
    <row r="64" spans="1:7" x14ac:dyDescent="0.2">
      <c r="A64" s="46" t="s">
        <v>59</v>
      </c>
      <c r="B64" s="46"/>
      <c r="C64" s="13">
        <v>2420</v>
      </c>
      <c r="D64" s="8">
        <v>0</v>
      </c>
      <c r="E64" s="8">
        <v>0</v>
      </c>
      <c r="F64" s="8">
        <f t="shared" si="0"/>
        <v>0</v>
      </c>
      <c r="G64" s="4" t="s">
        <v>59</v>
      </c>
    </row>
    <row r="65" spans="1:7" x14ac:dyDescent="0.2">
      <c r="A65" s="46" t="s">
        <v>60</v>
      </c>
      <c r="B65" s="46"/>
      <c r="C65" s="13">
        <v>2600</v>
      </c>
      <c r="D65" s="8">
        <v>0</v>
      </c>
      <c r="E65" s="8">
        <v>0</v>
      </c>
      <c r="F65" s="8">
        <f t="shared" si="0"/>
        <v>0</v>
      </c>
      <c r="G65" s="4" t="s">
        <v>60</v>
      </c>
    </row>
    <row r="66" spans="1:7" ht="24" x14ac:dyDescent="0.2">
      <c r="A66" s="46" t="s">
        <v>61</v>
      </c>
      <c r="B66" s="46"/>
      <c r="C66" s="13">
        <v>2610</v>
      </c>
      <c r="D66" s="8">
        <v>0</v>
      </c>
      <c r="E66" s="8">
        <v>0</v>
      </c>
      <c r="F66" s="8">
        <f t="shared" si="0"/>
        <v>0</v>
      </c>
      <c r="G66" s="4" t="s">
        <v>61</v>
      </c>
    </row>
    <row r="67" spans="1:7" x14ac:dyDescent="0.2">
      <c r="A67" s="46" t="s">
        <v>62</v>
      </c>
      <c r="B67" s="46"/>
      <c r="C67" s="13">
        <v>2620</v>
      </c>
      <c r="D67" s="8">
        <v>0</v>
      </c>
      <c r="E67" s="8">
        <v>0</v>
      </c>
      <c r="F67" s="8">
        <f t="shared" si="0"/>
        <v>0</v>
      </c>
      <c r="G67" s="4" t="s">
        <v>62</v>
      </c>
    </row>
    <row r="68" spans="1:7" ht="24" x14ac:dyDescent="0.2">
      <c r="A68" s="46" t="s">
        <v>63</v>
      </c>
      <c r="B68" s="46"/>
      <c r="C68" s="13">
        <v>2630</v>
      </c>
      <c r="D68" s="8">
        <v>0</v>
      </c>
      <c r="E68" s="8">
        <v>0</v>
      </c>
      <c r="F68" s="8">
        <f t="shared" si="0"/>
        <v>0</v>
      </c>
      <c r="G68" s="4" t="s">
        <v>63</v>
      </c>
    </row>
    <row r="69" spans="1:7" x14ac:dyDescent="0.2">
      <c r="A69" s="46" t="s">
        <v>64</v>
      </c>
      <c r="B69" s="46"/>
      <c r="C69" s="13">
        <v>2700</v>
      </c>
      <c r="D69" s="8">
        <v>0</v>
      </c>
      <c r="E69" s="8">
        <v>0</v>
      </c>
      <c r="F69" s="8">
        <f t="shared" si="0"/>
        <v>0</v>
      </c>
      <c r="G69" s="4" t="s">
        <v>64</v>
      </c>
    </row>
    <row r="70" spans="1:7" x14ac:dyDescent="0.2">
      <c r="A70" s="46" t="s">
        <v>65</v>
      </c>
      <c r="B70" s="46"/>
      <c r="C70" s="13">
        <v>2710</v>
      </c>
      <c r="D70" s="8">
        <v>0</v>
      </c>
      <c r="E70" s="8">
        <v>0</v>
      </c>
      <c r="F70" s="8">
        <f t="shared" ref="F70:F99" si="1">SUM(D70:E70)</f>
        <v>0</v>
      </c>
      <c r="G70" s="4" t="s">
        <v>65</v>
      </c>
    </row>
    <row r="71" spans="1:7" x14ac:dyDescent="0.2">
      <c r="A71" s="46" t="s">
        <v>66</v>
      </c>
      <c r="B71" s="46"/>
      <c r="C71" s="13">
        <v>2720</v>
      </c>
      <c r="D71" s="8">
        <v>0</v>
      </c>
      <c r="E71" s="8">
        <v>0</v>
      </c>
      <c r="F71" s="8">
        <f t="shared" si="1"/>
        <v>0</v>
      </c>
      <c r="G71" s="4" t="s">
        <v>66</v>
      </c>
    </row>
    <row r="72" spans="1:7" x14ac:dyDescent="0.2">
      <c r="A72" s="46" t="s">
        <v>67</v>
      </c>
      <c r="B72" s="46"/>
      <c r="C72" s="13">
        <v>2730</v>
      </c>
      <c r="D72" s="8">
        <v>0</v>
      </c>
      <c r="E72" s="8">
        <v>0</v>
      </c>
      <c r="F72" s="8">
        <f t="shared" si="1"/>
        <v>0</v>
      </c>
      <c r="G72" s="4" t="s">
        <v>67</v>
      </c>
    </row>
    <row r="73" spans="1:7" x14ac:dyDescent="0.2">
      <c r="A73" s="46" t="s">
        <v>68</v>
      </c>
      <c r="B73" s="46"/>
      <c r="C73" s="20">
        <v>2800</v>
      </c>
      <c r="D73" s="21">
        <v>39318</v>
      </c>
      <c r="E73" s="21">
        <v>0</v>
      </c>
      <c r="F73" s="21">
        <f t="shared" si="1"/>
        <v>39318</v>
      </c>
      <c r="G73" s="4" t="s">
        <v>68</v>
      </c>
    </row>
    <row r="74" spans="1:7" x14ac:dyDescent="0.2">
      <c r="A74" s="46" t="s">
        <v>69</v>
      </c>
      <c r="B74" s="46"/>
      <c r="C74" s="13">
        <v>3000</v>
      </c>
      <c r="D74" s="8">
        <v>0</v>
      </c>
      <c r="E74" s="8">
        <v>0</v>
      </c>
      <c r="F74" s="8">
        <f t="shared" si="1"/>
        <v>0</v>
      </c>
      <c r="G74" s="4" t="s">
        <v>69</v>
      </c>
    </row>
    <row r="75" spans="1:7" x14ac:dyDescent="0.2">
      <c r="A75" s="46" t="s">
        <v>70</v>
      </c>
      <c r="B75" s="46"/>
      <c r="C75" s="13">
        <v>3100</v>
      </c>
      <c r="D75" s="8">
        <v>0</v>
      </c>
      <c r="E75" s="8">
        <v>0</v>
      </c>
      <c r="F75" s="8">
        <f t="shared" si="1"/>
        <v>0</v>
      </c>
      <c r="G75" s="4" t="s">
        <v>70</v>
      </c>
    </row>
    <row r="76" spans="1:7" ht="24" x14ac:dyDescent="0.2">
      <c r="A76" s="46" t="s">
        <v>71</v>
      </c>
      <c r="B76" s="46"/>
      <c r="C76" s="13">
        <v>3110</v>
      </c>
      <c r="D76" s="8">
        <v>0</v>
      </c>
      <c r="E76" s="8">
        <v>0</v>
      </c>
      <c r="F76" s="8">
        <f t="shared" si="1"/>
        <v>0</v>
      </c>
      <c r="G76" s="4" t="s">
        <v>71</v>
      </c>
    </row>
    <row r="77" spans="1:7" x14ac:dyDescent="0.2">
      <c r="A77" s="46" t="s">
        <v>72</v>
      </c>
      <c r="B77" s="46"/>
      <c r="C77" s="13">
        <v>3120</v>
      </c>
      <c r="D77" s="8">
        <v>0</v>
      </c>
      <c r="E77" s="8">
        <v>0</v>
      </c>
      <c r="F77" s="8">
        <f t="shared" si="1"/>
        <v>0</v>
      </c>
      <c r="G77" s="4" t="s">
        <v>72</v>
      </c>
    </row>
    <row r="78" spans="1:7" x14ac:dyDescent="0.2">
      <c r="A78" s="46" t="s">
        <v>73</v>
      </c>
      <c r="B78" s="46"/>
      <c r="C78" s="13">
        <v>3121</v>
      </c>
      <c r="D78" s="8">
        <v>0</v>
      </c>
      <c r="E78" s="8">
        <v>0</v>
      </c>
      <c r="F78" s="8">
        <f t="shared" si="1"/>
        <v>0</v>
      </c>
      <c r="G78" s="4" t="s">
        <v>73</v>
      </c>
    </row>
    <row r="79" spans="1:7" x14ac:dyDescent="0.2">
      <c r="A79" s="46" t="s">
        <v>74</v>
      </c>
      <c r="B79" s="46"/>
      <c r="C79" s="13">
        <v>3122</v>
      </c>
      <c r="D79" s="8">
        <v>0</v>
      </c>
      <c r="E79" s="8">
        <v>0</v>
      </c>
      <c r="F79" s="8">
        <f t="shared" si="1"/>
        <v>0</v>
      </c>
      <c r="G79" s="4" t="s">
        <v>74</v>
      </c>
    </row>
    <row r="80" spans="1:7" x14ac:dyDescent="0.2">
      <c r="A80" s="46" t="s">
        <v>75</v>
      </c>
      <c r="B80" s="46"/>
      <c r="C80" s="13">
        <v>3130</v>
      </c>
      <c r="D80" s="8">
        <v>0</v>
      </c>
      <c r="E80" s="8">
        <v>0</v>
      </c>
      <c r="F80" s="8">
        <f t="shared" si="1"/>
        <v>0</v>
      </c>
      <c r="G80" s="4" t="s">
        <v>75</v>
      </c>
    </row>
    <row r="81" spans="1:7" x14ac:dyDescent="0.2">
      <c r="A81" s="46" t="s">
        <v>76</v>
      </c>
      <c r="B81" s="46"/>
      <c r="C81" s="13">
        <v>3131</v>
      </c>
      <c r="D81" s="8">
        <v>0</v>
      </c>
      <c r="E81" s="8">
        <v>0</v>
      </c>
      <c r="F81" s="8">
        <f t="shared" si="1"/>
        <v>0</v>
      </c>
      <c r="G81" s="4" t="s">
        <v>76</v>
      </c>
    </row>
    <row r="82" spans="1:7" x14ac:dyDescent="0.2">
      <c r="A82" s="46" t="s">
        <v>77</v>
      </c>
      <c r="B82" s="46"/>
      <c r="C82" s="13">
        <v>3132</v>
      </c>
      <c r="D82" s="8">
        <v>0</v>
      </c>
      <c r="E82" s="8">
        <v>0</v>
      </c>
      <c r="F82" s="8">
        <f t="shared" si="1"/>
        <v>0</v>
      </c>
      <c r="G82" s="4" t="s">
        <v>77</v>
      </c>
    </row>
    <row r="83" spans="1:7" x14ac:dyDescent="0.2">
      <c r="A83" s="46" t="s">
        <v>78</v>
      </c>
      <c r="B83" s="46"/>
      <c r="C83" s="13">
        <v>3140</v>
      </c>
      <c r="D83" s="8">
        <v>0</v>
      </c>
      <c r="E83" s="8">
        <v>0</v>
      </c>
      <c r="F83" s="8">
        <f t="shared" si="1"/>
        <v>0</v>
      </c>
      <c r="G83" s="4" t="s">
        <v>78</v>
      </c>
    </row>
    <row r="84" spans="1:7" x14ac:dyDescent="0.2">
      <c r="A84" s="46" t="s">
        <v>79</v>
      </c>
      <c r="B84" s="46"/>
      <c r="C84" s="13">
        <v>3141</v>
      </c>
      <c r="D84" s="8">
        <v>0</v>
      </c>
      <c r="E84" s="8">
        <v>0</v>
      </c>
      <c r="F84" s="8">
        <f t="shared" si="1"/>
        <v>0</v>
      </c>
      <c r="G84" s="4" t="s">
        <v>79</v>
      </c>
    </row>
    <row r="85" spans="1:7" x14ac:dyDescent="0.2">
      <c r="A85" s="46" t="s">
        <v>80</v>
      </c>
      <c r="B85" s="46"/>
      <c r="C85" s="13">
        <v>3142</v>
      </c>
      <c r="D85" s="8">
        <v>0</v>
      </c>
      <c r="E85" s="8">
        <v>0</v>
      </c>
      <c r="F85" s="8">
        <f t="shared" si="1"/>
        <v>0</v>
      </c>
      <c r="G85" s="4" t="s">
        <v>80</v>
      </c>
    </row>
    <row r="86" spans="1:7" x14ac:dyDescent="0.2">
      <c r="A86" s="46" t="s">
        <v>81</v>
      </c>
      <c r="B86" s="46"/>
      <c r="C86" s="13">
        <v>3143</v>
      </c>
      <c r="D86" s="8">
        <v>0</v>
      </c>
      <c r="E86" s="8">
        <v>0</v>
      </c>
      <c r="F86" s="8">
        <f t="shared" si="1"/>
        <v>0</v>
      </c>
      <c r="G86" s="4" t="s">
        <v>81</v>
      </c>
    </row>
    <row r="87" spans="1:7" x14ac:dyDescent="0.2">
      <c r="A87" s="46" t="s">
        <v>82</v>
      </c>
      <c r="B87" s="46"/>
      <c r="C87" s="13">
        <v>3150</v>
      </c>
      <c r="D87" s="8">
        <v>0</v>
      </c>
      <c r="E87" s="8">
        <v>0</v>
      </c>
      <c r="F87" s="8">
        <f t="shared" si="1"/>
        <v>0</v>
      </c>
      <c r="G87" s="4" t="s">
        <v>82</v>
      </c>
    </row>
    <row r="88" spans="1:7" x14ac:dyDescent="0.2">
      <c r="A88" s="46" t="s">
        <v>83</v>
      </c>
      <c r="B88" s="46"/>
      <c r="C88" s="13">
        <v>3160</v>
      </c>
      <c r="D88" s="8">
        <v>0</v>
      </c>
      <c r="E88" s="8">
        <v>0</v>
      </c>
      <c r="F88" s="8">
        <f t="shared" si="1"/>
        <v>0</v>
      </c>
      <c r="G88" s="4" t="s">
        <v>83</v>
      </c>
    </row>
    <row r="89" spans="1:7" x14ac:dyDescent="0.2">
      <c r="A89" s="46" t="s">
        <v>84</v>
      </c>
      <c r="B89" s="46"/>
      <c r="C89" s="13">
        <v>3200</v>
      </c>
      <c r="D89" s="8">
        <v>0</v>
      </c>
      <c r="E89" s="8">
        <v>0</v>
      </c>
      <c r="F89" s="8">
        <f t="shared" si="1"/>
        <v>0</v>
      </c>
      <c r="G89" s="4" t="s">
        <v>84</v>
      </c>
    </row>
    <row r="90" spans="1:7" x14ac:dyDescent="0.2">
      <c r="A90" s="46" t="s">
        <v>85</v>
      </c>
      <c r="B90" s="46"/>
      <c r="C90" s="13">
        <v>3210</v>
      </c>
      <c r="D90" s="8">
        <v>0</v>
      </c>
      <c r="E90" s="8">
        <v>0</v>
      </c>
      <c r="F90" s="8">
        <f t="shared" si="1"/>
        <v>0</v>
      </c>
      <c r="G90" s="4" t="s">
        <v>85</v>
      </c>
    </row>
    <row r="91" spans="1:7" ht="24" x14ac:dyDescent="0.2">
      <c r="A91" s="46" t="s">
        <v>86</v>
      </c>
      <c r="B91" s="46"/>
      <c r="C91" s="13">
        <v>3220</v>
      </c>
      <c r="D91" s="8">
        <v>0</v>
      </c>
      <c r="E91" s="8">
        <v>0</v>
      </c>
      <c r="F91" s="8">
        <f t="shared" si="1"/>
        <v>0</v>
      </c>
      <c r="G91" s="4" t="s">
        <v>86</v>
      </c>
    </row>
    <row r="92" spans="1:7" ht="24" x14ac:dyDescent="0.2">
      <c r="A92" s="46" t="s">
        <v>87</v>
      </c>
      <c r="B92" s="46"/>
      <c r="C92" s="13">
        <v>3230</v>
      </c>
      <c r="D92" s="8">
        <v>0</v>
      </c>
      <c r="E92" s="8">
        <v>0</v>
      </c>
      <c r="F92" s="8">
        <f t="shared" si="1"/>
        <v>0</v>
      </c>
      <c r="G92" s="4" t="s">
        <v>87</v>
      </c>
    </row>
    <row r="93" spans="1:7" x14ac:dyDescent="0.2">
      <c r="A93" s="46" t="s">
        <v>88</v>
      </c>
      <c r="B93" s="46"/>
      <c r="C93" s="13">
        <v>3240</v>
      </c>
      <c r="D93" s="8">
        <v>0</v>
      </c>
      <c r="E93" s="8">
        <v>0</v>
      </c>
      <c r="F93" s="8">
        <f t="shared" si="1"/>
        <v>0</v>
      </c>
      <c r="G93" s="4" t="s">
        <v>88</v>
      </c>
    </row>
    <row r="94" spans="1:7" x14ac:dyDescent="0.2">
      <c r="A94" s="46" t="s">
        <v>89</v>
      </c>
      <c r="B94" s="46"/>
      <c r="C94" s="13">
        <v>4110</v>
      </c>
      <c r="D94" s="8">
        <v>0</v>
      </c>
      <c r="E94" s="8">
        <v>0</v>
      </c>
      <c r="F94" s="8">
        <f t="shared" si="1"/>
        <v>0</v>
      </c>
      <c r="G94" s="4" t="s">
        <v>89</v>
      </c>
    </row>
    <row r="95" spans="1:7" x14ac:dyDescent="0.2">
      <c r="A95" s="46" t="s">
        <v>90</v>
      </c>
      <c r="B95" s="46"/>
      <c r="C95" s="13">
        <v>4111</v>
      </c>
      <c r="D95" s="8">
        <v>0</v>
      </c>
      <c r="E95" s="8">
        <v>0</v>
      </c>
      <c r="F95" s="8">
        <f t="shared" si="1"/>
        <v>0</v>
      </c>
      <c r="G95" s="4" t="s">
        <v>90</v>
      </c>
    </row>
    <row r="96" spans="1:7" x14ac:dyDescent="0.2">
      <c r="A96" s="46" t="s">
        <v>91</v>
      </c>
      <c r="B96" s="46"/>
      <c r="C96" s="13">
        <v>4112</v>
      </c>
      <c r="D96" s="8">
        <v>0</v>
      </c>
      <c r="E96" s="8">
        <v>0</v>
      </c>
      <c r="F96" s="8">
        <f t="shared" si="1"/>
        <v>0</v>
      </c>
      <c r="G96" s="4" t="s">
        <v>91</v>
      </c>
    </row>
    <row r="97" spans="1:7" x14ac:dyDescent="0.2">
      <c r="A97" s="46" t="s">
        <v>92</v>
      </c>
      <c r="B97" s="46"/>
      <c r="C97" s="13">
        <v>4113</v>
      </c>
      <c r="D97" s="8">
        <v>0</v>
      </c>
      <c r="E97" s="8">
        <v>0</v>
      </c>
      <c r="F97" s="8">
        <f t="shared" si="1"/>
        <v>0</v>
      </c>
      <c r="G97" s="4" t="s">
        <v>92</v>
      </c>
    </row>
    <row r="98" spans="1:7" x14ac:dyDescent="0.2">
      <c r="A98" s="46" t="s">
        <v>93</v>
      </c>
      <c r="B98" s="46"/>
      <c r="C98" s="13">
        <v>4210</v>
      </c>
      <c r="D98" s="8">
        <v>0</v>
      </c>
      <c r="E98" s="8">
        <v>0</v>
      </c>
      <c r="F98" s="8">
        <f t="shared" si="1"/>
        <v>0</v>
      </c>
      <c r="G98" s="4" t="s">
        <v>93</v>
      </c>
    </row>
    <row r="99" spans="1:7" x14ac:dyDescent="0.2">
      <c r="A99" s="46" t="s">
        <v>94</v>
      </c>
      <c r="B99" s="46"/>
      <c r="C99" s="13">
        <v>9000</v>
      </c>
      <c r="D99" s="8">
        <v>0</v>
      </c>
      <c r="E99" s="8">
        <v>0</v>
      </c>
      <c r="F99" s="8">
        <f t="shared" si="1"/>
        <v>0</v>
      </c>
      <c r="G99" s="4" t="s">
        <v>94</v>
      </c>
    </row>
    <row r="102" spans="1:7" ht="25.5" customHeight="1" x14ac:dyDescent="0.2">
      <c r="A102" s="53" t="s">
        <v>96</v>
      </c>
      <c r="B102" s="53"/>
      <c r="D102" s="5"/>
      <c r="F102" t="s">
        <v>95</v>
      </c>
    </row>
    <row r="103" spans="1:7" x14ac:dyDescent="0.2">
      <c r="D103" s="14" t="s">
        <v>97</v>
      </c>
      <c r="F103" s="14"/>
    </row>
    <row r="104" spans="1:7" x14ac:dyDescent="0.2">
      <c r="A104" t="s">
        <v>98</v>
      </c>
      <c r="B104" s="15"/>
    </row>
    <row r="105" spans="1:7" x14ac:dyDescent="0.2">
      <c r="B105" s="1"/>
    </row>
    <row r="107" spans="1:7" ht="23.25" customHeight="1" x14ac:dyDescent="0.2">
      <c r="A107" s="49" t="s">
        <v>100</v>
      </c>
      <c r="B107" s="49"/>
      <c r="C107" s="49"/>
      <c r="D107" s="49"/>
      <c r="E107" s="49"/>
      <c r="F107" s="49"/>
    </row>
    <row r="108" spans="1:7" ht="23.25" customHeight="1" x14ac:dyDescent="0.2">
      <c r="A108" s="49" t="s">
        <v>101</v>
      </c>
      <c r="B108" s="49"/>
      <c r="C108" s="49"/>
      <c r="D108" s="49"/>
      <c r="E108" s="49"/>
      <c r="F108" s="49"/>
    </row>
  </sheetData>
  <mergeCells count="101">
    <mergeCell ref="A108:F108"/>
    <mergeCell ref="D4:F4"/>
    <mergeCell ref="D6:F6"/>
    <mergeCell ref="A97:B97"/>
    <mergeCell ref="A98:B98"/>
    <mergeCell ref="A99:B99"/>
    <mergeCell ref="A102:B102"/>
    <mergeCell ref="A107:F10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0:B30"/>
    <mergeCell ref="A31:B31"/>
    <mergeCell ref="A32:B32"/>
    <mergeCell ref="A33:B33"/>
    <mergeCell ref="A34:B34"/>
    <mergeCell ref="A35:B36"/>
    <mergeCell ref="A24:B24"/>
    <mergeCell ref="A25:B25"/>
    <mergeCell ref="A26:B26"/>
    <mergeCell ref="A27:B27"/>
    <mergeCell ref="A28:B28"/>
    <mergeCell ref="A29:B29"/>
    <mergeCell ref="C19:F19"/>
    <mergeCell ref="A19:B19"/>
    <mergeCell ref="C20:F20"/>
    <mergeCell ref="A20:B20"/>
    <mergeCell ref="A22:B23"/>
    <mergeCell ref="C22:C23"/>
    <mergeCell ref="D22:E22"/>
    <mergeCell ref="F22:F23"/>
    <mergeCell ref="A13:F13"/>
    <mergeCell ref="C14:F14"/>
    <mergeCell ref="A15:F15"/>
    <mergeCell ref="C16:F16"/>
    <mergeCell ref="A11:F11"/>
    <mergeCell ref="C18:F18"/>
    <mergeCell ref="A18:B18"/>
    <mergeCell ref="D1:F1"/>
    <mergeCell ref="A12:F12"/>
    <mergeCell ref="D9:F9"/>
    <mergeCell ref="D5:F5"/>
    <mergeCell ref="E7:F7"/>
    <mergeCell ref="D3:F3"/>
  </mergeCells>
  <pageMargins left="0.7" right="0.7" top="0.5" bottom="0.5" header="0.3" footer="0.3"/>
  <pageSetup paperSize="9" scale="8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117836_0611141</vt:lpstr>
      <vt:lpstr>'117836_0611141'!Область_друку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Учень</cp:lastModifiedBy>
  <cp:lastPrinted>2021-03-31T09:57:16Z</cp:lastPrinted>
  <dcterms:created xsi:type="dcterms:W3CDTF">2021-01-15T09:55:12Z</dcterms:created>
  <dcterms:modified xsi:type="dcterms:W3CDTF">2021-04-26T06:21:34Z</dcterms:modified>
</cp:coreProperties>
</file>