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595" windowHeight="114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5" i="1" l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D48" i="1"/>
  <c r="F47" i="1"/>
  <c r="F46" i="1"/>
  <c r="F45" i="1"/>
  <c r="F44" i="1"/>
  <c r="F43" i="1"/>
  <c r="F42" i="1"/>
  <c r="F41" i="1"/>
  <c r="D41" i="1"/>
  <c r="F40" i="1"/>
  <c r="F39" i="1"/>
  <c r="F38" i="1"/>
  <c r="D37" i="1"/>
  <c r="F37" i="1" s="1"/>
  <c r="F36" i="1"/>
  <c r="D36" i="1"/>
  <c r="D35" i="1"/>
  <c r="D25" i="1" s="1"/>
  <c r="D24" i="1" s="1"/>
  <c r="F24" i="1" s="1"/>
  <c r="F25" i="1" s="1"/>
</calcChain>
</file>

<file path=xl/sharedStrings.xml><?xml version="1.0" encoding="utf-8"?>
<sst xmlns="http://schemas.openxmlformats.org/spreadsheetml/2006/main" count="122" uniqueCount="106">
  <si>
    <t>ЗАТВЕРДЖЕНО
 Наказ Міністерства фінансів України 28.01.2002  N 57 
 (у редакції наказу Міністерства фінансів України 04.12.2015 № 1118)</t>
  </si>
  <si>
    <t>(сума словами і цифрами)</t>
  </si>
  <si>
    <t>Начальник відділу освіти</t>
  </si>
  <si>
    <t>(посада)</t>
  </si>
  <si>
    <t>Лісна М.М.</t>
  </si>
  <si>
    <t>(підпис)             (ініціали і прізвище)</t>
  </si>
  <si>
    <t>(число, місяць, рік)                     М.П.</t>
  </si>
  <si>
    <t xml:space="preserve">Кошторис на  2017 рік </t>
  </si>
  <si>
    <t>02144697  Відділ освіти Пустомитівської районної державної адміністрації</t>
  </si>
  <si>
    <t>(код за ЄДРПОУ та найменування бюджетної установи)</t>
  </si>
  <si>
    <t>м. Пустомити</t>
  </si>
  <si>
    <t>(найменування міста, району, області)</t>
  </si>
  <si>
    <t>Вид бюджету: місцевий</t>
  </si>
  <si>
    <t>код та назва відомчої класифікації видатків та кредитування бюджету</t>
  </si>
  <si>
    <t>06  Орган з питань освіти і науки, молоді та спорту</t>
  </si>
  <si>
    <t>код та назва програмної класифікації видатків та кредитування державного бюджету</t>
  </si>
  <si>
    <t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методу)*</t>
  </si>
  <si>
    <t>Пустомитівська ЗОШ № 1</t>
  </si>
  <si>
    <t>(грн.)</t>
  </si>
  <si>
    <t>Найменування</t>
  </si>
  <si>
    <t>Код</t>
  </si>
  <si>
    <t>Усього на рік</t>
  </si>
  <si>
    <t>Разом</t>
  </si>
  <si>
    <t>Загальний фонд</t>
  </si>
  <si>
    <t>Спеціальний фонд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</si>
  <si>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</si>
  <si>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</si>
  <si>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</si>
  <si>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</si>
  <si>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 xml:space="preserve"> - 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</si>
  <si>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</si>
  <si>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Плата за послуги, що надаються бюджетними установами згідно з їх основною діяльністю</t>
  </si>
  <si>
    <t>Благодійні внески, гранти та дарунки</t>
  </si>
  <si>
    <t>- інші надходження, у тому числі:</t>
  </si>
  <si>
    <t xml:space="preserve">   - інші доходи (розписати за кодами класифікації доходів бюджету)</t>
  </si>
  <si>
    <t>**</t>
  </si>
  <si>
    <t>ВИДАТКИ ТА НАДАННЯ КРЕДИТІВ - усього</t>
  </si>
  <si>
    <t>Поточні видатки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</si>
  <si>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</si>
  <si>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</si>
  <si>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</si>
  <si>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</si>
  <si>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</si>
  <si>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</si>
  <si>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</si>
  <si>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</si>
  <si>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</si>
  <si>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</si>
  <si>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</si>
  <si>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</si>
  <si>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</si>
  <si>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</si>
  <si>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</si>
  <si>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</si>
  <si>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</si>
  <si>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</si>
  <si>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</si>
  <si>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</si>
  <si>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</si>
  <si>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</si>
  <si>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</si>
  <si>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</si>
  <si>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</si>
  <si>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</si>
  <si>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</si>
  <si>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</si>
  <si>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</si>
  <si>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</si>
  <si>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</si>
  <si>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</si>
  <si>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</si>
  <si>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</si>
  <si>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</si>
  <si>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</si>
  <si>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</si>
  <si>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</si>
  <si>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</si>
  <si>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</si>
  <si>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</si>
  <si>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</si>
  <si>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</si>
  <si>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</si>
  <si>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</si>
  <si>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</si>
  <si>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</si>
  <si>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</si>
  <si>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</si>
  <si>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</si>
  <si>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</si>
  <si>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</si>
  <si>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</si>
  <si>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</si>
  <si>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</si>
  <si>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</si>
  <si>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</si>
  <si>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</si>
  <si>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</si>
  <si>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t>Керівник</t>
  </si>
  <si>
    <t>(підпис)</t>
  </si>
  <si>
    <t>(ініціали і прізвище)</t>
  </si>
  <si>
    <t>Керівник бухгалтерської служби /_x000D_
начальник планово-фінансового підрозділу</t>
  </si>
  <si>
    <t>Гунько М.І.</t>
  </si>
  <si>
    <t>М.П.***</t>
  </si>
  <si>
    <t>(число, місяць, рік)</t>
  </si>
  <si>
    <t xml:space="preserve">   ** Сума проставляється за  кодом  відповідно  до  класифікації кредитування  бюджету  та  не  враховується у рядку 'НАДХОДЖЕННЯ -усього'.</t>
  </si>
  <si>
    <t xml:space="preserve">   *** Заповнюється розпорядниками нижчого рівня, крім головних розпорядників  та  національних  вищих  навчальних  закладів, яким безпосередньо встановлені призначення у державному бюджеті.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</si>
</sst>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right" wrapText="1"/>
    </xf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/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0" fillId="0" borderId="1" xfId="0" applyBorder="1"/>
    <xf numFmtId="0" fontId="3" fillId="0" borderId="0" xfId="0" applyFont="1" applyAlignment="1">
      <alignment horizontal="center"/>
    </xf>
    <xf numFmtId="15" fontId="0" fillId="0" borderId="1" xfId="0" applyNumberFormat="1" applyBorder="1"/>
    <xf numFmtId="0" fontId="2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2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/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abSelected="1" workbookViewId="0">
      <selection activeCell="J17" sqref="J17"/>
    </sheetView>
  </sheetViews>
  <sheetFormatPr defaultRowHeight="15" x14ac:dyDescent="0.25"/>
  <cols>
    <col min="1" max="1" width="19.7109375" customWidth="1"/>
    <col min="2" max="2" width="25" customWidth="1"/>
    <col min="3" max="3" width="17.42578125" customWidth="1"/>
    <col min="4" max="4" width="29.28515625" customWidth="1"/>
    <col min="5" max="5" width="16.7109375" customWidth="1"/>
    <col min="6" max="6" width="21.42578125" customWidth="1"/>
  </cols>
  <sheetData>
    <row r="1" spans="1:6" x14ac:dyDescent="0.25">
      <c r="D1" s="37" t="s">
        <v>0</v>
      </c>
      <c r="E1" s="38"/>
      <c r="F1" s="38"/>
    </row>
    <row r="2" spans="1:6" x14ac:dyDescent="0.25">
      <c r="B2" s="39"/>
      <c r="C2" s="38"/>
      <c r="D2" s="38"/>
      <c r="E2" s="38"/>
      <c r="F2" s="38"/>
    </row>
    <row r="3" spans="1:6" x14ac:dyDescent="0.25">
      <c r="B3" s="1"/>
      <c r="C3" s="2"/>
      <c r="D3" s="40" t="s">
        <v>1</v>
      </c>
      <c r="E3" s="41"/>
      <c r="F3" s="41"/>
    </row>
    <row r="4" spans="1:6" x14ac:dyDescent="0.25">
      <c r="D4" s="42" t="s">
        <v>2</v>
      </c>
      <c r="E4" s="42"/>
      <c r="F4" s="42"/>
    </row>
    <row r="5" spans="1:6" x14ac:dyDescent="0.25">
      <c r="D5" s="43" t="s">
        <v>3</v>
      </c>
      <c r="E5" s="44"/>
      <c r="F5" s="44"/>
    </row>
    <row r="6" spans="1:6" x14ac:dyDescent="0.25">
      <c r="D6" s="45" t="s">
        <v>4</v>
      </c>
      <c r="E6" s="45"/>
      <c r="F6" s="45"/>
    </row>
    <row r="7" spans="1:6" x14ac:dyDescent="0.25">
      <c r="D7" s="31" t="s">
        <v>5</v>
      </c>
      <c r="E7" s="32"/>
      <c r="F7" s="32"/>
    </row>
    <row r="8" spans="1:6" x14ac:dyDescent="0.25">
      <c r="D8" s="33">
        <v>42738</v>
      </c>
      <c r="E8" s="33"/>
      <c r="F8" s="33"/>
    </row>
    <row r="9" spans="1:6" x14ac:dyDescent="0.25">
      <c r="D9" s="3" t="s">
        <v>6</v>
      </c>
    </row>
    <row r="10" spans="1:6" ht="21" x14ac:dyDescent="0.35">
      <c r="A10" s="34" t="s">
        <v>7</v>
      </c>
      <c r="B10" s="35"/>
      <c r="C10" s="35"/>
      <c r="D10" s="35"/>
      <c r="E10" s="35"/>
      <c r="F10" s="35"/>
    </row>
    <row r="12" spans="1:6" x14ac:dyDescent="0.25">
      <c r="A12" s="36" t="s">
        <v>8</v>
      </c>
      <c r="B12" s="36"/>
      <c r="C12" s="36"/>
      <c r="D12" s="36"/>
      <c r="E12" s="36"/>
      <c r="F12" s="36"/>
    </row>
    <row r="13" spans="1:6" x14ac:dyDescent="0.25">
      <c r="A13" s="4"/>
      <c r="B13" s="4"/>
      <c r="C13" s="28" t="s">
        <v>9</v>
      </c>
      <c r="D13" s="28"/>
      <c r="E13" s="28"/>
      <c r="F13" s="28"/>
    </row>
    <row r="14" spans="1:6" x14ac:dyDescent="0.25">
      <c r="A14" s="36" t="s">
        <v>10</v>
      </c>
      <c r="B14" s="36"/>
      <c r="C14" s="36"/>
      <c r="D14" s="36"/>
      <c r="E14" s="36"/>
      <c r="F14" s="36"/>
    </row>
    <row r="15" spans="1:6" x14ac:dyDescent="0.25">
      <c r="A15" s="4"/>
      <c r="B15" s="4"/>
      <c r="C15" s="28" t="s">
        <v>11</v>
      </c>
      <c r="D15" s="28"/>
      <c r="E15" s="28"/>
      <c r="F15" s="28"/>
    </row>
    <row r="16" spans="1:6" x14ac:dyDescent="0.25">
      <c r="A16" s="4" t="s">
        <v>12</v>
      </c>
      <c r="B16" s="4"/>
      <c r="C16" s="4"/>
      <c r="D16" s="4"/>
      <c r="E16" s="4"/>
      <c r="F16" s="4"/>
    </row>
    <row r="17" spans="1:6" ht="58.5" customHeight="1" x14ac:dyDescent="0.25">
      <c r="A17" s="4" t="s">
        <v>13</v>
      </c>
      <c r="B17" s="29" t="s">
        <v>14</v>
      </c>
      <c r="C17" s="29"/>
      <c r="D17" s="29"/>
      <c r="E17" s="29"/>
      <c r="F17" s="29"/>
    </row>
    <row r="18" spans="1:6" ht="75" customHeight="1" x14ac:dyDescent="0.25">
      <c r="A18" s="4" t="s">
        <v>15</v>
      </c>
      <c r="B18" s="28"/>
      <c r="C18" s="28"/>
      <c r="D18" s="28"/>
      <c r="E18" s="28"/>
      <c r="F18" s="28"/>
    </row>
    <row r="19" spans="1:6" ht="109.5" x14ac:dyDescent="0.25">
      <c r="A19" s="5" t="s">
        <v>16</v>
      </c>
      <c r="B19" s="28" t="s">
        <v>17</v>
      </c>
      <c r="C19" s="28"/>
      <c r="D19" s="28"/>
      <c r="E19" s="28"/>
      <c r="F19" s="28"/>
    </row>
    <row r="20" spans="1:6" x14ac:dyDescent="0.25">
      <c r="A20" s="5"/>
      <c r="B20" s="6"/>
      <c r="C20" s="6"/>
      <c r="D20" s="6"/>
      <c r="E20" s="6"/>
      <c r="F20" s="7" t="s">
        <v>18</v>
      </c>
    </row>
    <row r="21" spans="1:6" x14ac:dyDescent="0.25">
      <c r="A21" s="30" t="s">
        <v>19</v>
      </c>
      <c r="B21" s="30"/>
      <c r="C21" s="30" t="s">
        <v>20</v>
      </c>
      <c r="D21" s="30" t="s">
        <v>21</v>
      </c>
      <c r="E21" s="30"/>
      <c r="F21" s="30" t="s">
        <v>22</v>
      </c>
    </row>
    <row r="22" spans="1:6" x14ac:dyDescent="0.25">
      <c r="A22" s="30"/>
      <c r="B22" s="30"/>
      <c r="C22" s="30"/>
      <c r="D22" s="8" t="s">
        <v>23</v>
      </c>
      <c r="E22" s="8" t="s">
        <v>24</v>
      </c>
      <c r="F22" s="30"/>
    </row>
    <row r="23" spans="1:6" x14ac:dyDescent="0.25">
      <c r="A23" s="25">
        <v>1</v>
      </c>
      <c r="B23" s="25"/>
      <c r="C23" s="9">
        <v>2</v>
      </c>
      <c r="D23" s="9">
        <v>3</v>
      </c>
      <c r="E23" s="9">
        <v>4</v>
      </c>
      <c r="F23" s="9">
        <v>5</v>
      </c>
    </row>
    <row r="24" spans="1:6" x14ac:dyDescent="0.25">
      <c r="A24" s="26" t="s">
        <v>25</v>
      </c>
      <c r="B24" s="27"/>
      <c r="C24" s="9" t="s">
        <v>26</v>
      </c>
      <c r="D24" s="10">
        <f>D25</f>
        <v>11102246</v>
      </c>
      <c r="E24" s="10">
        <v>0</v>
      </c>
      <c r="F24" s="10">
        <f>D24</f>
        <v>11102246</v>
      </c>
    </row>
    <row r="25" spans="1:6" x14ac:dyDescent="0.25">
      <c r="A25" s="24" t="s">
        <v>27</v>
      </c>
      <c r="B25" s="24"/>
      <c r="C25" s="11" t="s">
        <v>26</v>
      </c>
      <c r="D25" s="12">
        <f>D35</f>
        <v>11102246</v>
      </c>
      <c r="E25" s="13" t="s">
        <v>26</v>
      </c>
      <c r="F25" s="12">
        <f>F24</f>
        <v>11102246</v>
      </c>
    </row>
    <row r="26" spans="1:6" x14ac:dyDescent="0.25">
      <c r="A26" s="24" t="s">
        <v>28</v>
      </c>
      <c r="B26" s="24"/>
      <c r="C26" s="11" t="s">
        <v>26</v>
      </c>
      <c r="D26" s="13" t="s">
        <v>26</v>
      </c>
      <c r="E26" s="12">
        <v>0</v>
      </c>
      <c r="F26" s="12">
        <v>0</v>
      </c>
    </row>
    <row r="27" spans="1:6" x14ac:dyDescent="0.25">
      <c r="A27" s="24" t="s">
        <v>29</v>
      </c>
      <c r="B27" s="24"/>
      <c r="C27" s="11">
        <v>25010000</v>
      </c>
      <c r="D27" s="13" t="s">
        <v>26</v>
      </c>
      <c r="E27" s="12">
        <v>0</v>
      </c>
      <c r="F27" s="12">
        <v>0</v>
      </c>
    </row>
    <row r="28" spans="1:6" x14ac:dyDescent="0.25">
      <c r="A28" s="24" t="s">
        <v>30</v>
      </c>
      <c r="B28" s="24"/>
      <c r="C28" s="14"/>
      <c r="D28" s="12"/>
      <c r="E28" s="12"/>
      <c r="F28" s="12"/>
    </row>
    <row r="29" spans="1:6" x14ac:dyDescent="0.25">
      <c r="A29" s="24" t="s">
        <v>31</v>
      </c>
      <c r="B29" s="24"/>
      <c r="C29" s="11">
        <v>25010100</v>
      </c>
      <c r="D29" s="13" t="s">
        <v>26</v>
      </c>
      <c r="E29" s="12">
        <v>0</v>
      </c>
      <c r="F29" s="12">
        <v>0</v>
      </c>
    </row>
    <row r="30" spans="1:6" x14ac:dyDescent="0.25">
      <c r="A30" s="24" t="s">
        <v>30</v>
      </c>
      <c r="B30" s="24"/>
      <c r="C30" s="14"/>
      <c r="D30" s="12"/>
      <c r="E30" s="12"/>
      <c r="F30" s="12"/>
    </row>
    <row r="31" spans="1:6" x14ac:dyDescent="0.25">
      <c r="A31" s="24" t="s">
        <v>32</v>
      </c>
      <c r="B31" s="24"/>
      <c r="C31" s="11">
        <v>25020100</v>
      </c>
      <c r="D31" s="13" t="s">
        <v>26</v>
      </c>
      <c r="E31" s="12">
        <v>0</v>
      </c>
      <c r="F31" s="12">
        <v>0</v>
      </c>
    </row>
    <row r="32" spans="1:6" x14ac:dyDescent="0.25">
      <c r="A32" s="24" t="s">
        <v>33</v>
      </c>
      <c r="B32" s="24"/>
      <c r="C32" s="14"/>
      <c r="D32" s="13" t="s">
        <v>26</v>
      </c>
      <c r="E32" s="12">
        <v>0</v>
      </c>
      <c r="F32" s="12">
        <v>0</v>
      </c>
    </row>
    <row r="33" spans="1:6" x14ac:dyDescent="0.25">
      <c r="A33" s="24" t="s">
        <v>34</v>
      </c>
      <c r="B33" s="24"/>
      <c r="C33" s="14"/>
      <c r="D33" s="13" t="s">
        <v>26</v>
      </c>
      <c r="E33" s="12"/>
      <c r="F33" s="12"/>
    </row>
    <row r="34" spans="1:6" x14ac:dyDescent="0.25">
      <c r="A34" s="24"/>
      <c r="B34" s="24"/>
      <c r="C34" s="14"/>
      <c r="D34" s="13" t="s">
        <v>26</v>
      </c>
      <c r="E34" s="13" t="s">
        <v>35</v>
      </c>
      <c r="F34" s="13" t="s">
        <v>35</v>
      </c>
    </row>
    <row r="35" spans="1:6" x14ac:dyDescent="0.25">
      <c r="A35" s="22" t="s">
        <v>36</v>
      </c>
      <c r="B35" s="23"/>
      <c r="C35" s="11" t="s">
        <v>26</v>
      </c>
      <c r="D35" s="12">
        <f>D69+D55+D48+D46+D45+D44+D42+D40+D38</f>
        <v>11102246</v>
      </c>
      <c r="E35" s="12">
        <v>0</v>
      </c>
      <c r="F35" s="12">
        <v>17102246</v>
      </c>
    </row>
    <row r="36" spans="1:6" x14ac:dyDescent="0.25">
      <c r="A36" s="24" t="s">
        <v>37</v>
      </c>
      <c r="B36" s="24"/>
      <c r="C36" s="14">
        <v>2000</v>
      </c>
      <c r="D36" s="12">
        <f>D38+D40+D41+D69</f>
        <v>11102246</v>
      </c>
      <c r="E36" s="12">
        <v>0</v>
      </c>
      <c r="F36" s="12">
        <f t="shared" ref="F36:F67" si="0">SUM(D36:E36)</f>
        <v>11102246</v>
      </c>
    </row>
    <row r="37" spans="1:6" x14ac:dyDescent="0.25">
      <c r="A37" s="19" t="s">
        <v>38</v>
      </c>
      <c r="B37" s="19"/>
      <c r="C37" s="15">
        <v>2110</v>
      </c>
      <c r="D37" s="10">
        <f>D38</f>
        <v>7650000</v>
      </c>
      <c r="E37" s="10">
        <v>0</v>
      </c>
      <c r="F37" s="10">
        <f t="shared" si="0"/>
        <v>7650000</v>
      </c>
    </row>
    <row r="38" spans="1:6" x14ac:dyDescent="0.25">
      <c r="A38" s="19" t="s">
        <v>39</v>
      </c>
      <c r="B38" s="19"/>
      <c r="C38" s="15">
        <v>2111</v>
      </c>
      <c r="D38" s="10">
        <v>7650000</v>
      </c>
      <c r="E38" s="10">
        <v>0</v>
      </c>
      <c r="F38" s="10">
        <f t="shared" si="0"/>
        <v>7650000</v>
      </c>
    </row>
    <row r="39" spans="1:6" x14ac:dyDescent="0.25">
      <c r="A39" s="19" t="s">
        <v>40</v>
      </c>
      <c r="B39" s="19"/>
      <c r="C39" s="15">
        <v>2112</v>
      </c>
      <c r="D39" s="10">
        <v>0</v>
      </c>
      <c r="E39" s="10">
        <v>0</v>
      </c>
      <c r="F39" s="10">
        <f t="shared" si="0"/>
        <v>0</v>
      </c>
    </row>
    <row r="40" spans="1:6" x14ac:dyDescent="0.25">
      <c r="A40" s="19" t="s">
        <v>41</v>
      </c>
      <c r="B40" s="19"/>
      <c r="C40" s="15">
        <v>2120</v>
      </c>
      <c r="D40" s="10">
        <v>1720000</v>
      </c>
      <c r="E40" s="10">
        <v>0</v>
      </c>
      <c r="F40" s="10">
        <f t="shared" si="0"/>
        <v>1720000</v>
      </c>
    </row>
    <row r="41" spans="1:6" x14ac:dyDescent="0.25">
      <c r="A41" s="19" t="s">
        <v>42</v>
      </c>
      <c r="B41" s="19"/>
      <c r="C41" s="15">
        <v>2200</v>
      </c>
      <c r="D41" s="10">
        <f>D42+D43+D44+D45+D46+D50+D51+D52+D53+D57</f>
        <v>1716298</v>
      </c>
      <c r="E41" s="10">
        <v>0</v>
      </c>
      <c r="F41" s="10">
        <f t="shared" si="0"/>
        <v>1716298</v>
      </c>
    </row>
    <row r="42" spans="1:6" x14ac:dyDescent="0.25">
      <c r="A42" s="19" t="s">
        <v>43</v>
      </c>
      <c r="B42" s="19"/>
      <c r="C42" s="15">
        <v>2210</v>
      </c>
      <c r="D42" s="10">
        <v>35000</v>
      </c>
      <c r="E42" s="10">
        <v>0</v>
      </c>
      <c r="F42" s="10">
        <f t="shared" si="0"/>
        <v>35000</v>
      </c>
    </row>
    <row r="43" spans="1:6" x14ac:dyDescent="0.25">
      <c r="A43" s="19" t="s">
        <v>44</v>
      </c>
      <c r="B43" s="19"/>
      <c r="C43" s="15">
        <v>2220</v>
      </c>
      <c r="D43" s="10">
        <v>0</v>
      </c>
      <c r="E43" s="10">
        <v>0</v>
      </c>
      <c r="F43" s="10">
        <f t="shared" si="0"/>
        <v>0</v>
      </c>
    </row>
    <row r="44" spans="1:6" x14ac:dyDescent="0.25">
      <c r="A44" s="19" t="s">
        <v>45</v>
      </c>
      <c r="B44" s="19"/>
      <c r="C44" s="15">
        <v>2230</v>
      </c>
      <c r="D44" s="10">
        <v>85000</v>
      </c>
      <c r="E44" s="10">
        <v>0</v>
      </c>
      <c r="F44" s="10">
        <f t="shared" si="0"/>
        <v>85000</v>
      </c>
    </row>
    <row r="45" spans="1:6" x14ac:dyDescent="0.25">
      <c r="A45" s="19" t="s">
        <v>46</v>
      </c>
      <c r="B45" s="19"/>
      <c r="C45" s="15">
        <v>2240</v>
      </c>
      <c r="D45" s="10">
        <v>57000</v>
      </c>
      <c r="E45" s="10">
        <v>0</v>
      </c>
      <c r="F45" s="10">
        <f t="shared" si="0"/>
        <v>57000</v>
      </c>
    </row>
    <row r="46" spans="1:6" x14ac:dyDescent="0.25">
      <c r="A46" s="19" t="s">
        <v>47</v>
      </c>
      <c r="B46" s="19"/>
      <c r="C46" s="15">
        <v>2250</v>
      </c>
      <c r="D46" s="10">
        <v>13147</v>
      </c>
      <c r="E46" s="10">
        <v>0</v>
      </c>
      <c r="F46" s="10">
        <f t="shared" si="0"/>
        <v>13147</v>
      </c>
    </row>
    <row r="47" spans="1:6" x14ac:dyDescent="0.25">
      <c r="A47" s="19" t="s">
        <v>48</v>
      </c>
      <c r="B47" s="19"/>
      <c r="C47" s="15">
        <v>2260</v>
      </c>
      <c r="D47" s="10">
        <v>0</v>
      </c>
      <c r="E47" s="10">
        <v>0</v>
      </c>
      <c r="F47" s="10">
        <f t="shared" si="0"/>
        <v>0</v>
      </c>
    </row>
    <row r="48" spans="1:6" x14ac:dyDescent="0.25">
      <c r="A48" s="19" t="s">
        <v>49</v>
      </c>
      <c r="B48" s="19"/>
      <c r="C48" s="15">
        <v>2270</v>
      </c>
      <c r="D48" s="10">
        <f>D49+D50+D51+D52+D53</f>
        <v>1524859</v>
      </c>
      <c r="E48" s="10">
        <v>0</v>
      </c>
      <c r="F48" s="10">
        <f t="shared" si="0"/>
        <v>1524859</v>
      </c>
    </row>
    <row r="49" spans="1:6" x14ac:dyDescent="0.25">
      <c r="A49" s="19" t="s">
        <v>50</v>
      </c>
      <c r="B49" s="19"/>
      <c r="C49" s="15">
        <v>2271</v>
      </c>
      <c r="D49" s="10">
        <v>0</v>
      </c>
      <c r="E49" s="10">
        <v>0</v>
      </c>
      <c r="F49" s="10">
        <f t="shared" si="0"/>
        <v>0</v>
      </c>
    </row>
    <row r="50" spans="1:6" x14ac:dyDescent="0.25">
      <c r="A50" s="19" t="s">
        <v>51</v>
      </c>
      <c r="B50" s="19"/>
      <c r="C50" s="15">
        <v>2272</v>
      </c>
      <c r="D50" s="10">
        <v>274659</v>
      </c>
      <c r="E50" s="10">
        <v>0</v>
      </c>
      <c r="F50" s="10">
        <f t="shared" si="0"/>
        <v>274659</v>
      </c>
    </row>
    <row r="51" spans="1:6" x14ac:dyDescent="0.25">
      <c r="A51" s="19" t="s">
        <v>52</v>
      </c>
      <c r="B51" s="19"/>
      <c r="C51" s="15">
        <v>2273</v>
      </c>
      <c r="D51" s="10">
        <v>250000</v>
      </c>
      <c r="E51" s="10">
        <v>0</v>
      </c>
      <c r="F51" s="10">
        <f t="shared" si="0"/>
        <v>250000</v>
      </c>
    </row>
    <row r="52" spans="1:6" x14ac:dyDescent="0.25">
      <c r="A52" s="19" t="s">
        <v>53</v>
      </c>
      <c r="B52" s="19"/>
      <c r="C52" s="15">
        <v>2274</v>
      </c>
      <c r="D52" s="10">
        <v>1000200</v>
      </c>
      <c r="E52" s="10">
        <v>0</v>
      </c>
      <c r="F52" s="10">
        <f t="shared" si="0"/>
        <v>1000200</v>
      </c>
    </row>
    <row r="53" spans="1:6" x14ac:dyDescent="0.25">
      <c r="A53" s="19" t="s">
        <v>54</v>
      </c>
      <c r="B53" s="19"/>
      <c r="C53" s="15">
        <v>2275</v>
      </c>
      <c r="D53" s="10">
        <v>0</v>
      </c>
      <c r="E53" s="10">
        <v>0</v>
      </c>
      <c r="F53" s="10">
        <f t="shared" si="0"/>
        <v>0</v>
      </c>
    </row>
    <row r="54" spans="1:6" x14ac:dyDescent="0.25">
      <c r="A54" s="19" t="s">
        <v>55</v>
      </c>
      <c r="B54" s="19"/>
      <c r="C54" s="15">
        <v>2276</v>
      </c>
      <c r="D54" s="10">
        <v>0</v>
      </c>
      <c r="E54" s="10">
        <v>0</v>
      </c>
      <c r="F54" s="10">
        <f t="shared" si="0"/>
        <v>0</v>
      </c>
    </row>
    <row r="55" spans="1:6" x14ac:dyDescent="0.25">
      <c r="A55" s="19" t="s">
        <v>56</v>
      </c>
      <c r="B55" s="19"/>
      <c r="C55" s="15">
        <v>2280</v>
      </c>
      <c r="D55" s="10">
        <v>1292</v>
      </c>
      <c r="E55" s="10">
        <v>0</v>
      </c>
      <c r="F55" s="10">
        <f t="shared" si="0"/>
        <v>1292</v>
      </c>
    </row>
    <row r="56" spans="1:6" x14ac:dyDescent="0.25">
      <c r="A56" s="19" t="s">
        <v>57</v>
      </c>
      <c r="B56" s="19"/>
      <c r="C56" s="15">
        <v>2281</v>
      </c>
      <c r="D56" s="10">
        <v>0</v>
      </c>
      <c r="E56" s="10">
        <v>0</v>
      </c>
      <c r="F56" s="10">
        <f t="shared" si="0"/>
        <v>0</v>
      </c>
    </row>
    <row r="57" spans="1:6" x14ac:dyDescent="0.25">
      <c r="A57" s="19" t="s">
        <v>58</v>
      </c>
      <c r="B57" s="19"/>
      <c r="C57" s="15">
        <v>2282</v>
      </c>
      <c r="D57" s="10">
        <v>1292</v>
      </c>
      <c r="E57" s="10">
        <v>0</v>
      </c>
      <c r="F57" s="10">
        <f t="shared" si="0"/>
        <v>1292</v>
      </c>
    </row>
    <row r="58" spans="1:6" x14ac:dyDescent="0.25">
      <c r="A58" s="19" t="s">
        <v>59</v>
      </c>
      <c r="B58" s="19"/>
      <c r="C58" s="15">
        <v>2400</v>
      </c>
      <c r="D58" s="10">
        <v>0</v>
      </c>
      <c r="E58" s="10">
        <v>0</v>
      </c>
      <c r="F58" s="10">
        <f t="shared" si="0"/>
        <v>0</v>
      </c>
    </row>
    <row r="59" spans="1:6" x14ac:dyDescent="0.25">
      <c r="A59" s="19" t="s">
        <v>60</v>
      </c>
      <c r="B59" s="19"/>
      <c r="C59" s="15">
        <v>2410</v>
      </c>
      <c r="D59" s="10">
        <v>0</v>
      </c>
      <c r="E59" s="10">
        <v>0</v>
      </c>
      <c r="F59" s="10">
        <f t="shared" si="0"/>
        <v>0</v>
      </c>
    </row>
    <row r="60" spans="1:6" x14ac:dyDescent="0.25">
      <c r="A60" s="19" t="s">
        <v>61</v>
      </c>
      <c r="B60" s="19"/>
      <c r="C60" s="15">
        <v>2420</v>
      </c>
      <c r="D60" s="10">
        <v>0</v>
      </c>
      <c r="E60" s="10">
        <v>0</v>
      </c>
      <c r="F60" s="10">
        <f t="shared" si="0"/>
        <v>0</v>
      </c>
    </row>
    <row r="61" spans="1:6" x14ac:dyDescent="0.25">
      <c r="A61" s="19" t="s">
        <v>62</v>
      </c>
      <c r="B61" s="19"/>
      <c r="C61" s="15">
        <v>2600</v>
      </c>
      <c r="D61" s="10">
        <v>0</v>
      </c>
      <c r="E61" s="10">
        <v>0</v>
      </c>
      <c r="F61" s="10">
        <f t="shared" si="0"/>
        <v>0</v>
      </c>
    </row>
    <row r="62" spans="1:6" x14ac:dyDescent="0.25">
      <c r="A62" s="19" t="s">
        <v>63</v>
      </c>
      <c r="B62" s="19"/>
      <c r="C62" s="15">
        <v>2610</v>
      </c>
      <c r="D62" s="10">
        <v>0</v>
      </c>
      <c r="E62" s="10">
        <v>0</v>
      </c>
      <c r="F62" s="10">
        <f t="shared" si="0"/>
        <v>0</v>
      </c>
    </row>
    <row r="63" spans="1:6" x14ac:dyDescent="0.25">
      <c r="A63" s="19" t="s">
        <v>64</v>
      </c>
      <c r="B63" s="19"/>
      <c r="C63" s="15">
        <v>2620</v>
      </c>
      <c r="D63" s="10">
        <v>0</v>
      </c>
      <c r="E63" s="10">
        <v>0</v>
      </c>
      <c r="F63" s="10">
        <f t="shared" si="0"/>
        <v>0</v>
      </c>
    </row>
    <row r="64" spans="1:6" x14ac:dyDescent="0.25">
      <c r="A64" s="19" t="s">
        <v>65</v>
      </c>
      <c r="B64" s="19"/>
      <c r="C64" s="15">
        <v>2630</v>
      </c>
      <c r="D64" s="10">
        <v>0</v>
      </c>
      <c r="E64" s="10">
        <v>0</v>
      </c>
      <c r="F64" s="10">
        <f t="shared" si="0"/>
        <v>0</v>
      </c>
    </row>
    <row r="65" spans="1:6" x14ac:dyDescent="0.25">
      <c r="A65" s="19" t="s">
        <v>66</v>
      </c>
      <c r="B65" s="19"/>
      <c r="C65" s="15">
        <v>2700</v>
      </c>
      <c r="D65" s="10">
        <v>0</v>
      </c>
      <c r="E65" s="10">
        <v>0</v>
      </c>
      <c r="F65" s="10">
        <f t="shared" si="0"/>
        <v>0</v>
      </c>
    </row>
    <row r="66" spans="1:6" x14ac:dyDescent="0.25">
      <c r="A66" s="19" t="s">
        <v>67</v>
      </c>
      <c r="B66" s="19"/>
      <c r="C66" s="15">
        <v>2710</v>
      </c>
      <c r="D66" s="10">
        <v>0</v>
      </c>
      <c r="E66" s="10">
        <v>0</v>
      </c>
      <c r="F66" s="10">
        <f t="shared" si="0"/>
        <v>0</v>
      </c>
    </row>
    <row r="67" spans="1:6" x14ac:dyDescent="0.25">
      <c r="A67" s="19" t="s">
        <v>68</v>
      </c>
      <c r="B67" s="19"/>
      <c r="C67" s="15">
        <v>2720</v>
      </c>
      <c r="D67" s="10">
        <v>0</v>
      </c>
      <c r="E67" s="10">
        <v>0</v>
      </c>
      <c r="F67" s="10">
        <f t="shared" si="0"/>
        <v>0</v>
      </c>
    </row>
    <row r="68" spans="1:6" x14ac:dyDescent="0.25">
      <c r="A68" s="19" t="s">
        <v>69</v>
      </c>
      <c r="B68" s="19"/>
      <c r="C68" s="15">
        <v>2730</v>
      </c>
      <c r="D68" s="10">
        <v>0</v>
      </c>
      <c r="E68" s="10">
        <v>0</v>
      </c>
      <c r="F68" s="10">
        <f t="shared" ref="F68:F95" si="1">SUM(D68:E68)</f>
        <v>0</v>
      </c>
    </row>
    <row r="69" spans="1:6" x14ac:dyDescent="0.25">
      <c r="A69" s="19" t="s">
        <v>70</v>
      </c>
      <c r="B69" s="19"/>
      <c r="C69" s="15">
        <v>2800</v>
      </c>
      <c r="D69" s="10">
        <v>15948</v>
      </c>
      <c r="E69" s="10">
        <v>0</v>
      </c>
      <c r="F69" s="10">
        <f t="shared" si="1"/>
        <v>15948</v>
      </c>
    </row>
    <row r="70" spans="1:6" x14ac:dyDescent="0.25">
      <c r="A70" s="19" t="s">
        <v>71</v>
      </c>
      <c r="B70" s="19"/>
      <c r="C70" s="15">
        <v>3000</v>
      </c>
      <c r="D70" s="10">
        <v>0</v>
      </c>
      <c r="E70" s="10">
        <v>0</v>
      </c>
      <c r="F70" s="10">
        <f t="shared" si="1"/>
        <v>0</v>
      </c>
    </row>
    <row r="71" spans="1:6" x14ac:dyDescent="0.25">
      <c r="A71" s="19" t="s">
        <v>72</v>
      </c>
      <c r="B71" s="19"/>
      <c r="C71" s="15">
        <v>3100</v>
      </c>
      <c r="D71" s="10">
        <v>0</v>
      </c>
      <c r="E71" s="10">
        <v>0</v>
      </c>
      <c r="F71" s="10">
        <f t="shared" si="1"/>
        <v>0</v>
      </c>
    </row>
    <row r="72" spans="1:6" x14ac:dyDescent="0.25">
      <c r="A72" s="19" t="s">
        <v>73</v>
      </c>
      <c r="B72" s="19"/>
      <c r="C72" s="15">
        <v>3110</v>
      </c>
      <c r="D72" s="10">
        <v>0</v>
      </c>
      <c r="E72" s="10">
        <v>0</v>
      </c>
      <c r="F72" s="10">
        <f t="shared" si="1"/>
        <v>0</v>
      </c>
    </row>
    <row r="73" spans="1:6" x14ac:dyDescent="0.25">
      <c r="A73" s="19" t="s">
        <v>74</v>
      </c>
      <c r="B73" s="19"/>
      <c r="C73" s="15">
        <v>3120</v>
      </c>
      <c r="D73" s="10">
        <v>0</v>
      </c>
      <c r="E73" s="10">
        <v>0</v>
      </c>
      <c r="F73" s="10">
        <f t="shared" si="1"/>
        <v>0</v>
      </c>
    </row>
    <row r="74" spans="1:6" x14ac:dyDescent="0.25">
      <c r="A74" s="19" t="s">
        <v>75</v>
      </c>
      <c r="B74" s="19"/>
      <c r="C74" s="15">
        <v>3121</v>
      </c>
      <c r="D74" s="10">
        <v>0</v>
      </c>
      <c r="E74" s="10">
        <v>0</v>
      </c>
      <c r="F74" s="10">
        <f t="shared" si="1"/>
        <v>0</v>
      </c>
    </row>
    <row r="75" spans="1:6" x14ac:dyDescent="0.25">
      <c r="A75" s="19" t="s">
        <v>76</v>
      </c>
      <c r="B75" s="19"/>
      <c r="C75" s="15">
        <v>3122</v>
      </c>
      <c r="D75" s="10">
        <v>0</v>
      </c>
      <c r="E75" s="10">
        <v>0</v>
      </c>
      <c r="F75" s="10">
        <f t="shared" si="1"/>
        <v>0</v>
      </c>
    </row>
    <row r="76" spans="1:6" x14ac:dyDescent="0.25">
      <c r="A76" s="19" t="s">
        <v>77</v>
      </c>
      <c r="B76" s="19"/>
      <c r="C76" s="15">
        <v>3130</v>
      </c>
      <c r="D76" s="10">
        <v>0</v>
      </c>
      <c r="E76" s="10">
        <v>0</v>
      </c>
      <c r="F76" s="10">
        <f t="shared" si="1"/>
        <v>0</v>
      </c>
    </row>
    <row r="77" spans="1:6" x14ac:dyDescent="0.25">
      <c r="A77" s="19" t="s">
        <v>78</v>
      </c>
      <c r="B77" s="19"/>
      <c r="C77" s="15">
        <v>3131</v>
      </c>
      <c r="D77" s="10">
        <v>0</v>
      </c>
      <c r="E77" s="10">
        <v>0</v>
      </c>
      <c r="F77" s="10">
        <f t="shared" si="1"/>
        <v>0</v>
      </c>
    </row>
    <row r="78" spans="1:6" x14ac:dyDescent="0.25">
      <c r="A78" s="19" t="s">
        <v>79</v>
      </c>
      <c r="B78" s="19"/>
      <c r="C78" s="15">
        <v>3132</v>
      </c>
      <c r="D78" s="10">
        <v>0</v>
      </c>
      <c r="E78" s="10">
        <v>0</v>
      </c>
      <c r="F78" s="10">
        <f t="shared" si="1"/>
        <v>0</v>
      </c>
    </row>
    <row r="79" spans="1:6" x14ac:dyDescent="0.25">
      <c r="A79" s="19" t="s">
        <v>80</v>
      </c>
      <c r="B79" s="19"/>
      <c r="C79" s="15">
        <v>3140</v>
      </c>
      <c r="D79" s="10">
        <v>0</v>
      </c>
      <c r="E79" s="10">
        <v>0</v>
      </c>
      <c r="F79" s="10">
        <f t="shared" si="1"/>
        <v>0</v>
      </c>
    </row>
    <row r="80" spans="1:6" x14ac:dyDescent="0.25">
      <c r="A80" s="19" t="s">
        <v>81</v>
      </c>
      <c r="B80" s="19"/>
      <c r="C80" s="15">
        <v>3141</v>
      </c>
      <c r="D80" s="10">
        <v>0</v>
      </c>
      <c r="E80" s="10">
        <v>0</v>
      </c>
      <c r="F80" s="10">
        <f t="shared" si="1"/>
        <v>0</v>
      </c>
    </row>
    <row r="81" spans="1:6" x14ac:dyDescent="0.25">
      <c r="A81" s="19" t="s">
        <v>82</v>
      </c>
      <c r="B81" s="19"/>
      <c r="C81" s="15">
        <v>3142</v>
      </c>
      <c r="D81" s="10">
        <v>0</v>
      </c>
      <c r="E81" s="10">
        <v>0</v>
      </c>
      <c r="F81" s="10">
        <f t="shared" si="1"/>
        <v>0</v>
      </c>
    </row>
    <row r="82" spans="1:6" x14ac:dyDescent="0.25">
      <c r="A82" s="19" t="s">
        <v>83</v>
      </c>
      <c r="B82" s="19"/>
      <c r="C82" s="15">
        <v>3143</v>
      </c>
      <c r="D82" s="10">
        <v>0</v>
      </c>
      <c r="E82" s="10">
        <v>0</v>
      </c>
      <c r="F82" s="10">
        <f t="shared" si="1"/>
        <v>0</v>
      </c>
    </row>
    <row r="83" spans="1:6" x14ac:dyDescent="0.25">
      <c r="A83" s="19" t="s">
        <v>84</v>
      </c>
      <c r="B83" s="19"/>
      <c r="C83" s="15">
        <v>3150</v>
      </c>
      <c r="D83" s="10">
        <v>0</v>
      </c>
      <c r="E83" s="10">
        <v>0</v>
      </c>
      <c r="F83" s="10">
        <f t="shared" si="1"/>
        <v>0</v>
      </c>
    </row>
    <row r="84" spans="1:6" x14ac:dyDescent="0.25">
      <c r="A84" s="19" t="s">
        <v>85</v>
      </c>
      <c r="B84" s="19"/>
      <c r="C84" s="15">
        <v>3160</v>
      </c>
      <c r="D84" s="10">
        <v>0</v>
      </c>
      <c r="E84" s="10">
        <v>0</v>
      </c>
      <c r="F84" s="10">
        <f t="shared" si="1"/>
        <v>0</v>
      </c>
    </row>
    <row r="85" spans="1:6" x14ac:dyDescent="0.25">
      <c r="A85" s="19" t="s">
        <v>86</v>
      </c>
      <c r="B85" s="19"/>
      <c r="C85" s="15">
        <v>3200</v>
      </c>
      <c r="D85" s="10">
        <v>0</v>
      </c>
      <c r="E85" s="10">
        <v>0</v>
      </c>
      <c r="F85" s="10">
        <f t="shared" si="1"/>
        <v>0</v>
      </c>
    </row>
    <row r="86" spans="1:6" x14ac:dyDescent="0.25">
      <c r="A86" s="19" t="s">
        <v>87</v>
      </c>
      <c r="B86" s="19"/>
      <c r="C86" s="15">
        <v>3210</v>
      </c>
      <c r="D86" s="10">
        <v>0</v>
      </c>
      <c r="E86" s="10">
        <v>0</v>
      </c>
      <c r="F86" s="10">
        <f t="shared" si="1"/>
        <v>0</v>
      </c>
    </row>
    <row r="87" spans="1:6" x14ac:dyDescent="0.25">
      <c r="A87" s="19" t="s">
        <v>88</v>
      </c>
      <c r="B87" s="19"/>
      <c r="C87" s="15">
        <v>3220</v>
      </c>
      <c r="D87" s="10">
        <v>0</v>
      </c>
      <c r="E87" s="10">
        <v>0</v>
      </c>
      <c r="F87" s="10">
        <f t="shared" si="1"/>
        <v>0</v>
      </c>
    </row>
    <row r="88" spans="1:6" x14ac:dyDescent="0.25">
      <c r="A88" s="19" t="s">
        <v>89</v>
      </c>
      <c r="B88" s="19"/>
      <c r="C88" s="15">
        <v>3230</v>
      </c>
      <c r="D88" s="10">
        <v>0</v>
      </c>
      <c r="E88" s="10">
        <v>0</v>
      </c>
      <c r="F88" s="10">
        <f t="shared" si="1"/>
        <v>0</v>
      </c>
    </row>
    <row r="89" spans="1:6" x14ac:dyDescent="0.25">
      <c r="A89" s="19" t="s">
        <v>90</v>
      </c>
      <c r="B89" s="19"/>
      <c r="C89" s="15">
        <v>3240</v>
      </c>
      <c r="D89" s="10">
        <v>0</v>
      </c>
      <c r="E89" s="10">
        <v>0</v>
      </c>
      <c r="F89" s="10">
        <f t="shared" si="1"/>
        <v>0</v>
      </c>
    </row>
    <row r="90" spans="1:6" x14ac:dyDescent="0.25">
      <c r="A90" s="19" t="s">
        <v>91</v>
      </c>
      <c r="B90" s="19"/>
      <c r="C90" s="15">
        <v>4110</v>
      </c>
      <c r="D90" s="10">
        <v>0</v>
      </c>
      <c r="E90" s="10">
        <v>0</v>
      </c>
      <c r="F90" s="10">
        <f t="shared" si="1"/>
        <v>0</v>
      </c>
    </row>
    <row r="91" spans="1:6" x14ac:dyDescent="0.25">
      <c r="A91" s="19" t="s">
        <v>92</v>
      </c>
      <c r="B91" s="19"/>
      <c r="C91" s="15">
        <v>4111</v>
      </c>
      <c r="D91" s="10">
        <v>0</v>
      </c>
      <c r="E91" s="10">
        <v>0</v>
      </c>
      <c r="F91" s="10">
        <f t="shared" si="1"/>
        <v>0</v>
      </c>
    </row>
    <row r="92" spans="1:6" x14ac:dyDescent="0.25">
      <c r="A92" s="19" t="s">
        <v>93</v>
      </c>
      <c r="B92" s="19"/>
      <c r="C92" s="15">
        <v>4112</v>
      </c>
      <c r="D92" s="10">
        <v>0</v>
      </c>
      <c r="E92" s="10">
        <v>0</v>
      </c>
      <c r="F92" s="10">
        <f t="shared" si="1"/>
        <v>0</v>
      </c>
    </row>
    <row r="93" spans="1:6" x14ac:dyDescent="0.25">
      <c r="A93" s="19" t="s">
        <v>94</v>
      </c>
      <c r="B93" s="19"/>
      <c r="C93" s="15">
        <v>4113</v>
      </c>
      <c r="D93" s="10">
        <v>0</v>
      </c>
      <c r="E93" s="10">
        <v>0</v>
      </c>
      <c r="F93" s="10">
        <f t="shared" si="1"/>
        <v>0</v>
      </c>
    </row>
    <row r="94" spans="1:6" x14ac:dyDescent="0.25">
      <c r="A94" s="19" t="s">
        <v>95</v>
      </c>
      <c r="B94" s="19"/>
      <c r="C94" s="15">
        <v>4210</v>
      </c>
      <c r="D94" s="10">
        <v>0</v>
      </c>
      <c r="E94" s="10">
        <v>0</v>
      </c>
      <c r="F94" s="10">
        <f t="shared" si="1"/>
        <v>0</v>
      </c>
    </row>
    <row r="95" spans="1:6" x14ac:dyDescent="0.25">
      <c r="A95" s="19" t="s">
        <v>96</v>
      </c>
      <c r="B95" s="19"/>
      <c r="C95" s="15">
        <v>9000</v>
      </c>
      <c r="D95" s="10">
        <v>0</v>
      </c>
      <c r="E95" s="10">
        <v>0</v>
      </c>
      <c r="F95" s="10">
        <f t="shared" si="1"/>
        <v>0</v>
      </c>
    </row>
    <row r="98" spans="1:6" x14ac:dyDescent="0.25">
      <c r="A98" s="20" t="s">
        <v>97</v>
      </c>
      <c r="B98" s="20"/>
      <c r="D98" s="16"/>
      <c r="F98" s="16" t="s">
        <v>4</v>
      </c>
    </row>
    <row r="99" spans="1:6" x14ac:dyDescent="0.25">
      <c r="D99" s="17" t="s">
        <v>98</v>
      </c>
      <c r="F99" s="17" t="s">
        <v>99</v>
      </c>
    </row>
    <row r="100" spans="1:6" x14ac:dyDescent="0.25">
      <c r="A100" s="20" t="s">
        <v>100</v>
      </c>
      <c r="B100" s="20"/>
      <c r="D100" s="16"/>
      <c r="F100" s="16" t="s">
        <v>101</v>
      </c>
    </row>
    <row r="101" spans="1:6" x14ac:dyDescent="0.25">
      <c r="D101" s="17" t="s">
        <v>98</v>
      </c>
      <c r="F101" s="17" t="s">
        <v>99</v>
      </c>
    </row>
    <row r="102" spans="1:6" x14ac:dyDescent="0.25">
      <c r="A102" t="s">
        <v>102</v>
      </c>
      <c r="B102" s="18">
        <v>42738</v>
      </c>
    </row>
    <row r="103" spans="1:6" x14ac:dyDescent="0.25">
      <c r="B103" s="3" t="s">
        <v>103</v>
      </c>
    </row>
    <row r="105" spans="1:6" x14ac:dyDescent="0.25">
      <c r="A105" s="21" t="s">
        <v>104</v>
      </c>
      <c r="B105" s="21"/>
      <c r="C105" s="21"/>
      <c r="D105" s="21"/>
      <c r="E105" s="21"/>
      <c r="F105" s="21"/>
    </row>
    <row r="106" spans="1:6" x14ac:dyDescent="0.25">
      <c r="A106" s="21" t="s">
        <v>105</v>
      </c>
      <c r="B106" s="21"/>
      <c r="C106" s="21"/>
      <c r="D106" s="21"/>
      <c r="E106" s="21"/>
      <c r="F106" s="21"/>
    </row>
  </sheetData>
  <mergeCells count="97">
    <mergeCell ref="A14:F14"/>
    <mergeCell ref="D1:F1"/>
    <mergeCell ref="B2:F2"/>
    <mergeCell ref="D3:F3"/>
    <mergeCell ref="D4:F4"/>
    <mergeCell ref="D5:F5"/>
    <mergeCell ref="D6:F6"/>
    <mergeCell ref="D7:F7"/>
    <mergeCell ref="D8:F8"/>
    <mergeCell ref="A10:F10"/>
    <mergeCell ref="A12:F12"/>
    <mergeCell ref="C13:F13"/>
    <mergeCell ref="C15:F15"/>
    <mergeCell ref="B17:F17"/>
    <mergeCell ref="B18:F18"/>
    <mergeCell ref="B19:F19"/>
    <mergeCell ref="A21:B22"/>
    <mergeCell ref="C21:C22"/>
    <mergeCell ref="D21:E21"/>
    <mergeCell ref="F21:F22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8:B58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70:B70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82:B82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94:B94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5:B95"/>
    <mergeCell ref="A98:B98"/>
    <mergeCell ref="A100:B100"/>
    <mergeCell ref="A105:F105"/>
    <mergeCell ref="A106:F10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2018-06-08T07:59:19Z</dcterms:modified>
</cp:coreProperties>
</file>