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4" i="1"/>
  <c r="M9"/>
  <c r="L9"/>
  <c r="E11"/>
  <c r="F24"/>
  <c r="G24"/>
  <c r="E23"/>
</calcChain>
</file>

<file path=xl/sharedStrings.xml><?xml version="1.0" encoding="utf-8"?>
<sst xmlns="http://schemas.openxmlformats.org/spreadsheetml/2006/main" count="37" uniqueCount="34">
  <si>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</si>
  <si>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</si>
  <si>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</si>
  <si>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</si>
  <si>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</si>
  <si>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</si>
  <si>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</si>
  <si>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</si>
  <si>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</si>
  <si>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</si>
  <si>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</si>
  <si>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</si>
  <si>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</si>
  <si>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</si>
  <si>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</si>
  <si>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</si>
  <si>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</si>
  <si>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</si>
  <si>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</si>
  <si>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</si>
  <si>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 xml:space="preserve">                      Капітальні видатки</t>
  </si>
  <si>
    <t>Придбання обладнання довгострокового  обладнання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</si>
  <si>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</si>
  <si>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6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</si>
  <si>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липень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</si>
  <si>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t xml:space="preserve">ЗВІТ про надходження та використання всіх отриманих коштів </t>
  </si>
  <si>
    <t>Прибузькою ЗОШ</t>
  </si>
  <si>
    <t>Надходження та використання коштів загального та спеціального фонду                                         (форма 2 та форма 4.3)</t>
  </si>
  <si>
    <t>Надходження і використання коштів, отриманих за іншими джерелами власних надходжень (форма 4.2)</t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</si>
  <si>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6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</si>
  <si>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липень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</si>
  <si>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t>Всього</t>
  </si>
  <si>
    <t>Дослідження і розробки окремі , заходи по реалізації державних програм</t>
  </si>
  <si>
    <t>Ігрові набори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</si>
</sst>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6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/>
    <xf numFmtId="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5" borderId="8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/>
    <xf numFmtId="0" fontId="0" fillId="3" borderId="1" xfId="0" applyFill="1" applyBorder="1" applyAlignment="1">
      <alignment wrapText="1"/>
    </xf>
    <xf numFmtId="0" fontId="1" fillId="5" borderId="10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left" vertical="center"/>
    </xf>
    <xf numFmtId="2" fontId="0" fillId="5" borderId="9" xfId="0" applyNumberFormat="1" applyFont="1" applyFill="1" applyBorder="1" applyAlignment="1">
      <alignment horizontal="right" vertical="center" wrapText="1"/>
    </xf>
    <xf numFmtId="2" fontId="0" fillId="5" borderId="8" xfId="0" applyNumberFormat="1" applyFont="1" applyFill="1" applyBorder="1" applyAlignment="1">
      <alignment horizontal="right" vertical="center" wrapText="1"/>
    </xf>
    <xf numFmtId="4" fontId="7" fillId="5" borderId="9" xfId="0" applyNumberFormat="1" applyFont="1" applyFill="1" applyBorder="1" applyAlignment="1">
      <alignment horizontal="right"/>
    </xf>
    <xf numFmtId="4" fontId="7" fillId="5" borderId="8" xfId="0" applyNumberFormat="1" applyFont="1" applyFill="1" applyBorder="1" applyAlignment="1">
      <alignment horizontal="right"/>
    </xf>
    <xf numFmtId="4" fontId="0" fillId="5" borderId="9" xfId="0" applyNumberFormat="1" applyFill="1" applyBorder="1" applyAlignment="1">
      <alignment horizontal="right"/>
    </xf>
    <xf numFmtId="4" fontId="0" fillId="5" borderId="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8">
          <cell r="C38">
            <v>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tabSelected="1" workbookViewId="0">
      <selection activeCell="E25" sqref="E25"/>
    </sheetView>
  </sheetViews>
  <sheetFormatPr defaultRowHeight="15"/>
  <cols>
    <col min="1" max="1" width="5.85546875" customWidth="1"/>
    <col min="2" max="2" width="8.5703125" style="10" customWidth="1"/>
    <col min="3" max="3" width="9.140625" style="10"/>
    <col min="4" max="4" width="45" customWidth="1"/>
    <col min="5" max="5" width="17.85546875" customWidth="1"/>
    <col min="6" max="6" width="17.7109375" customWidth="1"/>
    <col min="7" max="7" width="19" customWidth="1"/>
    <col min="9" max="9" width="9.140625" style="10"/>
    <col min="10" max="10" width="9.140625" style="27"/>
    <col min="11" max="12" width="27.42578125" customWidth="1"/>
    <col min="13" max="13" width="21.85546875" customWidth="1"/>
  </cols>
  <sheetData>
    <row r="2" spans="2:13" ht="21">
      <c r="B2" s="48" t="s">
        <v>25</v>
      </c>
      <c r="C2" s="48"/>
      <c r="D2" s="48"/>
      <c r="E2" s="48"/>
      <c r="F2" s="48"/>
      <c r="G2" s="48"/>
      <c r="H2" s="5"/>
      <c r="I2" s="50" t="s">
        <v>28</v>
      </c>
      <c r="J2" s="50"/>
      <c r="K2" s="50"/>
      <c r="L2" s="50"/>
      <c r="M2" s="50"/>
    </row>
    <row r="3" spans="2:13" ht="21">
      <c r="B3" s="48" t="s">
        <v>26</v>
      </c>
      <c r="C3" s="48"/>
      <c r="D3" s="48"/>
      <c r="E3" s="48"/>
      <c r="F3" s="48"/>
      <c r="G3" s="48"/>
      <c r="H3" s="5"/>
      <c r="I3" s="50"/>
      <c r="J3" s="50"/>
      <c r="K3" s="50"/>
      <c r="L3" s="50"/>
      <c r="M3" s="50"/>
    </row>
    <row r="4" spans="2:13" ht="42" customHeight="1" thickBot="1">
      <c r="B4" s="49" t="s">
        <v>27</v>
      </c>
      <c r="C4" s="49"/>
      <c r="D4" s="49"/>
      <c r="E4" s="49"/>
      <c r="F4" s="49"/>
      <c r="G4" s="49"/>
    </row>
    <row r="5" spans="2:13" ht="63.75" thickBot="1">
      <c r="B5" s="24" t="s">
        <v>17</v>
      </c>
      <c r="C5" s="25" t="s">
        <v>19</v>
      </c>
      <c r="D5" s="25" t="s">
        <v>18</v>
      </c>
      <c r="E5" s="26" t="s">
        <v>22</v>
      </c>
      <c r="F5" s="26" t="s">
        <v>23</v>
      </c>
      <c r="G5" s="26" t="s">
        <v>24</v>
      </c>
      <c r="I5" s="4" t="s">
        <v>17</v>
      </c>
      <c r="J5" s="3" t="s">
        <v>16</v>
      </c>
      <c r="K5" s="3" t="s">
        <v>15</v>
      </c>
      <c r="L5" s="28" t="s">
        <v>29</v>
      </c>
      <c r="M5" s="29" t="s">
        <v>30</v>
      </c>
    </row>
    <row r="6" spans="2:13" ht="24" customHeight="1" thickBot="1">
      <c r="B6" s="13"/>
      <c r="C6" s="55" t="s">
        <v>14</v>
      </c>
      <c r="D6" s="55"/>
      <c r="E6" s="14"/>
      <c r="F6" s="14"/>
      <c r="G6" s="14"/>
      <c r="I6" s="39">
        <v>1</v>
      </c>
      <c r="J6" s="40">
        <v>2210</v>
      </c>
      <c r="K6" s="41" t="s">
        <v>33</v>
      </c>
      <c r="L6" s="42">
        <v>563.67999999999995</v>
      </c>
      <c r="M6" s="43">
        <v>0</v>
      </c>
    </row>
    <row r="7" spans="2:13" ht="15" hidden="1" customHeight="1">
      <c r="B7" s="13"/>
      <c r="C7" s="15"/>
      <c r="D7" s="16"/>
      <c r="E7" s="14"/>
      <c r="F7" s="14"/>
      <c r="G7" s="14"/>
      <c r="I7" s="36">
        <v>1</v>
      </c>
      <c r="J7" s="35">
        <v>2230</v>
      </c>
      <c r="K7" s="37" t="s">
        <v>8</v>
      </c>
      <c r="L7" s="44"/>
      <c r="M7" s="45"/>
    </row>
    <row r="8" spans="2:13" ht="16.5" thickBot="1">
      <c r="B8" s="11">
        <v>1</v>
      </c>
      <c r="C8" s="11">
        <v>2111</v>
      </c>
      <c r="D8" s="2" t="s">
        <v>13</v>
      </c>
      <c r="E8" s="6">
        <v>5572608.6600000001</v>
      </c>
      <c r="F8" s="6">
        <v>3128590.86</v>
      </c>
      <c r="G8" s="6">
        <v>163899.93</v>
      </c>
      <c r="I8" s="34">
        <v>2</v>
      </c>
      <c r="J8" s="35">
        <v>2230</v>
      </c>
      <c r="K8" s="37" t="s">
        <v>8</v>
      </c>
      <c r="L8" s="46">
        <v>45767.94</v>
      </c>
      <c r="M8" s="47">
        <v>0</v>
      </c>
    </row>
    <row r="9" spans="2:13" ht="15.75" thickBot="1">
      <c r="B9" s="11">
        <v>2</v>
      </c>
      <c r="C9" s="11">
        <v>2120</v>
      </c>
      <c r="D9" s="2" t="s">
        <v>12</v>
      </c>
      <c r="E9" s="6">
        <v>1242106</v>
      </c>
      <c r="F9" s="6">
        <v>719860.58</v>
      </c>
      <c r="G9" s="6">
        <v>37373.43</v>
      </c>
      <c r="I9" s="51" t="s">
        <v>31</v>
      </c>
      <c r="J9" s="52"/>
      <c r="K9" s="53"/>
      <c r="L9" s="30">
        <f>SUM(L6:L8)</f>
        <v>46331.62</v>
      </c>
      <c r="M9" s="30">
        <f>SUM(M6:M8)</f>
        <v>0</v>
      </c>
    </row>
    <row r="10" spans="2:13">
      <c r="B10" s="13"/>
      <c r="C10" s="55" t="s">
        <v>11</v>
      </c>
      <c r="D10" s="55"/>
      <c r="E10" s="9"/>
      <c r="F10" s="9"/>
      <c r="G10" s="9"/>
    </row>
    <row r="11" spans="2:13" ht="15.75">
      <c r="B11" s="12">
        <v>3</v>
      </c>
      <c r="C11" s="12">
        <v>2210</v>
      </c>
      <c r="D11" s="1" t="s">
        <v>10</v>
      </c>
      <c r="E11" s="7">
        <f>18279+203688</f>
        <v>221967</v>
      </c>
      <c r="F11" s="7">
        <v>57824.21</v>
      </c>
      <c r="G11" s="7">
        <v>0</v>
      </c>
      <c r="I11" s="31"/>
      <c r="J11" s="32"/>
      <c r="K11" s="33"/>
      <c r="L11" s="33"/>
      <c r="M11" s="33"/>
    </row>
    <row r="12" spans="2:13">
      <c r="B12" s="12">
        <v>4</v>
      </c>
      <c r="C12" s="12">
        <v>2220</v>
      </c>
      <c r="D12" s="1" t="s">
        <v>9</v>
      </c>
      <c r="E12" s="7">
        <v>31198.98</v>
      </c>
      <c r="F12" s="7">
        <v>5198.9799999999996</v>
      </c>
      <c r="G12" s="7">
        <v>0</v>
      </c>
    </row>
    <row r="13" spans="2:13">
      <c r="B13" s="12">
        <v>5</v>
      </c>
      <c r="C13" s="12">
        <v>2230</v>
      </c>
      <c r="D13" s="1" t="s">
        <v>8</v>
      </c>
      <c r="E13" s="7">
        <v>183960</v>
      </c>
      <c r="F13" s="7">
        <v>46436.2</v>
      </c>
      <c r="G13" s="7">
        <v>0</v>
      </c>
    </row>
    <row r="14" spans="2:13">
      <c r="B14" s="12">
        <v>6</v>
      </c>
      <c r="C14" s="12">
        <v>2240</v>
      </c>
      <c r="D14" s="1" t="s">
        <v>7</v>
      </c>
      <c r="E14" s="7">
        <v>268500</v>
      </c>
      <c r="F14" s="7">
        <v>27320.39</v>
      </c>
      <c r="G14" s="7">
        <v>5645.33</v>
      </c>
    </row>
    <row r="15" spans="2:13">
      <c r="B15" s="12">
        <v>7</v>
      </c>
      <c r="C15" s="12">
        <v>2250</v>
      </c>
      <c r="D15" s="1" t="s">
        <v>6</v>
      </c>
      <c r="E15" s="7">
        <v>17000</v>
      </c>
      <c r="F15" s="7">
        <v>1098</v>
      </c>
      <c r="G15" s="7">
        <v>0</v>
      </c>
    </row>
    <row r="16" spans="2:13">
      <c r="B16" s="13"/>
      <c r="C16" s="55" t="s">
        <v>5</v>
      </c>
      <c r="D16" s="55"/>
      <c r="E16" s="9"/>
      <c r="F16" s="9"/>
      <c r="G16" s="9"/>
    </row>
    <row r="17" spans="2:13" ht="15.75">
      <c r="B17" s="17">
        <v>8</v>
      </c>
      <c r="C17" s="17">
        <v>2272</v>
      </c>
      <c r="D17" s="18" t="s">
        <v>4</v>
      </c>
      <c r="E17" s="8">
        <v>8160</v>
      </c>
      <c r="F17" s="8">
        <v>0</v>
      </c>
      <c r="G17" s="8">
        <v>0</v>
      </c>
      <c r="I17" s="31"/>
      <c r="J17" s="32"/>
      <c r="K17" s="33"/>
      <c r="L17" s="33"/>
      <c r="M17" s="33"/>
    </row>
    <row r="18" spans="2:13">
      <c r="B18" s="17">
        <v>9</v>
      </c>
      <c r="C18" s="17">
        <v>2273</v>
      </c>
      <c r="D18" s="18" t="s">
        <v>3</v>
      </c>
      <c r="E18" s="8">
        <v>177465</v>
      </c>
      <c r="F18" s="8">
        <v>63777.31</v>
      </c>
      <c r="G18" s="8">
        <v>3290.08</v>
      </c>
    </row>
    <row r="19" spans="2:13">
      <c r="B19" s="17">
        <v>10</v>
      </c>
      <c r="C19" s="17">
        <v>2274</v>
      </c>
      <c r="D19" s="18" t="s">
        <v>2</v>
      </c>
      <c r="E19" s="8">
        <v>439266</v>
      </c>
      <c r="F19" s="8">
        <v>126581.7</v>
      </c>
      <c r="G19" s="8">
        <v>4000</v>
      </c>
    </row>
    <row r="20" spans="2:13" ht="30">
      <c r="B20" s="17">
        <v>11</v>
      </c>
      <c r="C20" s="17">
        <v>2282</v>
      </c>
      <c r="D20" s="38" t="s">
        <v>32</v>
      </c>
      <c r="E20" s="8">
        <v>3000</v>
      </c>
      <c r="F20" s="8">
        <v>0</v>
      </c>
      <c r="G20" s="8">
        <v>0</v>
      </c>
    </row>
    <row r="21" spans="2:13">
      <c r="B21" s="56" t="s">
        <v>20</v>
      </c>
      <c r="C21" s="56"/>
      <c r="D21" s="56"/>
      <c r="E21" s="56"/>
      <c r="F21" s="56"/>
      <c r="G21" s="19"/>
    </row>
    <row r="22" spans="2:13" ht="29.25" customHeight="1">
      <c r="B22" s="20">
        <v>12</v>
      </c>
      <c r="C22" s="20">
        <v>3110</v>
      </c>
      <c r="D22" s="21" t="s">
        <v>21</v>
      </c>
      <c r="E22" s="22">
        <v>312400</v>
      </c>
      <c r="F22" s="22">
        <v>0</v>
      </c>
      <c r="G22" s="22">
        <v>0</v>
      </c>
    </row>
    <row r="23" spans="2:13" ht="25.5" customHeight="1">
      <c r="B23" s="20">
        <v>13</v>
      </c>
      <c r="C23" s="20">
        <v>3132</v>
      </c>
      <c r="D23" s="21" t="s">
        <v>1</v>
      </c>
      <c r="E23" s="22">
        <f>'[1]0617321(Будівництво1010+1020)'!$C$38</f>
        <v>0</v>
      </c>
      <c r="F23" s="22">
        <v>0</v>
      </c>
      <c r="G23" s="22">
        <v>0</v>
      </c>
    </row>
    <row r="24" spans="2:13" ht="15.75">
      <c r="B24" s="54" t="s">
        <v>0</v>
      </c>
      <c r="C24" s="54"/>
      <c r="D24" s="54"/>
      <c r="E24" s="23">
        <f>SUM(E8:E23)</f>
        <v>8477631.6400000006</v>
      </c>
      <c r="F24" s="23">
        <f t="shared" ref="F24:G24" si="0">SUM(F8:F23)</f>
        <v>4176688.2300000004</v>
      </c>
      <c r="G24" s="23">
        <f t="shared" si="0"/>
        <v>214208.76999999996</v>
      </c>
      <c r="I24" s="31"/>
      <c r="J24" s="32"/>
      <c r="K24" s="33"/>
      <c r="L24" s="33"/>
      <c r="M24" s="33"/>
    </row>
  </sheetData>
  <mergeCells count="10">
    <mergeCell ref="B24:D24"/>
    <mergeCell ref="C6:D6"/>
    <mergeCell ref="C10:D10"/>
    <mergeCell ref="C16:D16"/>
    <mergeCell ref="B21:F21"/>
    <mergeCell ref="B2:G2"/>
    <mergeCell ref="B3:G3"/>
    <mergeCell ref="B4:G4"/>
    <mergeCell ref="I2:M3"/>
    <mergeCell ref="I9:K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2021-08-12T08:18:48Z</dcterms:modified>
</cp:coreProperties>
</file>