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E8"/>
  <c r="E7"/>
  <c r="D8" l="1"/>
  <c r="D7"/>
  <c r="E24" l="1"/>
  <c r="D24"/>
</calcChain>
</file>

<file path=xl/sharedStrings.xml><?xml version="1.0" encoding="utf-8"?>
<sst xmlns="http://schemas.openxmlformats.org/spreadsheetml/2006/main" count="38" uniqueCount="33">
  <si>
    <t>ВСЬОГО</t>
  </si>
  <si>
    <t>Капітальний ремонт інших об"єктів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</si>
  <si>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</si>
  <si>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</si>
  <si>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</si>
  <si>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</si>
  <si>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</si>
  <si>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</si>
  <si>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</si>
  <si>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</si>
  <si>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</si>
  <si>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</si>
  <si>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</si>
  <si>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</si>
  <si>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</si>
  <si>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</si>
  <si>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</si>
  <si>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</si>
  <si>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</si>
  <si>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</si>
  <si>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</si>
  <si>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</si>
  <si>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</si>
  <si>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</si>
  <si>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 xml:space="preserve">                      Капітальні видатки</t>
  </si>
  <si>
    <t>Видатки на утримання Прибузького ліцею</t>
  </si>
  <si>
    <t>за 1-й квартал 2024 року</t>
  </si>
  <si>
    <t xml:space="preserve">Оплата інших енергоносіїв та інших комунальних послуг </t>
  </si>
  <si>
    <t>Придбання обладнання і предметів довгострокового користування </t>
  </si>
  <si>
    <t>Ноутбук Lenovo Chromebook</t>
  </si>
  <si>
    <t xml:space="preserve">Підручники </t>
  </si>
  <si>
    <t>Підручники 6кл.</t>
  </si>
  <si>
    <t>Підручники 5кл.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</si>
</sst>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6" xfId="0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0" fillId="5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5" borderId="4" xfId="0" applyFill="1" applyBorder="1"/>
    <xf numFmtId="4" fontId="0" fillId="5" borderId="3" xfId="0" applyNumberFormat="1" applyFill="1" applyBorder="1"/>
    <xf numFmtId="0" fontId="0" fillId="4" borderId="4" xfId="0" applyFill="1" applyBorder="1"/>
    <xf numFmtId="4" fontId="0" fillId="4" borderId="3" xfId="0" applyNumberFormat="1" applyFill="1" applyBorder="1"/>
    <xf numFmtId="0" fontId="0" fillId="3" borderId="4" xfId="0" applyFill="1" applyBorder="1"/>
    <xf numFmtId="4" fontId="0" fillId="3" borderId="3" xfId="0" applyNumberFormat="1" applyFill="1" applyBorder="1"/>
    <xf numFmtId="0" fontId="0" fillId="3" borderId="13" xfId="0" applyFill="1" applyBorder="1"/>
    <xf numFmtId="4" fontId="0" fillId="3" borderId="14" xfId="0" applyNumberFormat="1" applyFill="1" applyBorder="1"/>
    <xf numFmtId="0" fontId="0" fillId="2" borderId="15" xfId="0" applyFill="1" applyBorder="1" applyAlignment="1"/>
    <xf numFmtId="0" fontId="0" fillId="2" borderId="2" xfId="0" applyFill="1" applyBorder="1" applyAlignment="1"/>
    <xf numFmtId="0" fontId="0" fillId="2" borderId="16" xfId="0" applyFill="1" applyBorder="1" applyAlignment="1">
      <alignment wrapText="1"/>
    </xf>
    <xf numFmtId="4" fontId="0" fillId="2" borderId="2" xfId="0" applyNumberFormat="1" applyFill="1" applyBorder="1" applyAlignment="1"/>
    <xf numFmtId="4" fontId="0" fillId="2" borderId="14" xfId="0" applyNumberFormat="1" applyFill="1" applyBorder="1" applyAlignment="1"/>
    <xf numFmtId="4" fontId="1" fillId="0" borderId="11" xfId="0" applyNumberFormat="1" applyFont="1" applyBorder="1" applyAlignment="1">
      <alignment horizontal="center"/>
    </xf>
    <xf numFmtId="0" fontId="0" fillId="2" borderId="7" xfId="0" applyFill="1" applyBorder="1" applyAlignment="1"/>
    <xf numFmtId="0" fontId="0" fillId="2" borderId="6" xfId="0" applyFill="1" applyBorder="1" applyAlignment="1"/>
    <xf numFmtId="4" fontId="0" fillId="2" borderId="6" xfId="0" applyNumberFormat="1" applyFill="1" applyBorder="1" applyAlignment="1"/>
    <xf numFmtId="4" fontId="0" fillId="2" borderId="5" xfId="0" applyNumberFormat="1" applyFill="1" applyBorder="1" applyAlignment="1"/>
    <xf numFmtId="0" fontId="0" fillId="4" borderId="2" xfId="0" applyFill="1" applyBorder="1"/>
    <xf numFmtId="0" fontId="0" fillId="3" borderId="6" xfId="0" applyFill="1" applyBorder="1"/>
    <xf numFmtId="0" fontId="0" fillId="5" borderId="13" xfId="0" applyFill="1" applyBorder="1"/>
    <xf numFmtId="0" fontId="0" fillId="5" borderId="2" xfId="0" applyFill="1" applyBorder="1"/>
    <xf numFmtId="4" fontId="0" fillId="5" borderId="2" xfId="0" applyNumberFormat="1" applyFill="1" applyBorder="1"/>
    <xf numFmtId="4" fontId="0" fillId="5" borderId="14" xfId="0" applyNumberFormat="1" applyFill="1" applyBorder="1"/>
    <xf numFmtId="0" fontId="0" fillId="4" borderId="7" xfId="0" applyFill="1" applyBorder="1"/>
    <xf numFmtId="0" fontId="0" fillId="4" borderId="6" xfId="0" applyFill="1" applyBorder="1"/>
    <xf numFmtId="4" fontId="0" fillId="4" borderId="6" xfId="0" applyNumberFormat="1" applyFill="1" applyBorder="1"/>
    <xf numFmtId="4" fontId="0" fillId="4" borderId="5" xfId="0" applyNumberFormat="1" applyFill="1" applyBorder="1"/>
    <xf numFmtId="0" fontId="0" fillId="3" borderId="1" xfId="0" applyFill="1" applyBorder="1"/>
    <xf numFmtId="0" fontId="0" fillId="4" borderId="13" xfId="0" applyFill="1" applyBorder="1"/>
    <xf numFmtId="4" fontId="0" fillId="4" borderId="2" xfId="0" applyNumberFormat="1" applyFill="1" applyBorder="1"/>
    <xf numFmtId="4" fontId="0" fillId="4" borderId="14" xfId="0" applyNumberFormat="1" applyFill="1" applyBorder="1"/>
    <xf numFmtId="0" fontId="0" fillId="3" borderId="7" xfId="0" applyFill="1" applyBorder="1"/>
    <xf numFmtId="4" fontId="0" fillId="3" borderId="6" xfId="0" applyNumberFormat="1" applyFill="1" applyBorder="1"/>
    <xf numFmtId="4" fontId="0" fillId="3" borderId="5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/>
    <xf numFmtId="4" fontId="5" fillId="7" borderId="1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20" sqref="J20"/>
    </sheetView>
  </sheetViews>
  <sheetFormatPr defaultRowHeight="15"/>
  <cols>
    <col min="3" max="3" width="45" customWidth="1"/>
    <col min="4" max="4" width="17.85546875" customWidth="1"/>
    <col min="5" max="5" width="16.85546875" customWidth="1"/>
    <col min="9" max="9" width="28.28515625" customWidth="1"/>
    <col min="10" max="10" width="28" style="10" customWidth="1"/>
  </cols>
  <sheetData>
    <row r="1" spans="1:10" ht="15.75">
      <c r="A1" s="57" t="s">
        <v>25</v>
      </c>
      <c r="B1" s="57"/>
      <c r="C1" s="57"/>
      <c r="D1" s="57"/>
      <c r="E1" s="57"/>
      <c r="F1" s="9"/>
      <c r="G1" s="53" t="s">
        <v>23</v>
      </c>
      <c r="H1" s="53"/>
      <c r="I1" s="53"/>
      <c r="J1" s="53"/>
    </row>
    <row r="2" spans="1:10" ht="15.75">
      <c r="A2" s="57" t="s">
        <v>26</v>
      </c>
      <c r="B2" s="57"/>
      <c r="C2" s="57"/>
      <c r="D2" s="57"/>
      <c r="E2" s="57"/>
      <c r="F2" s="9"/>
      <c r="G2" s="53"/>
      <c r="H2" s="53"/>
      <c r="I2" s="53"/>
      <c r="J2" s="53"/>
    </row>
    <row r="3" spans="1:10" ht="15.75" customHeight="1" thickBot="1">
      <c r="G3" s="61" t="s">
        <v>26</v>
      </c>
      <c r="H3" s="61"/>
      <c r="I3" s="61"/>
      <c r="J3" s="61"/>
    </row>
    <row r="4" spans="1:10" s="77" customFormat="1" ht="45.75" thickBot="1">
      <c r="A4" s="8" t="s">
        <v>18</v>
      </c>
      <c r="B4" s="7" t="s">
        <v>22</v>
      </c>
      <c r="C4" s="7" t="s">
        <v>21</v>
      </c>
      <c r="D4" s="75" t="s">
        <v>20</v>
      </c>
      <c r="E4" s="76" t="s">
        <v>19</v>
      </c>
      <c r="G4" s="63" t="s">
        <v>18</v>
      </c>
      <c r="H4" s="64" t="s">
        <v>17</v>
      </c>
      <c r="I4" s="64" t="s">
        <v>16</v>
      </c>
      <c r="J4" s="65" t="s">
        <v>15</v>
      </c>
    </row>
    <row r="5" spans="1:10" ht="32.25" thickBot="1">
      <c r="A5" s="54" t="s">
        <v>14</v>
      </c>
      <c r="B5" s="55"/>
      <c r="C5" s="55"/>
      <c r="D5" s="55"/>
      <c r="E5" s="62"/>
      <c r="G5" s="66">
        <v>1</v>
      </c>
      <c r="H5" s="66">
        <v>2210</v>
      </c>
      <c r="I5" s="67" t="s">
        <v>29</v>
      </c>
      <c r="J5" s="68">
        <v>11824.04</v>
      </c>
    </row>
    <row r="6" spans="1:10" ht="15.75" hidden="1">
      <c r="A6" s="15"/>
      <c r="B6" s="6"/>
      <c r="C6" s="5"/>
      <c r="D6" s="4"/>
      <c r="E6" s="16"/>
      <c r="G6" s="66">
        <v>2</v>
      </c>
      <c r="H6" s="66"/>
      <c r="I6" s="69"/>
      <c r="J6" s="70"/>
    </row>
    <row r="7" spans="1:10" ht="15.75">
      <c r="A7" s="17">
        <v>1</v>
      </c>
      <c r="B7" s="3">
        <v>2111</v>
      </c>
      <c r="C7" s="3" t="s">
        <v>13</v>
      </c>
      <c r="D7" s="11">
        <f>4426090+1191184</f>
        <v>5617274</v>
      </c>
      <c r="E7" s="18">
        <f>269555.38+976549.98</f>
        <v>1246105.3599999999</v>
      </c>
      <c r="G7" s="66">
        <v>2</v>
      </c>
      <c r="H7" s="66">
        <v>3110</v>
      </c>
      <c r="I7" s="67" t="s">
        <v>30</v>
      </c>
      <c r="J7" s="70">
        <v>11755.89</v>
      </c>
    </row>
    <row r="8" spans="1:10" ht="16.5" thickBot="1">
      <c r="A8" s="37">
        <v>2</v>
      </c>
      <c r="B8" s="38">
        <v>2120</v>
      </c>
      <c r="C8" s="38" t="s">
        <v>12</v>
      </c>
      <c r="D8" s="39">
        <f>262060.48+973740</f>
        <v>1235800.48</v>
      </c>
      <c r="E8" s="40">
        <f>59302.18+214840.99</f>
        <v>274143.17</v>
      </c>
      <c r="G8" s="66">
        <v>3</v>
      </c>
      <c r="H8" s="66">
        <v>3110</v>
      </c>
      <c r="I8" s="67" t="s">
        <v>31</v>
      </c>
      <c r="J8" s="70">
        <v>1725</v>
      </c>
    </row>
    <row r="9" spans="1:10" ht="16.5" thickBot="1">
      <c r="A9" s="54" t="s">
        <v>11</v>
      </c>
      <c r="B9" s="55"/>
      <c r="C9" s="55"/>
      <c r="D9" s="55"/>
      <c r="E9" s="62"/>
      <c r="G9" s="66">
        <v>4</v>
      </c>
      <c r="H9" s="66">
        <v>3110</v>
      </c>
      <c r="I9" s="67" t="s">
        <v>32</v>
      </c>
      <c r="J9" s="70">
        <v>2072.6999999999998</v>
      </c>
    </row>
    <row r="10" spans="1:10" ht="15.75">
      <c r="A10" s="41">
        <v>3</v>
      </c>
      <c r="B10" s="42">
        <v>2210</v>
      </c>
      <c r="C10" s="42" t="s">
        <v>10</v>
      </c>
      <c r="D10" s="43">
        <v>99450</v>
      </c>
      <c r="E10" s="44">
        <v>0</v>
      </c>
      <c r="G10" s="66">
        <v>5</v>
      </c>
      <c r="H10" s="66">
        <v>3110</v>
      </c>
      <c r="I10" s="67" t="s">
        <v>32</v>
      </c>
      <c r="J10" s="70">
        <v>2088</v>
      </c>
    </row>
    <row r="11" spans="1:10" ht="15.75">
      <c r="A11" s="19">
        <v>4</v>
      </c>
      <c r="B11" s="2">
        <v>2220</v>
      </c>
      <c r="C11" s="2" t="s">
        <v>9</v>
      </c>
      <c r="D11" s="12">
        <v>0</v>
      </c>
      <c r="E11" s="20">
        <v>0</v>
      </c>
      <c r="G11" s="72" t="s">
        <v>0</v>
      </c>
      <c r="H11" s="74"/>
      <c r="I11" s="73"/>
      <c r="J11" s="71">
        <f>J5+J7+J8+J9+J10</f>
        <v>29465.63</v>
      </c>
    </row>
    <row r="12" spans="1:10">
      <c r="A12" s="19">
        <v>5</v>
      </c>
      <c r="B12" s="2">
        <v>2230</v>
      </c>
      <c r="C12" s="2" t="s">
        <v>8</v>
      </c>
      <c r="D12" s="12">
        <v>0</v>
      </c>
      <c r="E12" s="20">
        <v>0</v>
      </c>
    </row>
    <row r="13" spans="1:10">
      <c r="A13" s="19">
        <v>6</v>
      </c>
      <c r="B13" s="2">
        <v>2240</v>
      </c>
      <c r="C13" s="2" t="s">
        <v>7</v>
      </c>
      <c r="D13" s="12">
        <v>133482</v>
      </c>
      <c r="E13" s="20">
        <v>25942.31</v>
      </c>
    </row>
    <row r="14" spans="1:10" ht="15.75" thickBot="1">
      <c r="A14" s="46">
        <v>7</v>
      </c>
      <c r="B14" s="35">
        <v>2250</v>
      </c>
      <c r="C14" s="35" t="s">
        <v>6</v>
      </c>
      <c r="D14" s="47">
        <v>500</v>
      </c>
      <c r="E14" s="48">
        <v>0</v>
      </c>
    </row>
    <row r="15" spans="1:10" ht="15.75" thickBot="1">
      <c r="A15" s="54" t="s">
        <v>5</v>
      </c>
      <c r="B15" s="55"/>
      <c r="C15" s="55"/>
      <c r="D15" s="55"/>
      <c r="E15" s="62"/>
    </row>
    <row r="16" spans="1:10">
      <c r="A16" s="49">
        <v>8</v>
      </c>
      <c r="B16" s="36">
        <v>2272</v>
      </c>
      <c r="C16" s="36" t="s">
        <v>4</v>
      </c>
      <c r="D16" s="50">
        <v>0</v>
      </c>
      <c r="E16" s="51">
        <v>0</v>
      </c>
    </row>
    <row r="17" spans="1:5">
      <c r="A17" s="23">
        <v>9</v>
      </c>
      <c r="B17" s="1">
        <v>2273</v>
      </c>
      <c r="C17" s="1" t="s">
        <v>3</v>
      </c>
      <c r="D17" s="14">
        <v>326245</v>
      </c>
      <c r="E17" s="24">
        <v>0</v>
      </c>
    </row>
    <row r="18" spans="1:5">
      <c r="A18" s="23">
        <v>10</v>
      </c>
      <c r="B18" s="1">
        <v>2274</v>
      </c>
      <c r="C18" s="1" t="s">
        <v>2</v>
      </c>
      <c r="D18" s="14">
        <v>0</v>
      </c>
      <c r="E18" s="24">
        <v>0</v>
      </c>
    </row>
    <row r="19" spans="1:5">
      <c r="A19" s="23">
        <v>11</v>
      </c>
      <c r="B19" s="1">
        <v>2275</v>
      </c>
      <c r="C19" s="45" t="s">
        <v>27</v>
      </c>
      <c r="D19" s="13">
        <v>3600</v>
      </c>
      <c r="E19" s="24">
        <v>0</v>
      </c>
    </row>
    <row r="20" spans="1:5" ht="15.75" thickBot="1">
      <c r="A20" s="21">
        <v>12</v>
      </c>
      <c r="B20" s="45">
        <v>2282</v>
      </c>
      <c r="C20" s="45" t="s">
        <v>2</v>
      </c>
      <c r="D20" s="13">
        <v>3660</v>
      </c>
      <c r="E20" s="22">
        <v>2532</v>
      </c>
    </row>
    <row r="21" spans="1:5" ht="15.75" thickBot="1">
      <c r="A21" s="58" t="s">
        <v>24</v>
      </c>
      <c r="B21" s="59"/>
      <c r="C21" s="59"/>
      <c r="D21" s="59"/>
      <c r="E21" s="60"/>
    </row>
    <row r="22" spans="1:5" ht="29.25" customHeight="1">
      <c r="A22" s="31">
        <v>13</v>
      </c>
      <c r="B22" s="32">
        <v>3110</v>
      </c>
      <c r="C22" s="52" t="s">
        <v>28</v>
      </c>
      <c r="D22" s="33">
        <v>0</v>
      </c>
      <c r="E22" s="34">
        <v>0</v>
      </c>
    </row>
    <row r="23" spans="1:5" ht="25.5" customHeight="1" thickBot="1">
      <c r="A23" s="25">
        <v>14</v>
      </c>
      <c r="B23" s="26">
        <v>3132</v>
      </c>
      <c r="C23" s="27" t="s">
        <v>1</v>
      </c>
      <c r="D23" s="28">
        <v>0</v>
      </c>
      <c r="E23" s="29">
        <v>0</v>
      </c>
    </row>
    <row r="24" spans="1:5" ht="15.75" thickBot="1">
      <c r="A24" s="54" t="s">
        <v>0</v>
      </c>
      <c r="B24" s="55"/>
      <c r="C24" s="56"/>
      <c r="D24" s="30">
        <f>SUM(D7:D23)</f>
        <v>7420011.4800000004</v>
      </c>
      <c r="E24" s="30">
        <f>SUM(E7:E23)</f>
        <v>1548722.8399999999</v>
      </c>
    </row>
  </sheetData>
  <mergeCells count="10">
    <mergeCell ref="G1:J2"/>
    <mergeCell ref="A24:C24"/>
    <mergeCell ref="A1:E1"/>
    <mergeCell ref="A2:E2"/>
    <mergeCell ref="A21:E21"/>
    <mergeCell ref="G3:J3"/>
    <mergeCell ref="A5:E5"/>
    <mergeCell ref="A9:E9"/>
    <mergeCell ref="A15:E15"/>
    <mergeCell ref="G11:I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2024-03-27T09:33:34Z</dcterms:modified>
</cp:coreProperties>
</file>