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E23"/>
  <c r="D23"/>
  <c r="D8"/>
  <c r="D7"/>
  <c r="E8" l="1"/>
  <c r="E7"/>
</calcChain>
</file>

<file path=xl/sharedStrings.xml><?xml version="1.0" encoding="utf-8"?>
<sst xmlns="http://schemas.openxmlformats.org/spreadsheetml/2006/main" count="35" uniqueCount="30">
  <si>
    <t>ВСЬОГО</t>
  </si>
  <si>
    <t>Капітальний ремонт інших об"єктів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</si>
  <si>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</si>
  <si>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</si>
  <si>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</si>
  <si>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</si>
  <si>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</si>
  <si>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</si>
  <si>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</si>
  <si>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</si>
  <si>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</si>
  <si>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</si>
  <si>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</si>
  <si>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</si>
  <si>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</si>
  <si>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 xml:space="preserve">  Сума . Грн</t>
  </si>
  <si>
    <t>Предмет</t>
  </si>
  <si>
    <t>КЕКВ</t>
  </si>
  <si>
    <t>№ п/п</t>
  </si>
  <si>
    <t>Фактично профінансовано                               Сума . Грн</t>
  </si>
  <si>
    <t>Затверджено кошторисом       Сума . грн</t>
  </si>
  <si>
    <t>Розшифровка</t>
  </si>
  <si>
    <t>КФК</t>
  </si>
  <si>
    <t>Інформація про надходження і використання коштів, отриманих від благодійної допомоги</t>
  </si>
  <si>
    <t xml:space="preserve">                      Капітальні видатки</t>
  </si>
  <si>
    <t>Придбання обладнання довгострокового  обладнання</t>
  </si>
  <si>
    <t>за 1-й квартал 2023 року</t>
  </si>
  <si>
    <t>Видатки на утримання Прибузького ліцею</t>
  </si>
  <si>
    <t>Книги</t>
  </si>
  <si>
    <t>Ноутбуки, планшети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</si>
</sst>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/>
    <xf numFmtId="0" fontId="0" fillId="3" borderId="3" xfId="0" applyFill="1" applyBorder="1"/>
    <xf numFmtId="0" fontId="0" fillId="4" borderId="1" xfId="0" applyFill="1" applyBorder="1"/>
    <xf numFmtId="0" fontId="0" fillId="0" borderId="5" xfId="0" applyBorder="1"/>
    <xf numFmtId="0" fontId="0" fillId="5" borderId="1" xfId="0" applyFill="1" applyBorder="1"/>
    <xf numFmtId="0" fontId="1" fillId="2" borderId="9" xfId="0" applyFont="1" applyFill="1" applyBorder="1" applyAlignment="1">
      <alignment horizontal="center"/>
    </xf>
    <xf numFmtId="0" fontId="0" fillId="6" borderId="11" xfId="0" applyFill="1" applyBorder="1"/>
    <xf numFmtId="0" fontId="1" fillId="6" borderId="12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/>
    <xf numFmtId="4" fontId="0" fillId="0" borderId="0" xfId="0" applyNumberFormat="1" applyBorder="1" applyAlignment="1">
      <alignment wrapText="1"/>
    </xf>
    <xf numFmtId="4" fontId="1" fillId="0" borderId="17" xfId="0" applyNumberFormat="1" applyFont="1" applyBorder="1" applyAlignment="1">
      <alignment horizontal="center" vertical="center" wrapText="1"/>
    </xf>
    <xf numFmtId="4" fontId="0" fillId="2" borderId="8" xfId="0" applyNumberFormat="1" applyFill="1" applyBorder="1"/>
    <xf numFmtId="4" fontId="1" fillId="0" borderId="4" xfId="0" applyNumberFormat="1" applyFont="1" applyBorder="1"/>
    <xf numFmtId="4" fontId="0" fillId="0" borderId="0" xfId="0" applyNumberFormat="1"/>
    <xf numFmtId="4" fontId="0" fillId="5" borderId="1" xfId="0" applyNumberFormat="1" applyFill="1" applyBorder="1"/>
    <xf numFmtId="4" fontId="0" fillId="4" borderId="1" xfId="0" applyNumberFormat="1" applyFill="1" applyBorder="1"/>
    <xf numFmtId="4" fontId="0" fillId="3" borderId="1" xfId="0" applyNumberFormat="1" applyFill="1" applyBorder="1"/>
    <xf numFmtId="4" fontId="0" fillId="3" borderId="3" xfId="0" applyNumberFormat="1" applyFill="1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5" borderId="9" xfId="0" applyFill="1" applyBorder="1"/>
    <xf numFmtId="4" fontId="0" fillId="5" borderId="8" xfId="0" applyNumberFormat="1" applyFill="1" applyBorder="1"/>
    <xf numFmtId="4" fontId="0" fillId="0" borderId="8" xfId="0" applyNumberFormat="1" applyBorder="1"/>
    <xf numFmtId="0" fontId="0" fillId="4" borderId="9" xfId="0" applyFill="1" applyBorder="1"/>
    <xf numFmtId="4" fontId="0" fillId="4" borderId="8" xfId="0" applyNumberFormat="1" applyFill="1" applyBorder="1"/>
    <xf numFmtId="0" fontId="0" fillId="3" borderId="9" xfId="0" applyFill="1" applyBorder="1"/>
    <xf numFmtId="4" fontId="0" fillId="3" borderId="8" xfId="0" applyNumberFormat="1" applyFill="1" applyBorder="1"/>
    <xf numFmtId="0" fontId="0" fillId="3" borderId="20" xfId="0" applyFill="1" applyBorder="1"/>
    <xf numFmtId="4" fontId="0" fillId="3" borderId="21" xfId="0" applyNumberFormat="1" applyFill="1" applyBorder="1"/>
    <xf numFmtId="0" fontId="0" fillId="2" borderId="23" xfId="0" applyFill="1" applyBorder="1" applyAlignment="1"/>
    <xf numFmtId="0" fontId="0" fillId="2" borderId="3" xfId="0" applyFill="1" applyBorder="1" applyAlignment="1"/>
    <xf numFmtId="0" fontId="0" fillId="2" borderId="24" xfId="0" applyFill="1" applyBorder="1" applyAlignment="1">
      <alignment wrapText="1"/>
    </xf>
    <xf numFmtId="4" fontId="0" fillId="2" borderId="3" xfId="0" applyNumberFormat="1" applyFill="1" applyBorder="1" applyAlignment="1"/>
    <xf numFmtId="4" fontId="0" fillId="2" borderId="21" xfId="0" applyNumberFormat="1" applyFill="1" applyBorder="1" applyAlignment="1"/>
    <xf numFmtId="4" fontId="1" fillId="0" borderId="18" xfId="0" applyNumberFormat="1" applyFont="1" applyBorder="1" applyAlignment="1">
      <alignment horizontal="center"/>
    </xf>
    <xf numFmtId="0" fontId="0" fillId="2" borderId="12" xfId="0" applyFill="1" applyBorder="1" applyAlignment="1"/>
    <xf numFmtId="0" fontId="0" fillId="2" borderId="11" xfId="0" applyFill="1" applyBorder="1" applyAlignment="1"/>
    <xf numFmtId="0" fontId="0" fillId="2" borderId="11" xfId="0" applyFill="1" applyBorder="1" applyAlignment="1">
      <alignment wrapText="1"/>
    </xf>
    <xf numFmtId="4" fontId="0" fillId="2" borderId="11" xfId="0" applyNumberFormat="1" applyFill="1" applyBorder="1" applyAlignment="1"/>
    <xf numFmtId="4" fontId="0" fillId="2" borderId="10" xfId="0" applyNumberFormat="1" applyFill="1" applyBorder="1" applyAlignment="1"/>
    <xf numFmtId="0" fontId="0" fillId="0" borderId="22" xfId="0" applyBorder="1"/>
    <xf numFmtId="4" fontId="0" fillId="0" borderId="2" xfId="0" applyNumberFormat="1" applyBorder="1"/>
    <xf numFmtId="0" fontId="0" fillId="4" borderId="3" xfId="0" applyFill="1" applyBorder="1"/>
    <xf numFmtId="0" fontId="0" fillId="3" borderId="11" xfId="0" applyFill="1" applyBorder="1"/>
    <xf numFmtId="0" fontId="0" fillId="5" borderId="20" xfId="0" applyFill="1" applyBorder="1"/>
    <xf numFmtId="0" fontId="0" fillId="5" borderId="3" xfId="0" applyFill="1" applyBorder="1"/>
    <xf numFmtId="4" fontId="0" fillId="5" borderId="3" xfId="0" applyNumberFormat="1" applyFill="1" applyBorder="1"/>
    <xf numFmtId="4" fontId="0" fillId="5" borderId="21" xfId="0" applyNumberFormat="1" applyFill="1" applyBorder="1"/>
    <xf numFmtId="0" fontId="0" fillId="4" borderId="12" xfId="0" applyFill="1" applyBorder="1"/>
    <xf numFmtId="0" fontId="0" fillId="4" borderId="11" xfId="0" applyFill="1" applyBorder="1"/>
    <xf numFmtId="4" fontId="0" fillId="4" borderId="11" xfId="0" applyNumberFormat="1" applyFill="1" applyBorder="1"/>
    <xf numFmtId="4" fontId="0" fillId="4" borderId="10" xfId="0" applyNumberFormat="1" applyFill="1" applyBorder="1"/>
    <xf numFmtId="0" fontId="0" fillId="0" borderId="19" xfId="0" applyBorder="1"/>
    <xf numFmtId="4" fontId="0" fillId="0" borderId="18" xfId="0" applyNumberFormat="1" applyBorder="1"/>
    <xf numFmtId="4" fontId="0" fillId="0" borderId="17" xfId="0" applyNumberFormat="1" applyBorder="1"/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7" borderId="25" xfId="0" applyFont="1" applyFill="1" applyBorder="1" applyAlignment="1">
      <alignment horizontal="left"/>
    </xf>
    <xf numFmtId="0" fontId="1" fillId="7" borderId="26" xfId="0" applyFont="1" applyFill="1" applyBorder="1" applyAlignment="1">
      <alignment horizontal="left"/>
    </xf>
    <xf numFmtId="0" fontId="1" fillId="7" borderId="28" xfId="0" applyFont="1" applyFill="1" applyBorder="1" applyAlignment="1">
      <alignment horizontal="left"/>
    </xf>
    <xf numFmtId="0" fontId="0" fillId="3" borderId="1" xfId="0" applyFill="1" applyBorder="1"/>
    <xf numFmtId="0" fontId="0" fillId="6" borderId="11" xfId="0" applyFill="1" applyBorder="1" applyAlignment="1">
      <alignment horizontal="center"/>
    </xf>
    <xf numFmtId="4" fontId="0" fillId="6" borderId="8" xfId="0" applyNumberFormat="1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G5" sqref="G5:J8"/>
    </sheetView>
  </sheetViews>
  <sheetFormatPr defaultRowHeight="15"/>
  <cols>
    <col min="3" max="3" width="45" customWidth="1"/>
    <col min="4" max="4" width="17.85546875" customWidth="1"/>
    <col min="5" max="5" width="16.85546875" customWidth="1"/>
    <col min="9" max="9" width="28.28515625" customWidth="1"/>
    <col min="10" max="10" width="28" style="24" customWidth="1"/>
  </cols>
  <sheetData>
    <row r="1" spans="1:10" ht="15.75">
      <c r="A1" s="73" t="s">
        <v>27</v>
      </c>
      <c r="B1" s="73"/>
      <c r="C1" s="73"/>
      <c r="D1" s="73"/>
      <c r="E1" s="73"/>
      <c r="F1" s="19"/>
      <c r="G1" s="66" t="s">
        <v>23</v>
      </c>
      <c r="H1" s="66"/>
      <c r="I1" s="66"/>
      <c r="J1" s="66"/>
    </row>
    <row r="2" spans="1:10" ht="15.75">
      <c r="A2" s="73" t="s">
        <v>26</v>
      </c>
      <c r="B2" s="73"/>
      <c r="C2" s="73"/>
      <c r="D2" s="73"/>
      <c r="E2" s="73"/>
      <c r="F2" s="19"/>
      <c r="G2" s="66"/>
      <c r="H2" s="66"/>
      <c r="I2" s="66"/>
      <c r="J2" s="66"/>
    </row>
    <row r="3" spans="1:10" ht="15.75" thickBot="1">
      <c r="G3" s="18"/>
      <c r="H3" s="67" t="s">
        <v>26</v>
      </c>
      <c r="I3" s="67"/>
      <c r="J3" s="20"/>
    </row>
    <row r="4" spans="1:10" ht="45.75" thickBot="1">
      <c r="A4" s="17" t="s">
        <v>18</v>
      </c>
      <c r="B4" s="16" t="s">
        <v>22</v>
      </c>
      <c r="C4" s="16" t="s">
        <v>21</v>
      </c>
      <c r="D4" s="15" t="s">
        <v>20</v>
      </c>
      <c r="E4" s="14" t="s">
        <v>19</v>
      </c>
      <c r="G4" s="13" t="s">
        <v>18</v>
      </c>
      <c r="H4" s="12" t="s">
        <v>17</v>
      </c>
      <c r="I4" s="12" t="s">
        <v>16</v>
      </c>
      <c r="J4" s="21" t="s">
        <v>15</v>
      </c>
    </row>
    <row r="5" spans="1:10">
      <c r="A5" s="29"/>
      <c r="B5" s="74" t="s">
        <v>14</v>
      </c>
      <c r="C5" s="75"/>
      <c r="D5" s="9"/>
      <c r="E5" s="30"/>
      <c r="G5" s="8">
        <v>1</v>
      </c>
      <c r="H5" s="84">
        <v>3110</v>
      </c>
      <c r="I5" s="7" t="s">
        <v>28</v>
      </c>
      <c r="J5" s="85">
        <v>2201.52</v>
      </c>
    </row>
    <row r="6" spans="1:10" hidden="1">
      <c r="A6" s="29"/>
      <c r="B6" s="11"/>
      <c r="C6" s="10"/>
      <c r="D6" s="9"/>
      <c r="E6" s="30"/>
      <c r="G6" s="6">
        <v>2</v>
      </c>
      <c r="H6" s="86">
        <v>2210</v>
      </c>
      <c r="I6" s="1" t="s">
        <v>29</v>
      </c>
      <c r="J6" s="22">
        <v>36771</v>
      </c>
    </row>
    <row r="7" spans="1:10">
      <c r="A7" s="31">
        <v>1</v>
      </c>
      <c r="B7" s="5">
        <v>2111</v>
      </c>
      <c r="C7" s="5" t="s">
        <v>13</v>
      </c>
      <c r="D7" s="25">
        <f>3746215+1222166</f>
        <v>4968381</v>
      </c>
      <c r="E7" s="32">
        <f>865441.78+155078.98</f>
        <v>1020520.76</v>
      </c>
      <c r="G7" s="6">
        <v>2</v>
      </c>
      <c r="H7" s="86">
        <v>2210</v>
      </c>
      <c r="I7" s="1" t="s">
        <v>29</v>
      </c>
      <c r="J7" s="22">
        <v>161192.75</v>
      </c>
    </row>
    <row r="8" spans="1:10" ht="15.75" thickBot="1">
      <c r="A8" s="55">
        <v>2</v>
      </c>
      <c r="B8" s="56">
        <v>2120</v>
      </c>
      <c r="C8" s="56" t="s">
        <v>12</v>
      </c>
      <c r="D8" s="57">
        <f>815151+268877</f>
        <v>1084028</v>
      </c>
      <c r="E8" s="58">
        <f>190982.06+35598.07</f>
        <v>226580.13</v>
      </c>
      <c r="G8" s="68" t="s">
        <v>0</v>
      </c>
      <c r="H8" s="69"/>
      <c r="I8" s="4"/>
      <c r="J8" s="23">
        <f>J5+J7</f>
        <v>163394.26999999999</v>
      </c>
    </row>
    <row r="9" spans="1:10" ht="15.75" thickBot="1">
      <c r="A9" s="63"/>
      <c r="B9" s="76" t="s">
        <v>11</v>
      </c>
      <c r="C9" s="77"/>
      <c r="D9" s="64"/>
      <c r="E9" s="65"/>
    </row>
    <row r="10" spans="1:10">
      <c r="A10" s="59">
        <v>3</v>
      </c>
      <c r="B10" s="60">
        <v>2210</v>
      </c>
      <c r="C10" s="60" t="s">
        <v>10</v>
      </c>
      <c r="D10" s="61">
        <v>0</v>
      </c>
      <c r="E10" s="62">
        <v>0</v>
      </c>
    </row>
    <row r="11" spans="1:10">
      <c r="A11" s="34">
        <v>4</v>
      </c>
      <c r="B11" s="3">
        <v>2220</v>
      </c>
      <c r="C11" s="3" t="s">
        <v>9</v>
      </c>
      <c r="D11" s="26">
        <v>0</v>
      </c>
      <c r="E11" s="35">
        <v>0</v>
      </c>
    </row>
    <row r="12" spans="1:10">
      <c r="A12" s="34">
        <v>5</v>
      </c>
      <c r="B12" s="3">
        <v>2230</v>
      </c>
      <c r="C12" s="3" t="s">
        <v>8</v>
      </c>
      <c r="D12" s="26">
        <v>0</v>
      </c>
      <c r="E12" s="35">
        <v>0</v>
      </c>
    </row>
    <row r="13" spans="1:10">
      <c r="A13" s="34">
        <v>6</v>
      </c>
      <c r="B13" s="3">
        <v>2240</v>
      </c>
      <c r="C13" s="3" t="s">
        <v>7</v>
      </c>
      <c r="D13" s="26">
        <v>16287</v>
      </c>
      <c r="E13" s="35">
        <v>0</v>
      </c>
    </row>
    <row r="14" spans="1:10" ht="15.75" thickBot="1">
      <c r="A14" s="34">
        <v>7</v>
      </c>
      <c r="B14" s="53">
        <v>2250</v>
      </c>
      <c r="C14" s="53" t="s">
        <v>6</v>
      </c>
      <c r="D14" s="26">
        <v>0</v>
      </c>
      <c r="E14" s="35">
        <v>0</v>
      </c>
    </row>
    <row r="15" spans="1:10" ht="15.75" thickBot="1">
      <c r="A15" s="51"/>
      <c r="B15" s="78" t="s">
        <v>5</v>
      </c>
      <c r="C15" s="79"/>
      <c r="D15" s="52"/>
      <c r="E15" s="33"/>
    </row>
    <row r="16" spans="1:10">
      <c r="A16" s="36">
        <v>8</v>
      </c>
      <c r="B16" s="54">
        <v>2272</v>
      </c>
      <c r="C16" s="54" t="s">
        <v>4</v>
      </c>
      <c r="D16" s="27">
        <v>0</v>
      </c>
      <c r="E16" s="37">
        <v>0</v>
      </c>
    </row>
    <row r="17" spans="1:5">
      <c r="A17" s="38">
        <v>9</v>
      </c>
      <c r="B17" s="2">
        <v>2273</v>
      </c>
      <c r="C17" s="2" t="s">
        <v>3</v>
      </c>
      <c r="D17" s="28">
        <v>146304</v>
      </c>
      <c r="E17" s="39">
        <v>0</v>
      </c>
    </row>
    <row r="18" spans="1:5">
      <c r="A18" s="38">
        <v>10</v>
      </c>
      <c r="B18" s="2">
        <v>2274</v>
      </c>
      <c r="C18" s="2" t="s">
        <v>2</v>
      </c>
      <c r="D18" s="28">
        <v>0</v>
      </c>
      <c r="E18" s="39">
        <v>0</v>
      </c>
    </row>
    <row r="19" spans="1:5" ht="15.75" thickBot="1">
      <c r="A19" s="36">
        <v>11</v>
      </c>
      <c r="B19" s="83">
        <v>2282</v>
      </c>
      <c r="C19" s="83" t="s">
        <v>2</v>
      </c>
      <c r="D19" s="27">
        <v>640</v>
      </c>
      <c r="E19" s="37">
        <v>0</v>
      </c>
    </row>
    <row r="20" spans="1:5" ht="15.75" thickBot="1">
      <c r="A20" s="80" t="s">
        <v>24</v>
      </c>
      <c r="B20" s="81"/>
      <c r="C20" s="81"/>
      <c r="D20" s="81"/>
      <c r="E20" s="82"/>
    </row>
    <row r="21" spans="1:5" ht="29.25" customHeight="1">
      <c r="A21" s="46">
        <v>12</v>
      </c>
      <c r="B21" s="47">
        <v>3110</v>
      </c>
      <c r="C21" s="48" t="s">
        <v>25</v>
      </c>
      <c r="D21" s="49">
        <v>0</v>
      </c>
      <c r="E21" s="50">
        <v>0</v>
      </c>
    </row>
    <row r="22" spans="1:5" ht="25.5" customHeight="1" thickBot="1">
      <c r="A22" s="40">
        <v>13</v>
      </c>
      <c r="B22" s="41">
        <v>3132</v>
      </c>
      <c r="C22" s="42" t="s">
        <v>1</v>
      </c>
      <c r="D22" s="43">
        <v>0</v>
      </c>
      <c r="E22" s="44">
        <v>0</v>
      </c>
    </row>
    <row r="23" spans="1:5" ht="15.75" thickBot="1">
      <c r="A23" s="70" t="s">
        <v>0</v>
      </c>
      <c r="B23" s="71"/>
      <c r="C23" s="72"/>
      <c r="D23" s="45">
        <f>SUM(D7:D22)</f>
        <v>6215640</v>
      </c>
      <c r="E23" s="45">
        <f>SUM(E7:E22)</f>
        <v>1247100.8900000001</v>
      </c>
    </row>
  </sheetData>
  <mergeCells count="10">
    <mergeCell ref="G1:J2"/>
    <mergeCell ref="H3:I3"/>
    <mergeCell ref="G8:H8"/>
    <mergeCell ref="A23:C23"/>
    <mergeCell ref="A1:E1"/>
    <mergeCell ref="A2:E2"/>
    <mergeCell ref="B5:C5"/>
    <mergeCell ref="B9:C9"/>
    <mergeCell ref="B15:C15"/>
    <mergeCell ref="A20:E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2023-04-17T13:10:03Z</dcterms:modified>
</cp:coreProperties>
</file>