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/>
  </bookViews>
  <sheets>
    <sheet name="Лист1" sheetId="1" r:id="rId1"/>
    <sheet name="110 клас" sheetId="2" r:id="rId2"/>
  </sheets>
  <calcPr calcId="124519"/>
</workbook>
</file>

<file path=xl/calcChain.xml><?xml version="1.0" encoding="utf-8"?>
<calcChain xmlns="http://schemas.openxmlformats.org/spreadsheetml/2006/main">
  <c r="H25" i="2"/>
  <c r="G25"/>
  <c r="F25"/>
  <c r="E25"/>
  <c r="D25"/>
  <c r="C25"/>
  <c r="J24"/>
  <c r="I24"/>
  <c r="I23"/>
  <c r="J22"/>
  <c r="I22"/>
  <c r="J21"/>
  <c r="I21"/>
  <c r="J20"/>
  <c r="I20"/>
  <c r="I19"/>
  <c r="J18"/>
  <c r="I18"/>
  <c r="J17"/>
  <c r="I17"/>
  <c r="J16"/>
  <c r="I16"/>
  <c r="J14"/>
  <c r="I14"/>
  <c r="J13"/>
  <c r="I13"/>
  <c r="J12"/>
  <c r="I12"/>
  <c r="J11"/>
  <c r="I11"/>
  <c r="J10"/>
  <c r="I10"/>
  <c r="J9"/>
  <c r="I9"/>
  <c r="J8"/>
  <c r="I8"/>
  <c r="J6"/>
  <c r="I6"/>
  <c r="J5"/>
  <c r="I5"/>
  <c r="J4"/>
  <c r="J25" s="1"/>
  <c r="I4"/>
  <c r="I25" s="1"/>
  <c r="AD4" i="1"/>
  <c r="AC4"/>
  <c r="X4"/>
  <c r="W4"/>
  <c r="L4"/>
  <c r="AF4" s="1"/>
  <c r="K4"/>
  <c r="AE4" s="1"/>
</calcChain>
</file>

<file path=xl/sharedStrings.xml><?xml version="1.0" encoding="utf-8"?>
<sst xmlns="http://schemas.openxmlformats.org/spreadsheetml/2006/main" count="88" uniqueCount="50">
  <si>
    <t>\</t>
  </si>
  <si>
    <t>1 кл</t>
  </si>
  <si>
    <t>2 кл</t>
  </si>
  <si>
    <t>3 кл.</t>
  </si>
  <si>
    <t>4 кл.</t>
  </si>
  <si>
    <t>1 - 4 кл.</t>
  </si>
  <si>
    <t>5 кл.</t>
  </si>
  <si>
    <t>6 кл.</t>
  </si>
  <si>
    <t>7 кл.</t>
  </si>
  <si>
    <t>8 кл.</t>
  </si>
  <si>
    <t>9 кл.</t>
  </si>
  <si>
    <t>5 - 9 кл.</t>
  </si>
  <si>
    <t>10 кл.</t>
  </si>
  <si>
    <t>11 кл.</t>
  </si>
  <si>
    <t>10-11 кл.</t>
  </si>
  <si>
    <t>1-11 кл.</t>
  </si>
  <si>
    <t>кл.</t>
  </si>
  <si>
    <t>уч</t>
  </si>
  <si>
    <t>учн</t>
  </si>
  <si>
    <t>кл</t>
  </si>
  <si>
    <t>учн.</t>
  </si>
  <si>
    <t>БПГ</t>
  </si>
  <si>
    <t>ЗОШ №2</t>
  </si>
  <si>
    <t>ЗОШ №3</t>
  </si>
  <si>
    <t>Початкова школа  №4</t>
  </si>
  <si>
    <t>НВК №2</t>
  </si>
  <si>
    <t>ЗОШ №8</t>
  </si>
  <si>
    <t>ЗОШ №12</t>
  </si>
  <si>
    <t>Гімназія №14</t>
  </si>
  <si>
    <t>ЗОШ №33</t>
  </si>
  <si>
    <t>ЗОШ №35</t>
  </si>
  <si>
    <t>ЗОШ№36</t>
  </si>
  <si>
    <t>Ліцей "Надія"</t>
  </si>
  <si>
    <t>НВК №1</t>
  </si>
  <si>
    <t>Ліцей №6</t>
  </si>
  <si>
    <t>ЗОШ №15</t>
  </si>
  <si>
    <t>Срібненський ЗЗСО І-ІІІст.</t>
  </si>
  <si>
    <t>Новотроїцький ЗЗСО І-ІІІст.</t>
  </si>
  <si>
    <t>Гришинський ЗЗСО І-ІІІст.</t>
  </si>
  <si>
    <t>Лисівський ЗЗСО І-ІІІ ст.</t>
  </si>
  <si>
    <t xml:space="preserve">Піщанський ЗЗСО </t>
  </si>
  <si>
    <t>ВСЬОГО</t>
  </si>
  <si>
    <t xml:space="preserve"> </t>
  </si>
  <si>
    <t>Проект - мережа закладів на 2022-2023 н.р.</t>
  </si>
  <si>
    <t>ЗОШ №9</t>
  </si>
  <si>
    <t>Родинське</t>
  </si>
  <si>
    <t>Динас</t>
  </si>
  <si>
    <t>???</t>
  </si>
  <si>
    <t>центр</t>
  </si>
  <si>
    <t>Мережа гімназії №14  на 2022-2023 н.р.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</si>
</sst>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  <font>
      <b/>
      <sz val="12"/>
      <color theme="1"/>
      <name val="&quot;Arial Cyr&quot;"/>
    </font>
    <font>
      <b/>
      <sz val="18"/>
      <color theme="1"/>
      <name val="Arial"/>
    </font>
    <font>
      <b/>
      <sz val="12"/>
      <color theme="1"/>
      <name val="Arial"/>
    </font>
    <font>
      <sz val="10"/>
      <name val="Arial"/>
    </font>
    <font>
      <sz val="12"/>
      <color theme="1"/>
      <name val="Arial"/>
    </font>
    <font>
      <b/>
      <sz val="14"/>
      <color theme="1"/>
      <name val="Arial"/>
      <scheme val="minor"/>
    </font>
    <font>
      <b/>
      <sz val="10"/>
      <color theme="1"/>
      <name val="Arial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00CCFF"/>
        <bgColor rgb="FF00CCFF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164" fontId="2" fillId="0" borderId="0" xfId="0" applyNumberFormat="1" applyFont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Alignment="1"/>
    <xf numFmtId="0" fontId="5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6" fillId="0" borderId="5" xfId="0" applyFont="1" applyBorder="1"/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F26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:B3"/>
    </sheetView>
  </sheetViews>
  <sheetFormatPr defaultColWidth="12.5703125" defaultRowHeight="15.75" customHeight="1"/>
  <cols>
    <col min="1" max="1" width="3.42578125" customWidth="1"/>
    <col min="2" max="2" width="36.7109375" customWidth="1"/>
    <col min="3" max="3" width="5.42578125" customWidth="1"/>
    <col min="4" max="4" width="4.85546875" customWidth="1"/>
    <col min="5" max="5" width="5" customWidth="1"/>
    <col min="6" max="6" width="4.85546875" customWidth="1"/>
    <col min="7" max="7" width="4.7109375" customWidth="1"/>
    <col min="8" max="8" width="4.85546875" customWidth="1"/>
    <col min="9" max="9" width="5.42578125" customWidth="1"/>
    <col min="10" max="10" width="5.7109375" customWidth="1"/>
    <col min="11" max="11" width="8.7109375" customWidth="1"/>
    <col min="12" max="12" width="6.28515625" customWidth="1"/>
    <col min="13" max="13" width="5.42578125" customWidth="1"/>
    <col min="14" max="14" width="4.85546875" customWidth="1"/>
    <col min="15" max="15" width="5.42578125" customWidth="1"/>
    <col min="16" max="16" width="4.7109375" customWidth="1"/>
    <col min="17" max="17" width="5.42578125" customWidth="1"/>
    <col min="18" max="18" width="4.85546875" customWidth="1"/>
    <col min="19" max="19" width="5.42578125" customWidth="1"/>
    <col min="20" max="20" width="4.85546875" customWidth="1"/>
    <col min="21" max="21" width="5.42578125" customWidth="1"/>
    <col min="22" max="22" width="4.85546875" customWidth="1"/>
    <col min="23" max="23" width="8.42578125" customWidth="1"/>
    <col min="24" max="24" width="6.28515625" customWidth="1"/>
    <col min="25" max="25" width="6.5703125" customWidth="1"/>
    <col min="26" max="26" width="4.85546875" customWidth="1"/>
    <col min="27" max="27" width="6.42578125" customWidth="1"/>
    <col min="28" max="28" width="4.85546875" customWidth="1"/>
    <col min="29" max="29" width="9.42578125" customWidth="1"/>
    <col min="30" max="30" width="6.28515625" customWidth="1"/>
    <col min="31" max="31" width="8.28515625" customWidth="1"/>
    <col min="32" max="32" width="6.28515625" customWidth="1"/>
  </cols>
  <sheetData>
    <row r="1" spans="1:32">
      <c r="A1" s="1" t="s">
        <v>0</v>
      </c>
      <c r="B1" s="2" t="s">
        <v>49</v>
      </c>
      <c r="C1" s="3"/>
    </row>
    <row r="2" spans="1:32" ht="30.75" customHeight="1">
      <c r="A2" s="4"/>
      <c r="B2" s="29"/>
      <c r="C2" s="31" t="s">
        <v>1</v>
      </c>
      <c r="D2" s="32"/>
      <c r="E2" s="33" t="s">
        <v>2</v>
      </c>
      <c r="F2" s="32"/>
      <c r="G2" s="33" t="s">
        <v>3</v>
      </c>
      <c r="H2" s="32"/>
      <c r="I2" s="33" t="s">
        <v>4</v>
      </c>
      <c r="J2" s="32"/>
      <c r="K2" s="33" t="s">
        <v>5</v>
      </c>
      <c r="L2" s="32"/>
      <c r="M2" s="33" t="s">
        <v>6</v>
      </c>
      <c r="N2" s="32"/>
      <c r="O2" s="33" t="s">
        <v>7</v>
      </c>
      <c r="P2" s="32"/>
      <c r="Q2" s="33" t="s">
        <v>8</v>
      </c>
      <c r="R2" s="32"/>
      <c r="S2" s="33" t="s">
        <v>9</v>
      </c>
      <c r="T2" s="32"/>
      <c r="U2" s="33" t="s">
        <v>10</v>
      </c>
      <c r="V2" s="32"/>
      <c r="W2" s="33" t="s">
        <v>11</v>
      </c>
      <c r="X2" s="32"/>
      <c r="Y2" s="33" t="s">
        <v>12</v>
      </c>
      <c r="Z2" s="32"/>
      <c r="AA2" s="33" t="s">
        <v>13</v>
      </c>
      <c r="AB2" s="32"/>
      <c r="AC2" s="33" t="s">
        <v>14</v>
      </c>
      <c r="AD2" s="32"/>
      <c r="AE2" s="33" t="s">
        <v>15</v>
      </c>
      <c r="AF2" s="32"/>
    </row>
    <row r="3" spans="1:32" ht="31.5" customHeight="1">
      <c r="A3" s="4"/>
      <c r="B3" s="30"/>
      <c r="C3" s="5" t="s">
        <v>16</v>
      </c>
      <c r="D3" s="6" t="s">
        <v>17</v>
      </c>
      <c r="E3" s="6" t="s">
        <v>16</v>
      </c>
      <c r="F3" s="6" t="s">
        <v>18</v>
      </c>
      <c r="G3" s="6" t="s">
        <v>19</v>
      </c>
      <c r="H3" s="6" t="s">
        <v>18</v>
      </c>
      <c r="I3" s="6" t="s">
        <v>16</v>
      </c>
      <c r="J3" s="6" t="s">
        <v>18</v>
      </c>
      <c r="K3" s="6" t="s">
        <v>16</v>
      </c>
      <c r="L3" s="5" t="s">
        <v>18</v>
      </c>
      <c r="M3" s="6" t="s">
        <v>19</v>
      </c>
      <c r="N3" s="6" t="s">
        <v>18</v>
      </c>
      <c r="O3" s="6" t="s">
        <v>16</v>
      </c>
      <c r="P3" s="6" t="s">
        <v>18</v>
      </c>
      <c r="Q3" s="6" t="s">
        <v>19</v>
      </c>
      <c r="R3" s="6" t="s">
        <v>18</v>
      </c>
      <c r="S3" s="6" t="s">
        <v>19</v>
      </c>
      <c r="T3" s="6" t="s">
        <v>17</v>
      </c>
      <c r="U3" s="6" t="s">
        <v>19</v>
      </c>
      <c r="V3" s="6" t="s">
        <v>17</v>
      </c>
      <c r="W3" s="6" t="s">
        <v>19</v>
      </c>
      <c r="X3" s="6" t="s">
        <v>20</v>
      </c>
      <c r="Y3" s="7" t="s">
        <v>19</v>
      </c>
      <c r="Z3" s="7" t="s">
        <v>18</v>
      </c>
      <c r="AA3" s="6" t="s">
        <v>19</v>
      </c>
      <c r="AB3" s="6" t="s">
        <v>18</v>
      </c>
      <c r="AC3" s="6" t="s">
        <v>19</v>
      </c>
      <c r="AD3" s="6" t="s">
        <v>17</v>
      </c>
      <c r="AE3" s="6" t="s">
        <v>19</v>
      </c>
      <c r="AF3" s="6" t="s">
        <v>18</v>
      </c>
    </row>
    <row r="4" spans="1:32">
      <c r="A4" s="5">
        <v>1</v>
      </c>
      <c r="B4" s="5" t="s">
        <v>28</v>
      </c>
      <c r="C4" s="5">
        <v>1</v>
      </c>
      <c r="D4" s="5">
        <v>21</v>
      </c>
      <c r="E4" s="9">
        <v>2</v>
      </c>
      <c r="F4" s="12">
        <v>40</v>
      </c>
      <c r="G4" s="9">
        <v>1</v>
      </c>
      <c r="H4" s="5">
        <v>36</v>
      </c>
      <c r="I4" s="5">
        <v>2</v>
      </c>
      <c r="J4" s="5">
        <v>47</v>
      </c>
      <c r="K4" s="8">
        <f t="shared" ref="K4:L4" si="0">C4+E4+G4+I4</f>
        <v>6</v>
      </c>
      <c r="L4" s="8">
        <f t="shared" si="0"/>
        <v>144</v>
      </c>
      <c r="M4" s="5">
        <v>2</v>
      </c>
      <c r="N4" s="5">
        <v>42</v>
      </c>
      <c r="O4" s="5">
        <v>1</v>
      </c>
      <c r="P4" s="5">
        <v>27</v>
      </c>
      <c r="Q4" s="5">
        <v>1</v>
      </c>
      <c r="R4" s="5">
        <v>31</v>
      </c>
      <c r="S4" s="5">
        <v>1</v>
      </c>
      <c r="T4" s="5">
        <v>37</v>
      </c>
      <c r="U4" s="10">
        <v>1</v>
      </c>
      <c r="V4" s="10">
        <v>29</v>
      </c>
      <c r="W4" s="8">
        <f t="shared" ref="W4:X4" si="1">M4+O4+Q4+S4+U4</f>
        <v>6</v>
      </c>
      <c r="X4" s="8">
        <f t="shared" si="1"/>
        <v>166</v>
      </c>
      <c r="Y4" s="5">
        <v>0</v>
      </c>
      <c r="Z4" s="5">
        <v>0</v>
      </c>
      <c r="AA4" s="5">
        <v>0</v>
      </c>
      <c r="AB4" s="10">
        <v>0</v>
      </c>
      <c r="AC4" s="8">
        <f t="shared" ref="AC4:AD4" si="2">Y4+AA4</f>
        <v>0</v>
      </c>
      <c r="AD4" s="8">
        <f t="shared" si="2"/>
        <v>0</v>
      </c>
      <c r="AE4" s="11">
        <f t="shared" ref="AE4:AF4" si="3">K4+W4+AC4</f>
        <v>12</v>
      </c>
      <c r="AF4" s="11">
        <f t="shared" si="3"/>
        <v>310</v>
      </c>
    </row>
    <row r="5" spans="1:32">
      <c r="A5" s="5">
        <v>2</v>
      </c>
    </row>
    <row r="6" spans="1:32">
      <c r="A6" s="5">
        <v>3</v>
      </c>
    </row>
    <row r="7" spans="1:32">
      <c r="A7" s="5">
        <v>4</v>
      </c>
    </row>
    <row r="8" spans="1:32">
      <c r="A8" s="14">
        <v>5</v>
      </c>
    </row>
    <row r="9" spans="1:32">
      <c r="A9" s="14">
        <v>6</v>
      </c>
    </row>
    <row r="10" spans="1:32">
      <c r="A10" s="5">
        <v>7</v>
      </c>
    </row>
    <row r="11" spans="1:32">
      <c r="A11" s="5">
        <v>8</v>
      </c>
    </row>
    <row r="12" spans="1:32">
      <c r="A12" s="5">
        <v>9</v>
      </c>
    </row>
    <row r="13" spans="1:32">
      <c r="A13" s="5"/>
    </row>
    <row r="14" spans="1:32">
      <c r="A14" s="5"/>
    </row>
    <row r="15" spans="1:32">
      <c r="A15" s="5"/>
    </row>
    <row r="16" spans="1:32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17"/>
    </row>
    <row r="24" spans="1:1">
      <c r="A24" s="17"/>
    </row>
    <row r="25" spans="1:1" ht="18">
      <c r="A25" s="18"/>
    </row>
    <row r="26" spans="1:1" ht="12.75"/>
  </sheetData>
  <mergeCells count="16">
    <mergeCell ref="K2:L2"/>
    <mergeCell ref="M2:N2"/>
    <mergeCell ref="AC2:AD2"/>
    <mergeCell ref="AE2:AF2"/>
    <mergeCell ref="O2:P2"/>
    <mergeCell ref="Q2:R2"/>
    <mergeCell ref="S2:T2"/>
    <mergeCell ref="U2:V2"/>
    <mergeCell ref="W2:X2"/>
    <mergeCell ref="Y2:Z2"/>
    <mergeCell ref="AA2:AB2"/>
    <mergeCell ref="B2:B3"/>
    <mergeCell ref="C2:D2"/>
    <mergeCell ref="E2:F2"/>
    <mergeCell ref="G2:H2"/>
    <mergeCell ref="I2:J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J2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2.5703125" defaultRowHeight="15.75" customHeight="1"/>
  <cols>
    <col min="1" max="1" width="3.42578125" customWidth="1"/>
    <col min="2" max="2" width="42.7109375" customWidth="1"/>
    <col min="3" max="3" width="5.42578125" customWidth="1"/>
    <col min="4" max="4" width="4.85546875" customWidth="1"/>
    <col min="5" max="5" width="6.5703125" customWidth="1"/>
    <col min="6" max="6" width="4.85546875" customWidth="1"/>
    <col min="7" max="7" width="6.42578125" customWidth="1"/>
    <col min="8" max="8" width="4.85546875" customWidth="1"/>
    <col min="9" max="9" width="9.42578125" customWidth="1"/>
    <col min="10" max="10" width="6.28515625" customWidth="1"/>
  </cols>
  <sheetData>
    <row r="1" spans="1:10">
      <c r="A1" s="1" t="s">
        <v>42</v>
      </c>
      <c r="B1" s="2" t="s">
        <v>43</v>
      </c>
      <c r="C1" s="3"/>
    </row>
    <row r="2" spans="1:10" ht="68.25" customHeight="1">
      <c r="A2" s="4"/>
      <c r="B2" s="29">
        <v>44713</v>
      </c>
      <c r="C2" s="31" t="s">
        <v>1</v>
      </c>
      <c r="D2" s="32"/>
      <c r="E2" s="33" t="s">
        <v>12</v>
      </c>
      <c r="F2" s="32"/>
      <c r="G2" s="33" t="s">
        <v>13</v>
      </c>
      <c r="H2" s="32"/>
      <c r="I2" s="33" t="s">
        <v>14</v>
      </c>
      <c r="J2" s="32"/>
    </row>
    <row r="3" spans="1:10" ht="31.5" customHeight="1">
      <c r="A3" s="4"/>
      <c r="B3" s="30"/>
      <c r="C3" s="5" t="s">
        <v>16</v>
      </c>
      <c r="D3" s="6" t="s">
        <v>17</v>
      </c>
      <c r="E3" s="7" t="s">
        <v>19</v>
      </c>
      <c r="F3" s="7" t="s">
        <v>18</v>
      </c>
      <c r="G3" s="6" t="s">
        <v>19</v>
      </c>
      <c r="H3" s="6" t="s">
        <v>18</v>
      </c>
      <c r="I3" s="6" t="s">
        <v>19</v>
      </c>
      <c r="J3" s="6" t="s">
        <v>17</v>
      </c>
    </row>
    <row r="4" spans="1:10">
      <c r="A4" s="5">
        <v>1</v>
      </c>
      <c r="B4" s="5" t="s">
        <v>21</v>
      </c>
      <c r="C4" s="5">
        <v>0</v>
      </c>
      <c r="D4" s="5">
        <v>0</v>
      </c>
      <c r="E4" s="21">
        <v>2</v>
      </c>
      <c r="F4" s="21">
        <v>57</v>
      </c>
      <c r="G4" s="5">
        <v>1</v>
      </c>
      <c r="H4" s="10">
        <v>29</v>
      </c>
      <c r="I4" s="8">
        <f t="shared" ref="I4:J4" si="0">E4+G4</f>
        <v>3</v>
      </c>
      <c r="J4" s="8">
        <f t="shared" si="0"/>
        <v>86</v>
      </c>
    </row>
    <row r="5" spans="1:10">
      <c r="A5" s="5">
        <v>2</v>
      </c>
      <c r="B5" s="6" t="s">
        <v>22</v>
      </c>
      <c r="C5" s="22">
        <v>2</v>
      </c>
      <c r="D5" s="23">
        <v>59</v>
      </c>
      <c r="E5" s="5">
        <v>2</v>
      </c>
      <c r="F5" s="21">
        <v>52</v>
      </c>
      <c r="G5" s="5">
        <v>1</v>
      </c>
      <c r="H5" s="10">
        <v>23</v>
      </c>
      <c r="I5" s="8">
        <f t="shared" ref="I5:J5" si="1">E5+G5</f>
        <v>3</v>
      </c>
      <c r="J5" s="8">
        <f t="shared" si="1"/>
        <v>75</v>
      </c>
    </row>
    <row r="6" spans="1:10">
      <c r="A6" s="5">
        <v>3</v>
      </c>
      <c r="B6" s="6" t="s">
        <v>23</v>
      </c>
      <c r="C6" s="22">
        <v>1</v>
      </c>
      <c r="D6" s="23">
        <v>27</v>
      </c>
      <c r="E6" s="5">
        <v>1</v>
      </c>
      <c r="F6" s="23">
        <v>27</v>
      </c>
      <c r="G6" s="5">
        <v>1</v>
      </c>
      <c r="H6" s="10">
        <v>35</v>
      </c>
      <c r="I6" s="8">
        <f t="shared" ref="I6:J6" si="2">E6+G6</f>
        <v>2</v>
      </c>
      <c r="J6" s="8">
        <f t="shared" si="2"/>
        <v>62</v>
      </c>
    </row>
    <row r="7" spans="1:10">
      <c r="A7" s="5">
        <v>4</v>
      </c>
      <c r="B7" s="5" t="s">
        <v>24</v>
      </c>
      <c r="C7" s="22">
        <v>3</v>
      </c>
      <c r="D7" s="23">
        <v>64</v>
      </c>
      <c r="E7" s="12">
        <v>0</v>
      </c>
      <c r="F7" s="12">
        <v>0</v>
      </c>
      <c r="G7" s="12">
        <v>0</v>
      </c>
      <c r="H7" s="13">
        <v>0</v>
      </c>
      <c r="I7" s="8">
        <v>0</v>
      </c>
      <c r="J7" s="8">
        <v>0</v>
      </c>
    </row>
    <row r="8" spans="1:10">
      <c r="A8" s="14">
        <v>5</v>
      </c>
      <c r="B8" s="15" t="s">
        <v>25</v>
      </c>
      <c r="C8" s="22">
        <v>2</v>
      </c>
      <c r="D8" s="23">
        <v>39</v>
      </c>
      <c r="E8" s="14">
        <v>0</v>
      </c>
      <c r="F8" s="14">
        <v>0</v>
      </c>
      <c r="G8" s="14">
        <v>0</v>
      </c>
      <c r="H8" s="14">
        <v>0</v>
      </c>
      <c r="I8" s="8">
        <f t="shared" ref="I8:J8" si="3">E8+G8</f>
        <v>0</v>
      </c>
      <c r="J8" s="8">
        <f t="shared" si="3"/>
        <v>0</v>
      </c>
    </row>
    <row r="9" spans="1:10">
      <c r="A9" s="14">
        <v>6</v>
      </c>
      <c r="B9" s="15" t="s">
        <v>26</v>
      </c>
      <c r="C9" s="24">
        <v>2</v>
      </c>
      <c r="D9" s="23">
        <v>42</v>
      </c>
      <c r="E9" s="14">
        <v>2</v>
      </c>
      <c r="F9" s="21">
        <v>48</v>
      </c>
      <c r="G9" s="14">
        <v>1</v>
      </c>
      <c r="H9" s="14">
        <v>27</v>
      </c>
      <c r="I9" s="8">
        <f t="shared" ref="I9:J9" si="4">E9+G9</f>
        <v>3</v>
      </c>
      <c r="J9" s="8">
        <f t="shared" si="4"/>
        <v>75</v>
      </c>
    </row>
    <row r="10" spans="1:10">
      <c r="A10" s="5">
        <v>7</v>
      </c>
      <c r="B10" s="6" t="s">
        <v>44</v>
      </c>
      <c r="C10" s="22">
        <v>3</v>
      </c>
      <c r="D10" s="23">
        <v>67</v>
      </c>
      <c r="E10" s="25">
        <v>3</v>
      </c>
      <c r="F10" s="25">
        <v>86</v>
      </c>
      <c r="G10" s="5">
        <v>5</v>
      </c>
      <c r="H10" s="10">
        <v>112</v>
      </c>
      <c r="I10" s="8">
        <f t="shared" ref="I10:J10" si="5">E10+G10</f>
        <v>8</v>
      </c>
      <c r="J10" s="8">
        <f t="shared" si="5"/>
        <v>198</v>
      </c>
    </row>
    <row r="11" spans="1:10">
      <c r="A11" s="5">
        <v>8</v>
      </c>
      <c r="B11" s="6" t="s">
        <v>27</v>
      </c>
      <c r="C11" s="23">
        <v>3</v>
      </c>
      <c r="D11" s="23">
        <v>62</v>
      </c>
      <c r="E11" s="12">
        <v>2</v>
      </c>
      <c r="F11" s="26">
        <v>51</v>
      </c>
      <c r="G11" s="12">
        <v>2</v>
      </c>
      <c r="H11" s="13">
        <v>50</v>
      </c>
      <c r="I11" s="8">
        <f t="shared" ref="I11:J11" si="6">E11+G11</f>
        <v>4</v>
      </c>
      <c r="J11" s="8">
        <f t="shared" si="6"/>
        <v>101</v>
      </c>
    </row>
    <row r="12" spans="1:10">
      <c r="A12" s="5">
        <v>9</v>
      </c>
      <c r="B12" s="5" t="s">
        <v>28</v>
      </c>
      <c r="C12" s="23">
        <v>1</v>
      </c>
      <c r="D12" s="21">
        <v>30</v>
      </c>
      <c r="E12" s="5">
        <v>0</v>
      </c>
      <c r="F12" s="5">
        <v>0</v>
      </c>
      <c r="G12" s="5">
        <v>0</v>
      </c>
      <c r="H12" s="10">
        <v>0</v>
      </c>
      <c r="I12" s="8">
        <f t="shared" ref="I12:J12" si="7">E12+G12</f>
        <v>0</v>
      </c>
      <c r="J12" s="8">
        <f t="shared" si="7"/>
        <v>0</v>
      </c>
    </row>
    <row r="13" spans="1:10">
      <c r="A13" s="5">
        <v>10</v>
      </c>
      <c r="B13" s="6" t="s">
        <v>29</v>
      </c>
      <c r="C13" s="5">
        <v>1</v>
      </c>
      <c r="D13" s="5">
        <v>16</v>
      </c>
      <c r="E13" s="5">
        <v>0</v>
      </c>
      <c r="F13" s="5">
        <v>0</v>
      </c>
      <c r="G13" s="5">
        <v>1</v>
      </c>
      <c r="H13" s="10">
        <v>12</v>
      </c>
      <c r="I13" s="8">
        <f t="shared" ref="I13:J13" si="8">E13+G13</f>
        <v>1</v>
      </c>
      <c r="J13" s="8">
        <f t="shared" si="8"/>
        <v>12</v>
      </c>
    </row>
    <row r="14" spans="1:10">
      <c r="A14" s="5">
        <v>11</v>
      </c>
      <c r="B14" s="6" t="s">
        <v>30</v>
      </c>
      <c r="C14" s="5">
        <v>1</v>
      </c>
      <c r="D14" s="23">
        <v>25</v>
      </c>
      <c r="E14" s="5">
        <v>0</v>
      </c>
      <c r="F14" s="5">
        <v>0</v>
      </c>
      <c r="G14" s="5">
        <v>0</v>
      </c>
      <c r="H14" s="10">
        <v>0</v>
      </c>
      <c r="I14" s="8">
        <f t="shared" ref="I14:J14" si="9">E14+G14</f>
        <v>0</v>
      </c>
      <c r="J14" s="8">
        <f t="shared" si="9"/>
        <v>0</v>
      </c>
    </row>
    <row r="15" spans="1:10">
      <c r="A15" s="5">
        <v>12</v>
      </c>
      <c r="B15" s="5" t="s">
        <v>31</v>
      </c>
      <c r="C15" s="22">
        <v>1</v>
      </c>
      <c r="D15" s="5">
        <v>13</v>
      </c>
      <c r="E15" s="5">
        <v>0</v>
      </c>
      <c r="F15" s="5">
        <v>0</v>
      </c>
      <c r="G15" s="5">
        <v>0</v>
      </c>
      <c r="H15" s="10">
        <v>0</v>
      </c>
      <c r="I15" s="8">
        <v>0</v>
      </c>
      <c r="J15" s="8">
        <v>0</v>
      </c>
    </row>
    <row r="16" spans="1:10">
      <c r="A16" s="5">
        <v>13</v>
      </c>
      <c r="B16" s="5" t="s">
        <v>32</v>
      </c>
      <c r="C16" s="5"/>
      <c r="D16" s="5"/>
      <c r="E16" s="23">
        <v>2</v>
      </c>
      <c r="F16" s="22">
        <v>70</v>
      </c>
      <c r="G16" s="5">
        <v>3</v>
      </c>
      <c r="H16" s="10">
        <v>74</v>
      </c>
      <c r="I16" s="8">
        <f t="shared" ref="I16:J16" si="10">E16+G16</f>
        <v>5</v>
      </c>
      <c r="J16" s="8">
        <f t="shared" si="10"/>
        <v>144</v>
      </c>
    </row>
    <row r="17" spans="1:10">
      <c r="A17" s="5">
        <v>14</v>
      </c>
      <c r="B17" s="6" t="s">
        <v>33</v>
      </c>
      <c r="C17" s="22">
        <v>4</v>
      </c>
      <c r="D17" s="21">
        <v>83</v>
      </c>
      <c r="E17" s="23">
        <v>2</v>
      </c>
      <c r="F17" s="23">
        <v>69</v>
      </c>
      <c r="G17" s="5">
        <v>3</v>
      </c>
      <c r="H17" s="5">
        <v>71</v>
      </c>
      <c r="I17" s="8">
        <f t="shared" ref="I17:J17" si="11">E17+G17</f>
        <v>5</v>
      </c>
      <c r="J17" s="8">
        <f t="shared" si="11"/>
        <v>140</v>
      </c>
    </row>
    <row r="18" spans="1:10">
      <c r="A18" s="5">
        <v>15</v>
      </c>
      <c r="B18" s="5" t="s">
        <v>34</v>
      </c>
      <c r="C18" s="5">
        <v>0</v>
      </c>
      <c r="D18" s="5">
        <v>0</v>
      </c>
      <c r="E18" s="5">
        <v>2</v>
      </c>
      <c r="F18" s="21">
        <v>70</v>
      </c>
      <c r="G18" s="9">
        <v>1</v>
      </c>
      <c r="H18" s="16">
        <v>31</v>
      </c>
      <c r="I18" s="8">
        <f t="shared" ref="I18:J18" si="12">E18+G18</f>
        <v>3</v>
      </c>
      <c r="J18" s="8">
        <f t="shared" si="12"/>
        <v>101</v>
      </c>
    </row>
    <row r="19" spans="1:10">
      <c r="A19" s="5">
        <v>16</v>
      </c>
      <c r="B19" s="6" t="s">
        <v>35</v>
      </c>
      <c r="C19" s="5">
        <v>1</v>
      </c>
      <c r="D19" s="21">
        <v>21</v>
      </c>
      <c r="E19" s="12">
        <v>0</v>
      </c>
      <c r="F19" s="12">
        <v>0</v>
      </c>
      <c r="G19" s="12">
        <v>0</v>
      </c>
      <c r="H19" s="13">
        <v>0</v>
      </c>
      <c r="I19" s="8">
        <f t="shared" ref="I19:I24" si="13">E19+G19</f>
        <v>0</v>
      </c>
      <c r="J19" s="8">
        <v>0</v>
      </c>
    </row>
    <row r="20" spans="1:10">
      <c r="A20" s="5">
        <v>17</v>
      </c>
      <c r="B20" s="6" t="s">
        <v>36</v>
      </c>
      <c r="C20" s="6">
        <v>1</v>
      </c>
      <c r="D20" s="9">
        <v>14</v>
      </c>
      <c r="E20" s="12">
        <v>1</v>
      </c>
      <c r="F20" s="12">
        <v>6</v>
      </c>
      <c r="G20" s="12">
        <v>1</v>
      </c>
      <c r="H20" s="13">
        <v>6</v>
      </c>
      <c r="I20" s="8">
        <f t="shared" si="13"/>
        <v>2</v>
      </c>
      <c r="J20" s="8">
        <f t="shared" ref="J20:J22" si="14">F20+H20</f>
        <v>12</v>
      </c>
    </row>
    <row r="21" spans="1:10">
      <c r="A21" s="5">
        <v>18</v>
      </c>
      <c r="B21" s="6" t="s">
        <v>37</v>
      </c>
      <c r="C21" s="5">
        <v>1</v>
      </c>
      <c r="D21" s="27">
        <v>9</v>
      </c>
      <c r="E21" s="9">
        <v>1</v>
      </c>
      <c r="F21" s="28">
        <v>14</v>
      </c>
      <c r="G21" s="9">
        <v>1</v>
      </c>
      <c r="H21" s="16">
        <v>14</v>
      </c>
      <c r="I21" s="8">
        <f t="shared" si="13"/>
        <v>2</v>
      </c>
      <c r="J21" s="8">
        <f t="shared" si="14"/>
        <v>28</v>
      </c>
    </row>
    <row r="22" spans="1:10">
      <c r="A22" s="5">
        <v>19</v>
      </c>
      <c r="B22" s="6" t="s">
        <v>38</v>
      </c>
      <c r="C22" s="5">
        <v>1</v>
      </c>
      <c r="D22" s="28">
        <v>8</v>
      </c>
      <c r="E22" s="12">
        <v>1</v>
      </c>
      <c r="F22" s="12">
        <v>16</v>
      </c>
      <c r="G22" s="12">
        <v>1</v>
      </c>
      <c r="H22" s="13">
        <v>13</v>
      </c>
      <c r="I22" s="8">
        <f t="shared" si="13"/>
        <v>2</v>
      </c>
      <c r="J22" s="8">
        <f t="shared" si="14"/>
        <v>29</v>
      </c>
    </row>
    <row r="23" spans="1:10">
      <c r="A23" s="17">
        <v>20</v>
      </c>
      <c r="B23" s="17" t="s">
        <v>39</v>
      </c>
      <c r="C23" s="9">
        <v>1</v>
      </c>
      <c r="D23" s="9">
        <v>8</v>
      </c>
      <c r="E23" s="9">
        <v>0</v>
      </c>
      <c r="F23" s="9">
        <v>0</v>
      </c>
      <c r="G23" s="9">
        <v>1</v>
      </c>
      <c r="H23" s="9">
        <v>7</v>
      </c>
      <c r="I23" s="8">
        <f t="shared" si="13"/>
        <v>1</v>
      </c>
      <c r="J23" s="8">
        <v>7</v>
      </c>
    </row>
    <row r="24" spans="1:10">
      <c r="A24" s="17">
        <v>21</v>
      </c>
      <c r="B24" s="17" t="s">
        <v>40</v>
      </c>
      <c r="C24" s="9">
        <v>1</v>
      </c>
      <c r="D24" s="9">
        <v>7</v>
      </c>
      <c r="E24" s="9">
        <v>0</v>
      </c>
      <c r="F24" s="9">
        <v>0</v>
      </c>
      <c r="G24" s="9">
        <v>1</v>
      </c>
      <c r="H24" s="9">
        <v>6</v>
      </c>
      <c r="I24" s="8">
        <f t="shared" si="13"/>
        <v>1</v>
      </c>
      <c r="J24" s="8">
        <f>F24+H24</f>
        <v>6</v>
      </c>
    </row>
    <row r="25" spans="1:10" ht="18">
      <c r="A25" s="18"/>
      <c r="B25" s="18" t="s">
        <v>41</v>
      </c>
      <c r="C25" s="19">
        <f t="shared" ref="C25:J25" si="15">SUM(C4:C24)</f>
        <v>30</v>
      </c>
      <c r="D25" s="19">
        <f t="shared" si="15"/>
        <v>594</v>
      </c>
      <c r="E25" s="19">
        <f t="shared" si="15"/>
        <v>21</v>
      </c>
      <c r="F25" s="19">
        <f t="shared" si="15"/>
        <v>566</v>
      </c>
      <c r="G25" s="19">
        <f t="shared" si="15"/>
        <v>24</v>
      </c>
      <c r="H25" s="19">
        <f t="shared" si="15"/>
        <v>510</v>
      </c>
      <c r="I25" s="19">
        <f t="shared" si="15"/>
        <v>45</v>
      </c>
      <c r="J25" s="19">
        <f t="shared" si="15"/>
        <v>1076</v>
      </c>
    </row>
    <row r="27" spans="1:10" ht="12.75">
      <c r="B27" s="20" t="s">
        <v>45</v>
      </c>
      <c r="C27" s="20">
        <v>3</v>
      </c>
      <c r="D27" s="20">
        <v>80</v>
      </c>
    </row>
    <row r="28" spans="1:10" ht="12.75">
      <c r="B28" s="20" t="s">
        <v>46</v>
      </c>
      <c r="C28" s="20" t="s">
        <v>47</v>
      </c>
      <c r="D28" s="20">
        <v>64</v>
      </c>
    </row>
    <row r="29" spans="1:10" ht="12.75">
      <c r="B29" s="20" t="s">
        <v>48</v>
      </c>
      <c r="C29" s="20">
        <v>7</v>
      </c>
      <c r="D29" s="20">
        <v>169</v>
      </c>
    </row>
  </sheetData>
  <mergeCells count="5">
    <mergeCell ref="B2:B3"/>
    <mergeCell ref="C2:D2"/>
    <mergeCell ref="E2:F2"/>
    <mergeCell ref="G2:H2"/>
    <mergeCell ref="I2:J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110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2022-11-03T10:22:17Z</dcterms:modified>
</cp:coreProperties>
</file>