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-PRO\Desktop\"/>
    </mc:Choice>
  </mc:AlternateContent>
  <bookViews>
    <workbookView xWindow="-120" yWindow="-120" windowWidth="20730" windowHeight="11310" firstSheet="5" activeTab="8"/>
  </bookViews>
  <sheets>
    <sheet name="Фізкультура та Захист України" sheetId="43" r:id="rId1"/>
    <sheet name="Англійська мова.Основи здоро" sheetId="41" r:id="rId2"/>
    <sheet name="Етика.Образотворче.Музика." sheetId="42" r:id="rId3"/>
    <sheet name="Зарубіжна та Технології" sheetId="40" r:id="rId4"/>
    <sheet name="Хімія та Фізика" sheetId="39" r:id="rId5"/>
    <sheet name="Історія Укр.Всесвітня.Громадянс" sheetId="38" r:id="rId6"/>
    <sheet name="Укр-мова та Укр-література" sheetId="37" r:id="rId7"/>
    <sheet name="Біологія.Піз природу.Географія " sheetId="36" r:id="rId8"/>
    <sheet name="Математика" sheetId="35" r:id="rId9"/>
    <sheet name="Інформатика" sheetId="26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26" l="1"/>
  <c r="B39" i="26"/>
  <c r="B40" i="26"/>
  <c r="B41" i="26"/>
  <c r="B42" i="26"/>
  <c r="B43" i="26"/>
  <c r="B44" i="26"/>
  <c r="B22" i="26"/>
  <c r="B23" i="26"/>
  <c r="B24" i="26"/>
  <c r="B25" i="26"/>
  <c r="B26" i="26"/>
  <c r="B27" i="26"/>
  <c r="B28" i="26"/>
  <c r="B5" i="26"/>
  <c r="B6" i="26"/>
  <c r="B7" i="26"/>
  <c r="B8" i="26"/>
  <c r="B9" i="26"/>
  <c r="B10" i="26"/>
  <c r="B11" i="26"/>
  <c r="B39" i="43"/>
  <c r="B40" i="43"/>
  <c r="B41" i="43"/>
  <c r="B42" i="43"/>
  <c r="B43" i="43"/>
  <c r="B44" i="43"/>
  <c r="B38" i="43"/>
  <c r="B23" i="43"/>
  <c r="B24" i="43"/>
  <c r="B25" i="43"/>
  <c r="B26" i="43"/>
  <c r="B27" i="43"/>
  <c r="B28" i="43"/>
  <c r="B22" i="43"/>
  <c r="B6" i="43"/>
  <c r="B7" i="43"/>
  <c r="B8" i="43"/>
  <c r="B9" i="43"/>
  <c r="B10" i="43"/>
  <c r="B11" i="43"/>
  <c r="F11" i="43" s="1"/>
  <c r="B5" i="43"/>
  <c r="O29" i="41"/>
  <c r="B39" i="41"/>
  <c r="B40" i="41"/>
  <c r="B41" i="41"/>
  <c r="B42" i="41"/>
  <c r="B43" i="41"/>
  <c r="B44" i="41"/>
  <c r="B38" i="41"/>
  <c r="B23" i="41"/>
  <c r="B24" i="41"/>
  <c r="B25" i="41"/>
  <c r="B26" i="41"/>
  <c r="B27" i="41"/>
  <c r="B28" i="41"/>
  <c r="B22" i="41"/>
  <c r="B6" i="41"/>
  <c r="B7" i="41"/>
  <c r="B8" i="41"/>
  <c r="B9" i="41"/>
  <c r="B10" i="41"/>
  <c r="B11" i="41"/>
  <c r="B5" i="41"/>
  <c r="V45" i="43" l="1"/>
  <c r="T45" i="43"/>
  <c r="R45" i="43"/>
  <c r="P45" i="43"/>
  <c r="O45" i="43"/>
  <c r="I45" i="43"/>
  <c r="G45" i="43"/>
  <c r="E45" i="43"/>
  <c r="C45" i="43"/>
  <c r="B45" i="43"/>
  <c r="W44" i="43"/>
  <c r="X44" i="43" s="1"/>
  <c r="U44" i="43"/>
  <c r="S44" i="43"/>
  <c r="Q44" i="43"/>
  <c r="J44" i="43"/>
  <c r="H44" i="43"/>
  <c r="F44" i="43"/>
  <c r="D44" i="43"/>
  <c r="W43" i="43"/>
  <c r="U43" i="43"/>
  <c r="S43" i="43"/>
  <c r="Q43" i="43"/>
  <c r="J43" i="43"/>
  <c r="H43" i="43"/>
  <c r="F43" i="43"/>
  <c r="D43" i="43"/>
  <c r="W42" i="43"/>
  <c r="U42" i="43"/>
  <c r="X42" i="43" s="1"/>
  <c r="S42" i="43"/>
  <c r="Q42" i="43"/>
  <c r="J42" i="43"/>
  <c r="H42" i="43"/>
  <c r="K42" i="43" s="1"/>
  <c r="F42" i="43"/>
  <c r="D42" i="43"/>
  <c r="W41" i="43"/>
  <c r="U41" i="43"/>
  <c r="X41" i="43" s="1"/>
  <c r="S41" i="43"/>
  <c r="Q41" i="43"/>
  <c r="J41" i="43"/>
  <c r="H41" i="43"/>
  <c r="F41" i="43"/>
  <c r="D41" i="43"/>
  <c r="W40" i="43"/>
  <c r="U40" i="43"/>
  <c r="X40" i="43" s="1"/>
  <c r="S40" i="43"/>
  <c r="Q40" i="43"/>
  <c r="J40" i="43"/>
  <c r="H40" i="43"/>
  <c r="F40" i="43"/>
  <c r="D40" i="43"/>
  <c r="W39" i="43"/>
  <c r="U39" i="43"/>
  <c r="X39" i="43" s="1"/>
  <c r="S39" i="43"/>
  <c r="Q39" i="43"/>
  <c r="J39" i="43"/>
  <c r="H39" i="43"/>
  <c r="F39" i="43"/>
  <c r="D39" i="43"/>
  <c r="W38" i="43"/>
  <c r="U38" i="43"/>
  <c r="X38" i="43" s="1"/>
  <c r="S38" i="43"/>
  <c r="Q38" i="43"/>
  <c r="J38" i="43"/>
  <c r="H38" i="43"/>
  <c r="K38" i="43" s="1"/>
  <c r="F38" i="43"/>
  <c r="D38" i="43"/>
  <c r="V29" i="43"/>
  <c r="T29" i="43"/>
  <c r="R29" i="43"/>
  <c r="P29" i="43"/>
  <c r="O29" i="43"/>
  <c r="W29" i="43" s="1"/>
  <c r="I29" i="43"/>
  <c r="G29" i="43"/>
  <c r="E29" i="43"/>
  <c r="C29" i="43"/>
  <c r="B29" i="43"/>
  <c r="W28" i="43"/>
  <c r="U28" i="43"/>
  <c r="S28" i="43"/>
  <c r="Q28" i="43"/>
  <c r="J28" i="43"/>
  <c r="H28" i="43"/>
  <c r="F28" i="43"/>
  <c r="D28" i="43"/>
  <c r="W27" i="43"/>
  <c r="X27" i="43" s="1"/>
  <c r="U27" i="43"/>
  <c r="S27" i="43"/>
  <c r="Q27" i="43"/>
  <c r="J27" i="43"/>
  <c r="H27" i="43"/>
  <c r="F27" i="43"/>
  <c r="D27" i="43"/>
  <c r="W26" i="43"/>
  <c r="U26" i="43"/>
  <c r="X26" i="43" s="1"/>
  <c r="S26" i="43"/>
  <c r="Q26" i="43"/>
  <c r="J26" i="43"/>
  <c r="H26" i="43"/>
  <c r="F26" i="43"/>
  <c r="D26" i="43"/>
  <c r="W25" i="43"/>
  <c r="U25" i="43"/>
  <c r="X25" i="43" s="1"/>
  <c r="S25" i="43"/>
  <c r="Q25" i="43"/>
  <c r="J25" i="43"/>
  <c r="H25" i="43"/>
  <c r="F25" i="43"/>
  <c r="D25" i="43"/>
  <c r="W24" i="43"/>
  <c r="U24" i="43"/>
  <c r="X24" i="43" s="1"/>
  <c r="S24" i="43"/>
  <c r="Q24" i="43"/>
  <c r="J24" i="43"/>
  <c r="H24" i="43"/>
  <c r="F24" i="43"/>
  <c r="D24" i="43"/>
  <c r="W23" i="43"/>
  <c r="U23" i="43"/>
  <c r="X23" i="43" s="1"/>
  <c r="S23" i="43"/>
  <c r="Q23" i="43"/>
  <c r="J23" i="43"/>
  <c r="H23" i="43"/>
  <c r="F23" i="43"/>
  <c r="D23" i="43"/>
  <c r="W22" i="43"/>
  <c r="U22" i="43"/>
  <c r="X22" i="43" s="1"/>
  <c r="S22" i="43"/>
  <c r="Q22" i="43"/>
  <c r="J22" i="43"/>
  <c r="H22" i="43"/>
  <c r="F22" i="43"/>
  <c r="D22" i="43"/>
  <c r="V12" i="43"/>
  <c r="T12" i="43"/>
  <c r="R12" i="43"/>
  <c r="P12" i="43"/>
  <c r="O12" i="43"/>
  <c r="I12" i="43"/>
  <c r="G12" i="43"/>
  <c r="E12" i="43"/>
  <c r="C12" i="43"/>
  <c r="B12" i="43"/>
  <c r="W11" i="43"/>
  <c r="U11" i="43"/>
  <c r="X11" i="43" s="1"/>
  <c r="S11" i="43"/>
  <c r="Q11" i="43"/>
  <c r="J11" i="43"/>
  <c r="H11" i="43"/>
  <c r="K11" i="43" s="1"/>
  <c r="D11" i="43"/>
  <c r="W10" i="43"/>
  <c r="U10" i="43"/>
  <c r="X10" i="43" s="1"/>
  <c r="S10" i="43"/>
  <c r="Q10" i="43"/>
  <c r="J10" i="43"/>
  <c r="H10" i="43"/>
  <c r="F10" i="43"/>
  <c r="D10" i="43"/>
  <c r="W9" i="43"/>
  <c r="U9" i="43"/>
  <c r="X9" i="43" s="1"/>
  <c r="S9" i="43"/>
  <c r="Q9" i="43"/>
  <c r="J9" i="43"/>
  <c r="H9" i="43"/>
  <c r="F9" i="43"/>
  <c r="D9" i="43"/>
  <c r="W8" i="43"/>
  <c r="U8" i="43"/>
  <c r="X8" i="43" s="1"/>
  <c r="S8" i="43"/>
  <c r="Q8" i="43"/>
  <c r="J8" i="43"/>
  <c r="H8" i="43"/>
  <c r="F8" i="43"/>
  <c r="D8" i="43"/>
  <c r="W7" i="43"/>
  <c r="U7" i="43"/>
  <c r="X7" i="43" s="1"/>
  <c r="S7" i="43"/>
  <c r="Q7" i="43"/>
  <c r="J7" i="43"/>
  <c r="H7" i="43"/>
  <c r="F7" i="43"/>
  <c r="D7" i="43"/>
  <c r="W6" i="43"/>
  <c r="U6" i="43"/>
  <c r="X6" i="43" s="1"/>
  <c r="S6" i="43"/>
  <c r="Q6" i="43"/>
  <c r="J6" i="43"/>
  <c r="H6" i="43"/>
  <c r="F6" i="43"/>
  <c r="D6" i="43"/>
  <c r="W5" i="43"/>
  <c r="U5" i="43"/>
  <c r="X5" i="43" s="1"/>
  <c r="S5" i="43"/>
  <c r="Q5" i="43"/>
  <c r="J5" i="43"/>
  <c r="H5" i="43"/>
  <c r="F5" i="43"/>
  <c r="D5" i="43"/>
  <c r="V45" i="42"/>
  <c r="T45" i="42"/>
  <c r="R45" i="42"/>
  <c r="P45" i="42"/>
  <c r="O45" i="42"/>
  <c r="I45" i="42"/>
  <c r="G45" i="42"/>
  <c r="E45" i="42"/>
  <c r="C45" i="42"/>
  <c r="B45" i="42"/>
  <c r="W44" i="42"/>
  <c r="U44" i="42"/>
  <c r="X44" i="42" s="1"/>
  <c r="S44" i="42"/>
  <c r="Q44" i="42"/>
  <c r="J44" i="42"/>
  <c r="H44" i="42"/>
  <c r="K44" i="42" s="1"/>
  <c r="F44" i="42"/>
  <c r="D44" i="42"/>
  <c r="W43" i="42"/>
  <c r="U43" i="42"/>
  <c r="S43" i="42"/>
  <c r="Q43" i="42"/>
  <c r="J43" i="42"/>
  <c r="H43" i="42"/>
  <c r="F43" i="42"/>
  <c r="D43" i="42"/>
  <c r="X42" i="42"/>
  <c r="W42" i="42"/>
  <c r="U42" i="42"/>
  <c r="S42" i="42"/>
  <c r="Q42" i="42"/>
  <c r="J42" i="42"/>
  <c r="H42" i="42"/>
  <c r="K42" i="42" s="1"/>
  <c r="F42" i="42"/>
  <c r="D42" i="42"/>
  <c r="W41" i="42"/>
  <c r="U41" i="42"/>
  <c r="S41" i="42"/>
  <c r="Q41" i="42"/>
  <c r="J41" i="42"/>
  <c r="H41" i="42"/>
  <c r="F41" i="42"/>
  <c r="D41" i="42"/>
  <c r="X40" i="42"/>
  <c r="W40" i="42"/>
  <c r="U40" i="42"/>
  <c r="S40" i="42"/>
  <c r="Q40" i="42"/>
  <c r="J40" i="42"/>
  <c r="H40" i="42"/>
  <c r="K40" i="42" s="1"/>
  <c r="F40" i="42"/>
  <c r="D40" i="42"/>
  <c r="W39" i="42"/>
  <c r="U39" i="42"/>
  <c r="S39" i="42"/>
  <c r="Q39" i="42"/>
  <c r="K39" i="42"/>
  <c r="J39" i="42"/>
  <c r="H39" i="42"/>
  <c r="F39" i="42"/>
  <c r="D39" i="42"/>
  <c r="W38" i="42"/>
  <c r="X38" i="42" s="1"/>
  <c r="U38" i="42"/>
  <c r="S38" i="42"/>
  <c r="Q38" i="42"/>
  <c r="J38" i="42"/>
  <c r="H38" i="42"/>
  <c r="K38" i="42" s="1"/>
  <c r="F38" i="42"/>
  <c r="D38" i="42"/>
  <c r="V29" i="42"/>
  <c r="T29" i="42"/>
  <c r="U29" i="42" s="1"/>
  <c r="R29" i="42"/>
  <c r="P29" i="42"/>
  <c r="O29" i="42"/>
  <c r="W29" i="42" s="1"/>
  <c r="I29" i="42"/>
  <c r="G29" i="42"/>
  <c r="E29" i="42"/>
  <c r="F29" i="42" s="1"/>
  <c r="C29" i="42"/>
  <c r="B29" i="42"/>
  <c r="W28" i="42"/>
  <c r="U28" i="42"/>
  <c r="X28" i="42" s="1"/>
  <c r="S28" i="42"/>
  <c r="Q28" i="42"/>
  <c r="J28" i="42"/>
  <c r="H28" i="42"/>
  <c r="F28" i="42"/>
  <c r="D28" i="42"/>
  <c r="X27" i="42"/>
  <c r="W27" i="42"/>
  <c r="U27" i="42"/>
  <c r="S27" i="42"/>
  <c r="Q27" i="42"/>
  <c r="J27" i="42"/>
  <c r="H27" i="42"/>
  <c r="K27" i="42" s="1"/>
  <c r="F27" i="42"/>
  <c r="D27" i="42"/>
  <c r="W26" i="42"/>
  <c r="U26" i="42"/>
  <c r="X26" i="42" s="1"/>
  <c r="S26" i="42"/>
  <c r="Q26" i="42"/>
  <c r="J26" i="42"/>
  <c r="H26" i="42"/>
  <c r="F26" i="42"/>
  <c r="D26" i="42"/>
  <c r="W25" i="42"/>
  <c r="U25" i="42"/>
  <c r="X25" i="42" s="1"/>
  <c r="S25" i="42"/>
  <c r="Q25" i="42"/>
  <c r="J25" i="42"/>
  <c r="H25" i="42"/>
  <c r="K25" i="42" s="1"/>
  <c r="F25" i="42"/>
  <c r="D25" i="42"/>
  <c r="W24" i="42"/>
  <c r="U24" i="42"/>
  <c r="X24" i="42" s="1"/>
  <c r="S24" i="42"/>
  <c r="Q24" i="42"/>
  <c r="J24" i="42"/>
  <c r="H24" i="42"/>
  <c r="F24" i="42"/>
  <c r="D24" i="42"/>
  <c r="W23" i="42"/>
  <c r="U23" i="42"/>
  <c r="S23" i="42"/>
  <c r="Q23" i="42"/>
  <c r="J23" i="42"/>
  <c r="H23" i="42"/>
  <c r="K23" i="42" s="1"/>
  <c r="F23" i="42"/>
  <c r="D23" i="42"/>
  <c r="W22" i="42"/>
  <c r="U22" i="42"/>
  <c r="X22" i="42" s="1"/>
  <c r="S22" i="42"/>
  <c r="Q22" i="42"/>
  <c r="J22" i="42"/>
  <c r="K22" i="42" s="1"/>
  <c r="H22" i="42"/>
  <c r="F22" i="42"/>
  <c r="D22" i="42"/>
  <c r="V12" i="42"/>
  <c r="T12" i="42"/>
  <c r="R12" i="42"/>
  <c r="P12" i="42"/>
  <c r="O12" i="42"/>
  <c r="I12" i="42"/>
  <c r="G12" i="42"/>
  <c r="H12" i="42" s="1"/>
  <c r="E12" i="42"/>
  <c r="C12" i="42"/>
  <c r="B12" i="42"/>
  <c r="W11" i="42"/>
  <c r="U11" i="42"/>
  <c r="S11" i="42"/>
  <c r="Q11" i="42"/>
  <c r="J11" i="42"/>
  <c r="H11" i="42"/>
  <c r="K11" i="42" s="1"/>
  <c r="F11" i="42"/>
  <c r="D11" i="42"/>
  <c r="W10" i="42"/>
  <c r="U10" i="42"/>
  <c r="X10" i="42" s="1"/>
  <c r="S10" i="42"/>
  <c r="Q10" i="42"/>
  <c r="J10" i="42"/>
  <c r="K10" i="42" s="1"/>
  <c r="H10" i="42"/>
  <c r="F10" i="42"/>
  <c r="D10" i="42"/>
  <c r="W9" i="42"/>
  <c r="U9" i="42"/>
  <c r="X9" i="42" s="1"/>
  <c r="S9" i="42"/>
  <c r="Q9" i="42"/>
  <c r="J9" i="42"/>
  <c r="H9" i="42"/>
  <c r="F9" i="42"/>
  <c r="D9" i="42"/>
  <c r="W8" i="42"/>
  <c r="U8" i="42"/>
  <c r="S8" i="42"/>
  <c r="Q8" i="42"/>
  <c r="J8" i="42"/>
  <c r="H8" i="42"/>
  <c r="F8" i="42"/>
  <c r="D8" i="42"/>
  <c r="W7" i="42"/>
  <c r="U7" i="42"/>
  <c r="X7" i="42" s="1"/>
  <c r="S7" i="42"/>
  <c r="Q7" i="42"/>
  <c r="J7" i="42"/>
  <c r="H7" i="42"/>
  <c r="K7" i="42" s="1"/>
  <c r="F7" i="42"/>
  <c r="D7" i="42"/>
  <c r="W6" i="42"/>
  <c r="U6" i="42"/>
  <c r="X6" i="42" s="1"/>
  <c r="S6" i="42"/>
  <c r="Q6" i="42"/>
  <c r="J6" i="42"/>
  <c r="H6" i="42"/>
  <c r="F6" i="42"/>
  <c r="D6" i="42"/>
  <c r="W5" i="42"/>
  <c r="X5" i="42" s="1"/>
  <c r="U5" i="42"/>
  <c r="S5" i="42"/>
  <c r="Q5" i="42"/>
  <c r="J5" i="42"/>
  <c r="H5" i="42"/>
  <c r="F5" i="42"/>
  <c r="D5" i="42"/>
  <c r="O39" i="40"/>
  <c r="O40" i="40"/>
  <c r="O41" i="40"/>
  <c r="O42" i="40"/>
  <c r="Q42" i="40" s="1"/>
  <c r="O43" i="40"/>
  <c r="O44" i="40"/>
  <c r="O38" i="40"/>
  <c r="O23" i="40"/>
  <c r="O24" i="40"/>
  <c r="O25" i="40"/>
  <c r="O26" i="40"/>
  <c r="O27" i="40"/>
  <c r="O28" i="40"/>
  <c r="O22" i="40"/>
  <c r="O6" i="40"/>
  <c r="O7" i="40"/>
  <c r="O8" i="40"/>
  <c r="O9" i="40"/>
  <c r="O10" i="40"/>
  <c r="O11" i="40"/>
  <c r="O5" i="40"/>
  <c r="B39" i="40"/>
  <c r="B40" i="40"/>
  <c r="B41" i="40"/>
  <c r="B42" i="40"/>
  <c r="B43" i="40"/>
  <c r="B44" i="40"/>
  <c r="B38" i="40"/>
  <c r="B23" i="40"/>
  <c r="B24" i="40"/>
  <c r="B25" i="40"/>
  <c r="B26" i="40"/>
  <c r="B27" i="40"/>
  <c r="B28" i="40"/>
  <c r="B22" i="40"/>
  <c r="B6" i="40"/>
  <c r="B7" i="40"/>
  <c r="B8" i="40"/>
  <c r="B9" i="40"/>
  <c r="B10" i="40"/>
  <c r="B11" i="40"/>
  <c r="B5" i="40"/>
  <c r="V45" i="41"/>
  <c r="T45" i="41"/>
  <c r="R45" i="41"/>
  <c r="P45" i="41"/>
  <c r="O45" i="41"/>
  <c r="I45" i="41"/>
  <c r="G45" i="41"/>
  <c r="H45" i="41" s="1"/>
  <c r="E46" i="41" s="1"/>
  <c r="E45" i="41"/>
  <c r="C45" i="41"/>
  <c r="B45" i="41"/>
  <c r="J45" i="41" s="1"/>
  <c r="W44" i="41"/>
  <c r="U44" i="41"/>
  <c r="X44" i="41" s="1"/>
  <c r="S44" i="41"/>
  <c r="Q44" i="41"/>
  <c r="J44" i="41"/>
  <c r="H44" i="41"/>
  <c r="F44" i="41"/>
  <c r="D44" i="41"/>
  <c r="W43" i="41"/>
  <c r="U43" i="41"/>
  <c r="S43" i="41"/>
  <c r="Q43" i="41"/>
  <c r="J43" i="41"/>
  <c r="H43" i="41"/>
  <c r="F43" i="41"/>
  <c r="D43" i="41"/>
  <c r="W42" i="41"/>
  <c r="U42" i="41"/>
  <c r="S42" i="41"/>
  <c r="Q42" i="41"/>
  <c r="J42" i="41"/>
  <c r="H42" i="41"/>
  <c r="F42" i="41"/>
  <c r="D42" i="41"/>
  <c r="W41" i="41"/>
  <c r="U41" i="41"/>
  <c r="S41" i="41"/>
  <c r="Q41" i="41"/>
  <c r="J41" i="41"/>
  <c r="K41" i="41" s="1"/>
  <c r="H41" i="41"/>
  <c r="F41" i="41"/>
  <c r="D41" i="41"/>
  <c r="W40" i="41"/>
  <c r="U40" i="41"/>
  <c r="S40" i="41"/>
  <c r="Q40" i="41"/>
  <c r="J40" i="41"/>
  <c r="H40" i="41"/>
  <c r="F40" i="41"/>
  <c r="D40" i="41"/>
  <c r="W39" i="41"/>
  <c r="X39" i="41" s="1"/>
  <c r="U39" i="41"/>
  <c r="S39" i="41"/>
  <c r="Q39" i="41"/>
  <c r="J39" i="41"/>
  <c r="H39" i="41"/>
  <c r="K39" i="41" s="1"/>
  <c r="F39" i="41"/>
  <c r="D39" i="41"/>
  <c r="W38" i="41"/>
  <c r="U38" i="41"/>
  <c r="X38" i="41" s="1"/>
  <c r="S38" i="41"/>
  <c r="Q38" i="41"/>
  <c r="J38" i="41"/>
  <c r="H38" i="41"/>
  <c r="K38" i="41" s="1"/>
  <c r="F38" i="41"/>
  <c r="D38" i="41"/>
  <c r="V29" i="41"/>
  <c r="T29" i="41"/>
  <c r="U29" i="41" s="1"/>
  <c r="R29" i="41"/>
  <c r="S29" i="41" s="1"/>
  <c r="P29" i="41"/>
  <c r="I29" i="41"/>
  <c r="G29" i="41"/>
  <c r="E29" i="41"/>
  <c r="C29" i="41"/>
  <c r="B29" i="41"/>
  <c r="W28" i="41"/>
  <c r="X28" i="41" s="1"/>
  <c r="U28" i="41"/>
  <c r="S28" i="41"/>
  <c r="Q28" i="41"/>
  <c r="J28" i="41"/>
  <c r="H28" i="41"/>
  <c r="K28" i="41" s="1"/>
  <c r="F28" i="41"/>
  <c r="D28" i="41"/>
  <c r="W27" i="41"/>
  <c r="U27" i="41"/>
  <c r="S27" i="41"/>
  <c r="Q27" i="41"/>
  <c r="J27" i="41"/>
  <c r="H27" i="41"/>
  <c r="F27" i="41"/>
  <c r="D27" i="41"/>
  <c r="W26" i="41"/>
  <c r="X26" i="41" s="1"/>
  <c r="U26" i="41"/>
  <c r="S26" i="41"/>
  <c r="Q26" i="41"/>
  <c r="J26" i="41"/>
  <c r="H26" i="41"/>
  <c r="K26" i="41" s="1"/>
  <c r="F26" i="41"/>
  <c r="D26" i="41"/>
  <c r="W25" i="41"/>
  <c r="U25" i="41"/>
  <c r="X25" i="41" s="1"/>
  <c r="S25" i="41"/>
  <c r="Q25" i="41"/>
  <c r="J25" i="41"/>
  <c r="H25" i="41"/>
  <c r="F25" i="41"/>
  <c r="D25" i="41"/>
  <c r="W24" i="41"/>
  <c r="X24" i="41" s="1"/>
  <c r="U24" i="41"/>
  <c r="S24" i="41"/>
  <c r="Q24" i="41"/>
  <c r="J24" i="41"/>
  <c r="H24" i="41"/>
  <c r="F24" i="41"/>
  <c r="D24" i="41"/>
  <c r="W23" i="41"/>
  <c r="U23" i="41"/>
  <c r="X23" i="41" s="1"/>
  <c r="S23" i="41"/>
  <c r="Q23" i="41"/>
  <c r="J23" i="41"/>
  <c r="H23" i="41"/>
  <c r="K23" i="41" s="1"/>
  <c r="F23" i="41"/>
  <c r="D23" i="41"/>
  <c r="W22" i="41"/>
  <c r="X22" i="41" s="1"/>
  <c r="U22" i="41"/>
  <c r="S22" i="41"/>
  <c r="Q22" i="41"/>
  <c r="J22" i="41"/>
  <c r="H22" i="41"/>
  <c r="K22" i="41" s="1"/>
  <c r="F22" i="41"/>
  <c r="D22" i="41"/>
  <c r="V12" i="41"/>
  <c r="T12" i="41"/>
  <c r="R12" i="41"/>
  <c r="P12" i="41"/>
  <c r="O12" i="41"/>
  <c r="I12" i="41"/>
  <c r="G12" i="41"/>
  <c r="E12" i="41"/>
  <c r="C12" i="41"/>
  <c r="B12" i="41"/>
  <c r="J12" i="41" s="1"/>
  <c r="W11" i="41"/>
  <c r="U11" i="41"/>
  <c r="X11" i="41" s="1"/>
  <c r="S11" i="41"/>
  <c r="Q11" i="41"/>
  <c r="J11" i="41"/>
  <c r="H11" i="41"/>
  <c r="F11" i="41"/>
  <c r="D11" i="41"/>
  <c r="W10" i="41"/>
  <c r="U10" i="41"/>
  <c r="S10" i="41"/>
  <c r="Q10" i="41"/>
  <c r="J10" i="41"/>
  <c r="H10" i="41"/>
  <c r="F10" i="41"/>
  <c r="D10" i="41"/>
  <c r="W9" i="41"/>
  <c r="U9" i="41"/>
  <c r="X9" i="41" s="1"/>
  <c r="S9" i="41"/>
  <c r="Q9" i="41"/>
  <c r="J9" i="41"/>
  <c r="H9" i="41"/>
  <c r="F9" i="41"/>
  <c r="D9" i="41"/>
  <c r="W8" i="41"/>
  <c r="U8" i="41"/>
  <c r="S8" i="41"/>
  <c r="Q8" i="41"/>
  <c r="J8" i="41"/>
  <c r="H8" i="41"/>
  <c r="F8" i="41"/>
  <c r="D8" i="41"/>
  <c r="W7" i="41"/>
  <c r="U7" i="41"/>
  <c r="X7" i="41" s="1"/>
  <c r="S7" i="41"/>
  <c r="Q7" i="41"/>
  <c r="J7" i="41"/>
  <c r="H7" i="41"/>
  <c r="F7" i="41"/>
  <c r="D7" i="41"/>
  <c r="W6" i="41"/>
  <c r="X6" i="41" s="1"/>
  <c r="U6" i="41"/>
  <c r="S6" i="41"/>
  <c r="Q6" i="41"/>
  <c r="J6" i="41"/>
  <c r="H6" i="41"/>
  <c r="F6" i="41"/>
  <c r="D6" i="41"/>
  <c r="W5" i="41"/>
  <c r="U5" i="41"/>
  <c r="S5" i="41"/>
  <c r="Q5" i="41"/>
  <c r="J5" i="41"/>
  <c r="H5" i="41"/>
  <c r="F5" i="41"/>
  <c r="D5" i="41"/>
  <c r="X43" i="43" l="1"/>
  <c r="X28" i="43"/>
  <c r="U12" i="43"/>
  <c r="Q12" i="43"/>
  <c r="W12" i="43"/>
  <c r="S12" i="43"/>
  <c r="Q29" i="43"/>
  <c r="U29" i="43"/>
  <c r="R30" i="43" s="1"/>
  <c r="U45" i="43"/>
  <c r="Q45" i="43"/>
  <c r="S45" i="43"/>
  <c r="W45" i="43"/>
  <c r="R46" i="43" s="1"/>
  <c r="K43" i="43"/>
  <c r="K40" i="43"/>
  <c r="H45" i="43"/>
  <c r="K27" i="43"/>
  <c r="K9" i="43"/>
  <c r="K7" i="43"/>
  <c r="K5" i="43"/>
  <c r="K39" i="43"/>
  <c r="K41" i="43"/>
  <c r="K44" i="43"/>
  <c r="K24" i="43"/>
  <c r="K26" i="43"/>
  <c r="F29" i="43"/>
  <c r="K23" i="43"/>
  <c r="K28" i="43"/>
  <c r="H29" i="43"/>
  <c r="K25" i="43"/>
  <c r="D29" i="43"/>
  <c r="K22" i="43"/>
  <c r="J29" i="43"/>
  <c r="K6" i="43"/>
  <c r="K8" i="43"/>
  <c r="D12" i="43"/>
  <c r="K10" i="43"/>
  <c r="F12" i="43"/>
  <c r="H12" i="43"/>
  <c r="J12" i="43"/>
  <c r="X11" i="42"/>
  <c r="Q29" i="42"/>
  <c r="S45" i="42"/>
  <c r="U45" i="42"/>
  <c r="R46" i="42" s="1"/>
  <c r="Q45" i="42"/>
  <c r="W45" i="42"/>
  <c r="X43" i="42"/>
  <c r="X41" i="42"/>
  <c r="X39" i="42"/>
  <c r="X23" i="42"/>
  <c r="W12" i="42"/>
  <c r="Q12" i="42"/>
  <c r="S12" i="42"/>
  <c r="U12" i="42"/>
  <c r="X8" i="42"/>
  <c r="K9" i="42"/>
  <c r="K8" i="42"/>
  <c r="D29" i="42"/>
  <c r="K24" i="42"/>
  <c r="H29" i="42"/>
  <c r="K5" i="42"/>
  <c r="K6" i="42"/>
  <c r="D12" i="42"/>
  <c r="F12" i="42"/>
  <c r="K41" i="42"/>
  <c r="D45" i="42"/>
  <c r="H45" i="42"/>
  <c r="K43" i="42"/>
  <c r="J45" i="42"/>
  <c r="K26" i="42"/>
  <c r="K28" i="42"/>
  <c r="J29" i="42"/>
  <c r="E30" i="42" s="1"/>
  <c r="J12" i="42"/>
  <c r="E13" i="42" s="1"/>
  <c r="X10" i="41"/>
  <c r="Q45" i="41"/>
  <c r="X43" i="41"/>
  <c r="S45" i="41"/>
  <c r="U45" i="41"/>
  <c r="W45" i="41"/>
  <c r="X42" i="41"/>
  <c r="X41" i="41"/>
  <c r="X40" i="41"/>
  <c r="R46" i="41"/>
  <c r="W12" i="41"/>
  <c r="X5" i="41"/>
  <c r="W29" i="41"/>
  <c r="R30" i="41" s="1"/>
  <c r="X27" i="41"/>
  <c r="Q29" i="41"/>
  <c r="Q12" i="41"/>
  <c r="X8" i="41"/>
  <c r="S12" i="41"/>
  <c r="U12" i="41"/>
  <c r="R13" i="41" s="1"/>
  <c r="H29" i="41"/>
  <c r="K10" i="41"/>
  <c r="K43" i="41"/>
  <c r="K42" i="41"/>
  <c r="K27" i="41"/>
  <c r="K25" i="41"/>
  <c r="K24" i="41"/>
  <c r="F29" i="41"/>
  <c r="K11" i="41"/>
  <c r="K8" i="41"/>
  <c r="K7" i="41"/>
  <c r="K6" i="41"/>
  <c r="K5" i="41"/>
  <c r="K40" i="41"/>
  <c r="K44" i="41"/>
  <c r="D45" i="41"/>
  <c r="J29" i="41"/>
  <c r="E30" i="41" s="1"/>
  <c r="D29" i="41"/>
  <c r="K9" i="41"/>
  <c r="D12" i="41"/>
  <c r="H12" i="41"/>
  <c r="E13" i="41" s="1"/>
  <c r="F45" i="43"/>
  <c r="J45" i="43"/>
  <c r="D45" i="43"/>
  <c r="S29" i="43"/>
  <c r="R30" i="42"/>
  <c r="F45" i="42"/>
  <c r="S29" i="42"/>
  <c r="B12" i="40"/>
  <c r="F12" i="41"/>
  <c r="F45" i="41"/>
  <c r="B41" i="39"/>
  <c r="F41" i="39" s="1"/>
  <c r="B42" i="39"/>
  <c r="F42" i="39" s="1"/>
  <c r="B43" i="39"/>
  <c r="B44" i="39"/>
  <c r="J44" i="39" s="1"/>
  <c r="B40" i="39"/>
  <c r="F40" i="39" s="1"/>
  <c r="B25" i="39"/>
  <c r="B26" i="39"/>
  <c r="J26" i="39" s="1"/>
  <c r="B27" i="39"/>
  <c r="J27" i="39" s="1"/>
  <c r="B28" i="39"/>
  <c r="F28" i="39" s="1"/>
  <c r="B24" i="39"/>
  <c r="H24" i="39" s="1"/>
  <c r="V47" i="39"/>
  <c r="T47" i="39"/>
  <c r="R47" i="39"/>
  <c r="P47" i="39"/>
  <c r="O46" i="39"/>
  <c r="U46" i="39" s="1"/>
  <c r="U45" i="39"/>
  <c r="O45" i="39"/>
  <c r="W45" i="39" s="1"/>
  <c r="U44" i="39"/>
  <c r="O44" i="39"/>
  <c r="S44" i="39" s="1"/>
  <c r="S43" i="39"/>
  <c r="Q43" i="39"/>
  <c r="O43" i="39"/>
  <c r="W43" i="39" s="1"/>
  <c r="O42" i="39"/>
  <c r="S42" i="39" s="1"/>
  <c r="U41" i="39"/>
  <c r="O41" i="39"/>
  <c r="O47" i="39" s="1"/>
  <c r="W40" i="39"/>
  <c r="U40" i="39"/>
  <c r="X40" i="39" s="1"/>
  <c r="S40" i="39"/>
  <c r="Q40" i="39"/>
  <c r="W39" i="39"/>
  <c r="U39" i="39"/>
  <c r="X39" i="39" s="1"/>
  <c r="S39" i="39"/>
  <c r="Q39" i="39"/>
  <c r="V31" i="39"/>
  <c r="T31" i="39"/>
  <c r="R31" i="39"/>
  <c r="O30" i="39"/>
  <c r="U30" i="39" s="1"/>
  <c r="U29" i="39"/>
  <c r="S29" i="39"/>
  <c r="O29" i="39"/>
  <c r="W29" i="39" s="1"/>
  <c r="O28" i="39"/>
  <c r="U28" i="39" s="1"/>
  <c r="O27" i="39"/>
  <c r="W27" i="39" s="1"/>
  <c r="O26" i="39"/>
  <c r="U26" i="39" s="1"/>
  <c r="O25" i="39"/>
  <c r="W24" i="39"/>
  <c r="U24" i="39"/>
  <c r="X24" i="39" s="1"/>
  <c r="S24" i="39"/>
  <c r="Q24" i="39"/>
  <c r="X23" i="39"/>
  <c r="W23" i="39"/>
  <c r="U23" i="39"/>
  <c r="S23" i="39"/>
  <c r="Q23" i="39"/>
  <c r="U11" i="39"/>
  <c r="O11" i="39"/>
  <c r="Q11" i="39" s="1"/>
  <c r="O8" i="39"/>
  <c r="U8" i="39" s="1"/>
  <c r="O9" i="39"/>
  <c r="W9" i="39" s="1"/>
  <c r="O10" i="39"/>
  <c r="Q10" i="39" s="1"/>
  <c r="O12" i="39"/>
  <c r="Q12" i="39" s="1"/>
  <c r="O7" i="39"/>
  <c r="S7" i="39" s="1"/>
  <c r="B7" i="39"/>
  <c r="F7" i="39" s="1"/>
  <c r="B9" i="39"/>
  <c r="H9" i="39" s="1"/>
  <c r="B10" i="39"/>
  <c r="H10" i="39" s="1"/>
  <c r="B11" i="39"/>
  <c r="H11" i="39" s="1"/>
  <c r="B8" i="39"/>
  <c r="H8" i="39" s="1"/>
  <c r="V45" i="40"/>
  <c r="T45" i="40"/>
  <c r="R45" i="40"/>
  <c r="P45" i="40"/>
  <c r="O45" i="40"/>
  <c r="I45" i="40"/>
  <c r="G45" i="40"/>
  <c r="E45" i="40"/>
  <c r="C45" i="40"/>
  <c r="B45" i="40"/>
  <c r="W44" i="40"/>
  <c r="U44" i="40"/>
  <c r="S44" i="40"/>
  <c r="Q44" i="40"/>
  <c r="J44" i="40"/>
  <c r="H44" i="40"/>
  <c r="F44" i="40"/>
  <c r="D44" i="40"/>
  <c r="W43" i="40"/>
  <c r="U43" i="40"/>
  <c r="S43" i="40"/>
  <c r="Q43" i="40"/>
  <c r="J43" i="40"/>
  <c r="H43" i="40"/>
  <c r="F43" i="40"/>
  <c r="D43" i="40"/>
  <c r="W42" i="40"/>
  <c r="U42" i="40"/>
  <c r="S42" i="40"/>
  <c r="J42" i="40"/>
  <c r="H42" i="40"/>
  <c r="K42" i="40" s="1"/>
  <c r="F42" i="40"/>
  <c r="D42" i="40"/>
  <c r="W41" i="40"/>
  <c r="U41" i="40"/>
  <c r="S41" i="40"/>
  <c r="Q41" i="40"/>
  <c r="J41" i="40"/>
  <c r="H41" i="40"/>
  <c r="F41" i="40"/>
  <c r="D41" i="40"/>
  <c r="W40" i="40"/>
  <c r="U40" i="40"/>
  <c r="X40" i="40" s="1"/>
  <c r="S40" i="40"/>
  <c r="Q40" i="40"/>
  <c r="J40" i="40"/>
  <c r="H40" i="40"/>
  <c r="F40" i="40"/>
  <c r="D40" i="40"/>
  <c r="W39" i="40"/>
  <c r="U39" i="40"/>
  <c r="S39" i="40"/>
  <c r="Q39" i="40"/>
  <c r="J39" i="40"/>
  <c r="H39" i="40"/>
  <c r="F39" i="40"/>
  <c r="D39" i="40"/>
  <c r="W38" i="40"/>
  <c r="U38" i="40"/>
  <c r="S38" i="40"/>
  <c r="Q38" i="40"/>
  <c r="J38" i="40"/>
  <c r="H38" i="40"/>
  <c r="K38" i="40" s="1"/>
  <c r="F38" i="40"/>
  <c r="D38" i="40"/>
  <c r="V29" i="40"/>
  <c r="T29" i="40"/>
  <c r="R29" i="40"/>
  <c r="P29" i="40"/>
  <c r="O29" i="40"/>
  <c r="I29" i="40"/>
  <c r="G29" i="40"/>
  <c r="E29" i="40"/>
  <c r="C29" i="40"/>
  <c r="B29" i="40"/>
  <c r="W28" i="40"/>
  <c r="U28" i="40"/>
  <c r="X28" i="40" s="1"/>
  <c r="S28" i="40"/>
  <c r="Q28" i="40"/>
  <c r="J28" i="40"/>
  <c r="H28" i="40"/>
  <c r="F28" i="40"/>
  <c r="D28" i="40"/>
  <c r="W27" i="40"/>
  <c r="U27" i="40"/>
  <c r="S27" i="40"/>
  <c r="Q27" i="40"/>
  <c r="J27" i="40"/>
  <c r="H27" i="40"/>
  <c r="F27" i="40"/>
  <c r="D27" i="40"/>
  <c r="W26" i="40"/>
  <c r="U26" i="40"/>
  <c r="S26" i="40"/>
  <c r="Q26" i="40"/>
  <c r="J26" i="40"/>
  <c r="H26" i="40"/>
  <c r="F26" i="40"/>
  <c r="D26" i="40"/>
  <c r="W25" i="40"/>
  <c r="U25" i="40"/>
  <c r="X25" i="40" s="1"/>
  <c r="S25" i="40"/>
  <c r="Q25" i="40"/>
  <c r="J25" i="40"/>
  <c r="H25" i="40"/>
  <c r="K25" i="40" s="1"/>
  <c r="F25" i="40"/>
  <c r="D25" i="40"/>
  <c r="W24" i="40"/>
  <c r="U24" i="40"/>
  <c r="S24" i="40"/>
  <c r="Q24" i="40"/>
  <c r="J24" i="40"/>
  <c r="H24" i="40"/>
  <c r="F24" i="40"/>
  <c r="D24" i="40"/>
  <c r="W23" i="40"/>
  <c r="U23" i="40"/>
  <c r="S23" i="40"/>
  <c r="Q23" i="40"/>
  <c r="J23" i="40"/>
  <c r="H23" i="40"/>
  <c r="F23" i="40"/>
  <c r="D23" i="40"/>
  <c r="W22" i="40"/>
  <c r="U22" i="40"/>
  <c r="X22" i="40" s="1"/>
  <c r="S22" i="40"/>
  <c r="Q22" i="40"/>
  <c r="J22" i="40"/>
  <c r="H22" i="40"/>
  <c r="F22" i="40"/>
  <c r="D22" i="40"/>
  <c r="V12" i="40"/>
  <c r="T12" i="40"/>
  <c r="R12" i="40"/>
  <c r="P12" i="40"/>
  <c r="O12" i="40"/>
  <c r="I12" i="40"/>
  <c r="G12" i="40"/>
  <c r="E12" i="40"/>
  <c r="C12" i="40"/>
  <c r="W11" i="40"/>
  <c r="S11" i="40"/>
  <c r="J11" i="40"/>
  <c r="H11" i="40"/>
  <c r="F11" i="40"/>
  <c r="D11" i="40"/>
  <c r="W10" i="40"/>
  <c r="U10" i="40"/>
  <c r="S10" i="40"/>
  <c r="Q10" i="40"/>
  <c r="J10" i="40"/>
  <c r="H10" i="40"/>
  <c r="F10" i="40"/>
  <c r="D10" i="40"/>
  <c r="W9" i="40"/>
  <c r="U9" i="40"/>
  <c r="S9" i="40"/>
  <c r="Q9" i="40"/>
  <c r="J9" i="40"/>
  <c r="H9" i="40"/>
  <c r="F9" i="40"/>
  <c r="D9" i="40"/>
  <c r="W8" i="40"/>
  <c r="U8" i="40"/>
  <c r="S8" i="40"/>
  <c r="Q8" i="40"/>
  <c r="J8" i="40"/>
  <c r="H8" i="40"/>
  <c r="F8" i="40"/>
  <c r="D8" i="40"/>
  <c r="W7" i="40"/>
  <c r="U7" i="40"/>
  <c r="S7" i="40"/>
  <c r="Q7" i="40"/>
  <c r="J7" i="40"/>
  <c r="H7" i="40"/>
  <c r="F7" i="40"/>
  <c r="D7" i="40"/>
  <c r="W6" i="40"/>
  <c r="U6" i="40"/>
  <c r="S6" i="40"/>
  <c r="Q6" i="40"/>
  <c r="J6" i="40"/>
  <c r="H6" i="40"/>
  <c r="F6" i="40"/>
  <c r="D6" i="40"/>
  <c r="W5" i="40"/>
  <c r="U5" i="40"/>
  <c r="X5" i="40" s="1"/>
  <c r="S5" i="40"/>
  <c r="Q5" i="40"/>
  <c r="J5" i="40"/>
  <c r="H5" i="40"/>
  <c r="F5" i="40"/>
  <c r="D5" i="40"/>
  <c r="J45" i="38"/>
  <c r="K45" i="38"/>
  <c r="H45" i="38"/>
  <c r="F45" i="38"/>
  <c r="D45" i="38"/>
  <c r="D27" i="38"/>
  <c r="F27" i="38"/>
  <c r="H27" i="38"/>
  <c r="K27" i="38" s="1"/>
  <c r="J27" i="38"/>
  <c r="J10" i="38"/>
  <c r="K10" i="38"/>
  <c r="H10" i="38"/>
  <c r="F10" i="38"/>
  <c r="D10" i="38"/>
  <c r="Q5" i="38"/>
  <c r="S5" i="38"/>
  <c r="U5" i="38"/>
  <c r="W5" i="38"/>
  <c r="Q6" i="38"/>
  <c r="S6" i="38"/>
  <c r="U6" i="38"/>
  <c r="W6" i="38"/>
  <c r="Q22" i="38"/>
  <c r="S22" i="38"/>
  <c r="U22" i="38"/>
  <c r="W22" i="38"/>
  <c r="Q23" i="38"/>
  <c r="S23" i="38"/>
  <c r="U23" i="38"/>
  <c r="W23" i="38"/>
  <c r="Q38" i="38"/>
  <c r="S38" i="38"/>
  <c r="U38" i="38"/>
  <c r="W38" i="38"/>
  <c r="Q39" i="38"/>
  <c r="S39" i="38"/>
  <c r="U39" i="38"/>
  <c r="W39" i="38"/>
  <c r="I45" i="39"/>
  <c r="G45" i="39"/>
  <c r="E45" i="39"/>
  <c r="C45" i="39"/>
  <c r="B45" i="39"/>
  <c r="H44" i="39"/>
  <c r="D44" i="39"/>
  <c r="J43" i="39"/>
  <c r="H43" i="39"/>
  <c r="K43" i="39" s="1"/>
  <c r="F43" i="39"/>
  <c r="D43" i="39"/>
  <c r="J42" i="39"/>
  <c r="H42" i="39"/>
  <c r="D42" i="39"/>
  <c r="J41" i="39"/>
  <c r="H41" i="39"/>
  <c r="K41" i="39" s="1"/>
  <c r="D41" i="39"/>
  <c r="J40" i="39"/>
  <c r="H40" i="39"/>
  <c r="D40" i="39"/>
  <c r="J39" i="39"/>
  <c r="H39" i="39"/>
  <c r="F39" i="39"/>
  <c r="D39" i="39"/>
  <c r="J38" i="39"/>
  <c r="H38" i="39"/>
  <c r="K38" i="39" s="1"/>
  <c r="F38" i="39"/>
  <c r="D38" i="39"/>
  <c r="I29" i="39"/>
  <c r="G29" i="39"/>
  <c r="E29" i="39"/>
  <c r="C29" i="39"/>
  <c r="J28" i="39"/>
  <c r="H28" i="39"/>
  <c r="D28" i="39"/>
  <c r="J25" i="39"/>
  <c r="H25" i="39"/>
  <c r="F25" i="39"/>
  <c r="D25" i="39"/>
  <c r="J24" i="39"/>
  <c r="J23" i="39"/>
  <c r="H23" i="39"/>
  <c r="K23" i="39" s="1"/>
  <c r="F23" i="39"/>
  <c r="D23" i="39"/>
  <c r="J22" i="39"/>
  <c r="H22" i="39"/>
  <c r="F22" i="39"/>
  <c r="D22" i="39"/>
  <c r="V13" i="39"/>
  <c r="T13" i="39"/>
  <c r="R13" i="39"/>
  <c r="P13" i="39"/>
  <c r="I12" i="39"/>
  <c r="G12" i="39"/>
  <c r="E12" i="39"/>
  <c r="C12" i="39"/>
  <c r="J11" i="39"/>
  <c r="D11" i="39"/>
  <c r="F10" i="39"/>
  <c r="D10" i="39"/>
  <c r="Q8" i="39"/>
  <c r="J8" i="39"/>
  <c r="W6" i="39"/>
  <c r="U6" i="39"/>
  <c r="S6" i="39"/>
  <c r="Q6" i="39"/>
  <c r="J6" i="39"/>
  <c r="H6" i="39"/>
  <c r="K6" i="39" s="1"/>
  <c r="F6" i="39"/>
  <c r="D6" i="39"/>
  <c r="W5" i="39"/>
  <c r="U5" i="39"/>
  <c r="X5" i="39" s="1"/>
  <c r="S5" i="39"/>
  <c r="Q5" i="39"/>
  <c r="J5" i="39"/>
  <c r="H5" i="39"/>
  <c r="K5" i="39" s="1"/>
  <c r="F5" i="39"/>
  <c r="D5" i="39"/>
  <c r="V45" i="38"/>
  <c r="T45" i="38"/>
  <c r="R45" i="38"/>
  <c r="P45" i="38"/>
  <c r="O45" i="38"/>
  <c r="I48" i="38"/>
  <c r="G48" i="38"/>
  <c r="E48" i="38"/>
  <c r="C48" i="38"/>
  <c r="B48" i="38"/>
  <c r="W44" i="38"/>
  <c r="U44" i="38"/>
  <c r="S44" i="38"/>
  <c r="Q44" i="38"/>
  <c r="J47" i="38"/>
  <c r="H47" i="38"/>
  <c r="F47" i="38"/>
  <c r="D47" i="38"/>
  <c r="W43" i="38"/>
  <c r="U43" i="38"/>
  <c r="S43" i="38"/>
  <c r="Q43" i="38"/>
  <c r="J46" i="38"/>
  <c r="H46" i="38"/>
  <c r="F46" i="38"/>
  <c r="D46" i="38"/>
  <c r="W42" i="38"/>
  <c r="U42" i="38"/>
  <c r="S42" i="38"/>
  <c r="Q42" i="38"/>
  <c r="J44" i="38"/>
  <c r="H44" i="38"/>
  <c r="F44" i="38"/>
  <c r="D44" i="38"/>
  <c r="W41" i="38"/>
  <c r="U41" i="38"/>
  <c r="S41" i="38"/>
  <c r="Q41" i="38"/>
  <c r="J43" i="38"/>
  <c r="H43" i="38"/>
  <c r="F43" i="38"/>
  <c r="D43" i="38"/>
  <c r="W40" i="38"/>
  <c r="U40" i="38"/>
  <c r="S40" i="38"/>
  <c r="Q40" i="38"/>
  <c r="J42" i="38"/>
  <c r="H42" i="38"/>
  <c r="F42" i="38"/>
  <c r="D42" i="38"/>
  <c r="J41" i="38"/>
  <c r="H41" i="38"/>
  <c r="F41" i="38"/>
  <c r="D41" i="38"/>
  <c r="J40" i="38"/>
  <c r="H40" i="38"/>
  <c r="F40" i="38"/>
  <c r="D40" i="38"/>
  <c r="V29" i="38"/>
  <c r="T29" i="38"/>
  <c r="R29" i="38"/>
  <c r="P29" i="38"/>
  <c r="O29" i="38"/>
  <c r="I30" i="38"/>
  <c r="G30" i="38"/>
  <c r="E30" i="38"/>
  <c r="C30" i="38"/>
  <c r="B30" i="38"/>
  <c r="W28" i="38"/>
  <c r="U28" i="38"/>
  <c r="S28" i="38"/>
  <c r="Q28" i="38"/>
  <c r="J29" i="38"/>
  <c r="H29" i="38"/>
  <c r="F29" i="38"/>
  <c r="D29" i="38"/>
  <c r="W27" i="38"/>
  <c r="U27" i="38"/>
  <c r="X27" i="38" s="1"/>
  <c r="S27" i="38"/>
  <c r="Q27" i="38"/>
  <c r="J28" i="38"/>
  <c r="H28" i="38"/>
  <c r="F28" i="38"/>
  <c r="D28" i="38"/>
  <c r="W26" i="38"/>
  <c r="U26" i="38"/>
  <c r="S26" i="38"/>
  <c r="Q26" i="38"/>
  <c r="J26" i="38"/>
  <c r="H26" i="38"/>
  <c r="F26" i="38"/>
  <c r="D26" i="38"/>
  <c r="W25" i="38"/>
  <c r="U25" i="38"/>
  <c r="S25" i="38"/>
  <c r="Q25" i="38"/>
  <c r="J25" i="38"/>
  <c r="H25" i="38"/>
  <c r="F25" i="38"/>
  <c r="D25" i="38"/>
  <c r="W24" i="38"/>
  <c r="U24" i="38"/>
  <c r="S24" i="38"/>
  <c r="Q24" i="38"/>
  <c r="J24" i="38"/>
  <c r="H24" i="38"/>
  <c r="F24" i="38"/>
  <c r="D24" i="38"/>
  <c r="J23" i="38"/>
  <c r="H23" i="38"/>
  <c r="F23" i="38"/>
  <c r="D23" i="38"/>
  <c r="J22" i="38"/>
  <c r="H22" i="38"/>
  <c r="F22" i="38"/>
  <c r="D22" i="38"/>
  <c r="V12" i="38"/>
  <c r="T12" i="38"/>
  <c r="R12" i="38"/>
  <c r="P12" i="38"/>
  <c r="O12" i="38"/>
  <c r="I13" i="38"/>
  <c r="G13" i="38"/>
  <c r="E13" i="38"/>
  <c r="C13" i="38"/>
  <c r="B13" i="38"/>
  <c r="W11" i="38"/>
  <c r="U11" i="38"/>
  <c r="S11" i="38"/>
  <c r="Q11" i="38"/>
  <c r="J12" i="38"/>
  <c r="H12" i="38"/>
  <c r="F12" i="38"/>
  <c r="D12" i="38"/>
  <c r="W10" i="38"/>
  <c r="U10" i="38"/>
  <c r="S10" i="38"/>
  <c r="Q10" i="38"/>
  <c r="J11" i="38"/>
  <c r="H11" i="38"/>
  <c r="F11" i="38"/>
  <c r="D11" i="38"/>
  <c r="W9" i="38"/>
  <c r="U9" i="38"/>
  <c r="S9" i="38"/>
  <c r="Q9" i="38"/>
  <c r="J9" i="38"/>
  <c r="H9" i="38"/>
  <c r="F9" i="38"/>
  <c r="D9" i="38"/>
  <c r="W8" i="38"/>
  <c r="U8" i="38"/>
  <c r="S8" i="38"/>
  <c r="Q8" i="38"/>
  <c r="J8" i="38"/>
  <c r="H8" i="38"/>
  <c r="F8" i="38"/>
  <c r="D8" i="38"/>
  <c r="W7" i="38"/>
  <c r="U7" i="38"/>
  <c r="S7" i="38"/>
  <c r="Q7" i="38"/>
  <c r="J7" i="38"/>
  <c r="H7" i="38"/>
  <c r="F7" i="38"/>
  <c r="D7" i="38"/>
  <c r="J6" i="38"/>
  <c r="H6" i="38"/>
  <c r="F6" i="38"/>
  <c r="D6" i="38"/>
  <c r="J5" i="38"/>
  <c r="H5" i="38"/>
  <c r="F5" i="38"/>
  <c r="D5" i="38"/>
  <c r="U10" i="37"/>
  <c r="R13" i="43" l="1"/>
  <c r="E46" i="43"/>
  <c r="E30" i="43"/>
  <c r="E13" i="43"/>
  <c r="R13" i="42"/>
  <c r="E46" i="42"/>
  <c r="X44" i="40"/>
  <c r="X42" i="40"/>
  <c r="X41" i="40"/>
  <c r="U45" i="40"/>
  <c r="Q45" i="40"/>
  <c r="W45" i="40"/>
  <c r="S45" i="40"/>
  <c r="X39" i="40"/>
  <c r="X38" i="40"/>
  <c r="X27" i="40"/>
  <c r="X24" i="40"/>
  <c r="X23" i="40"/>
  <c r="U29" i="40"/>
  <c r="S29" i="40"/>
  <c r="X11" i="40"/>
  <c r="X9" i="40"/>
  <c r="Q12" i="40"/>
  <c r="X8" i="40"/>
  <c r="X7" i="40"/>
  <c r="X43" i="40"/>
  <c r="X26" i="40"/>
  <c r="Q29" i="40"/>
  <c r="X6" i="40"/>
  <c r="X10" i="40"/>
  <c r="U12" i="40"/>
  <c r="W12" i="40"/>
  <c r="S12" i="40"/>
  <c r="K44" i="40"/>
  <c r="H45" i="40"/>
  <c r="K39" i="40"/>
  <c r="K26" i="40"/>
  <c r="F29" i="40"/>
  <c r="K23" i="40"/>
  <c r="H29" i="40"/>
  <c r="K10" i="40"/>
  <c r="K8" i="40"/>
  <c r="K7" i="40"/>
  <c r="K41" i="40"/>
  <c r="K43" i="40"/>
  <c r="K40" i="40"/>
  <c r="J45" i="40"/>
  <c r="E46" i="40" s="1"/>
  <c r="F45" i="40"/>
  <c r="K28" i="40"/>
  <c r="K24" i="40"/>
  <c r="K27" i="40"/>
  <c r="K22" i="40"/>
  <c r="J29" i="40"/>
  <c r="D29" i="40"/>
  <c r="K6" i="40"/>
  <c r="K9" i="40"/>
  <c r="K11" i="40"/>
  <c r="K5" i="40"/>
  <c r="F12" i="40"/>
  <c r="J12" i="40"/>
  <c r="D12" i="40"/>
  <c r="H12" i="40"/>
  <c r="B12" i="39"/>
  <c r="D12" i="39" s="1"/>
  <c r="X29" i="39"/>
  <c r="J7" i="39"/>
  <c r="J9" i="39"/>
  <c r="D8" i="39"/>
  <c r="Q9" i="39"/>
  <c r="F11" i="39"/>
  <c r="Q29" i="39"/>
  <c r="X45" i="39"/>
  <c r="Q41" i="39"/>
  <c r="U42" i="39"/>
  <c r="U43" i="39"/>
  <c r="Q45" i="39"/>
  <c r="S41" i="39"/>
  <c r="X43" i="39"/>
  <c r="S45" i="39"/>
  <c r="Q27" i="39"/>
  <c r="O31" i="39"/>
  <c r="S31" i="39" s="1"/>
  <c r="S27" i="39"/>
  <c r="U27" i="39"/>
  <c r="X27" i="39" s="1"/>
  <c r="U25" i="39"/>
  <c r="Q25" i="39"/>
  <c r="S25" i="39"/>
  <c r="K28" i="39"/>
  <c r="F27" i="39"/>
  <c r="H27" i="39"/>
  <c r="K27" i="39" s="1"/>
  <c r="D27" i="39"/>
  <c r="H26" i="39"/>
  <c r="K26" i="39" s="1"/>
  <c r="K24" i="39"/>
  <c r="D24" i="39"/>
  <c r="F44" i="39"/>
  <c r="D26" i="39"/>
  <c r="B29" i="39"/>
  <c r="H29" i="39" s="1"/>
  <c r="F26" i="39"/>
  <c r="F24" i="39"/>
  <c r="S47" i="39"/>
  <c r="Q47" i="39"/>
  <c r="U47" i="39"/>
  <c r="R48" i="39" s="1"/>
  <c r="W47" i="39"/>
  <c r="W42" i="39"/>
  <c r="X42" i="39" s="1"/>
  <c r="W46" i="39"/>
  <c r="X46" i="39" s="1"/>
  <c r="Q42" i="39"/>
  <c r="Q44" i="39"/>
  <c r="Q46" i="39"/>
  <c r="W44" i="39"/>
  <c r="X44" i="39" s="1"/>
  <c r="W41" i="39"/>
  <c r="X41" i="39" s="1"/>
  <c r="S46" i="39"/>
  <c r="U31" i="39"/>
  <c r="Q31" i="39"/>
  <c r="W31" i="39"/>
  <c r="Q26" i="39"/>
  <c r="Q28" i="39"/>
  <c r="Q30" i="39"/>
  <c r="W26" i="39"/>
  <c r="X26" i="39" s="1"/>
  <c r="W28" i="39"/>
  <c r="X28" i="39" s="1"/>
  <c r="W30" i="39"/>
  <c r="X30" i="39" s="1"/>
  <c r="W25" i="39"/>
  <c r="S26" i="39"/>
  <c r="S28" i="39"/>
  <c r="S30" i="39"/>
  <c r="W11" i="39"/>
  <c r="X11" i="39" s="1"/>
  <c r="S11" i="39"/>
  <c r="D7" i="39"/>
  <c r="F8" i="39"/>
  <c r="D9" i="39"/>
  <c r="S9" i="39"/>
  <c r="H7" i="39"/>
  <c r="K7" i="39" s="1"/>
  <c r="F9" i="39"/>
  <c r="H45" i="39"/>
  <c r="K22" i="39"/>
  <c r="K39" i="39"/>
  <c r="J10" i="39"/>
  <c r="K10" i="39" s="1"/>
  <c r="K40" i="39"/>
  <c r="K9" i="39"/>
  <c r="K42" i="39"/>
  <c r="K8" i="39"/>
  <c r="K25" i="39"/>
  <c r="K44" i="39"/>
  <c r="U12" i="39"/>
  <c r="W12" i="39"/>
  <c r="S12" i="39"/>
  <c r="S10" i="39"/>
  <c r="U10" i="39"/>
  <c r="W10" i="39"/>
  <c r="W8" i="39"/>
  <c r="X8" i="39" s="1"/>
  <c r="X6" i="39"/>
  <c r="W7" i="39"/>
  <c r="U7" i="39"/>
  <c r="O13" i="39"/>
  <c r="W13" i="39" s="1"/>
  <c r="Q7" i="39"/>
  <c r="S8" i="39"/>
  <c r="U9" i="39"/>
  <c r="X9" i="39" s="1"/>
  <c r="K11" i="39"/>
  <c r="J12" i="39"/>
  <c r="J45" i="39"/>
  <c r="D45" i="39"/>
  <c r="W29" i="40"/>
  <c r="R30" i="40" s="1"/>
  <c r="D45" i="40"/>
  <c r="K22" i="38"/>
  <c r="K23" i="38"/>
  <c r="K24" i="38"/>
  <c r="J48" i="38"/>
  <c r="E49" i="38" s="1"/>
  <c r="K29" i="38"/>
  <c r="K28" i="38"/>
  <c r="X39" i="38"/>
  <c r="X22" i="38"/>
  <c r="K5" i="38"/>
  <c r="K6" i="38"/>
  <c r="K7" i="38"/>
  <c r="X7" i="38"/>
  <c r="X9" i="38"/>
  <c r="K11" i="38"/>
  <c r="K12" i="38"/>
  <c r="X11" i="38"/>
  <c r="H30" i="38"/>
  <c r="K40" i="38"/>
  <c r="K41" i="38"/>
  <c r="K44" i="38"/>
  <c r="K46" i="38"/>
  <c r="K47" i="38"/>
  <c r="X44" i="38"/>
  <c r="D30" i="38"/>
  <c r="J30" i="38"/>
  <c r="D48" i="38"/>
  <c r="X38" i="38"/>
  <c r="X23" i="38"/>
  <c r="X6" i="38"/>
  <c r="X5" i="38"/>
  <c r="F30" i="38"/>
  <c r="X24" i="38"/>
  <c r="K26" i="38"/>
  <c r="K43" i="38"/>
  <c r="H48" i="38"/>
  <c r="K8" i="38"/>
  <c r="H13" i="38"/>
  <c r="K25" i="38"/>
  <c r="K42" i="38"/>
  <c r="X40" i="38"/>
  <c r="X42" i="38"/>
  <c r="X26" i="38"/>
  <c r="X41" i="38"/>
  <c r="D13" i="38"/>
  <c r="X43" i="38"/>
  <c r="S12" i="38"/>
  <c r="X8" i="38"/>
  <c r="U29" i="38"/>
  <c r="X25" i="38"/>
  <c r="S45" i="38"/>
  <c r="U45" i="38"/>
  <c r="W45" i="38"/>
  <c r="X10" i="38"/>
  <c r="X28" i="38"/>
  <c r="W29" i="38"/>
  <c r="Q29" i="38"/>
  <c r="U12" i="38"/>
  <c r="W12" i="38"/>
  <c r="K9" i="38"/>
  <c r="F13" i="38"/>
  <c r="F45" i="39"/>
  <c r="J13" i="38"/>
  <c r="F48" i="38"/>
  <c r="Q12" i="38"/>
  <c r="S29" i="38"/>
  <c r="Q45" i="38"/>
  <c r="V45" i="37"/>
  <c r="W45" i="37" s="1"/>
  <c r="T45" i="37"/>
  <c r="U45" i="37" s="1"/>
  <c r="R45" i="37"/>
  <c r="S45" i="37" s="1"/>
  <c r="P45" i="37"/>
  <c r="Q45" i="37" s="1"/>
  <c r="O45" i="37"/>
  <c r="I45" i="37"/>
  <c r="G45" i="37"/>
  <c r="E45" i="37"/>
  <c r="C45" i="37"/>
  <c r="B45" i="37"/>
  <c r="X44" i="37"/>
  <c r="W44" i="37"/>
  <c r="U44" i="37"/>
  <c r="S44" i="37"/>
  <c r="Q44" i="37"/>
  <c r="J44" i="37"/>
  <c r="H44" i="37"/>
  <c r="K44" i="37" s="1"/>
  <c r="F44" i="37"/>
  <c r="D44" i="37"/>
  <c r="W43" i="37"/>
  <c r="U43" i="37"/>
  <c r="S43" i="37"/>
  <c r="Q43" i="37"/>
  <c r="J43" i="37"/>
  <c r="H43" i="37"/>
  <c r="K43" i="37" s="1"/>
  <c r="F43" i="37"/>
  <c r="D43" i="37"/>
  <c r="X42" i="37"/>
  <c r="W42" i="37"/>
  <c r="U42" i="37"/>
  <c r="S42" i="37"/>
  <c r="Q42" i="37"/>
  <c r="J42" i="37"/>
  <c r="H42" i="37"/>
  <c r="F42" i="37"/>
  <c r="D42" i="37"/>
  <c r="W41" i="37"/>
  <c r="X41" i="37" s="1"/>
  <c r="U41" i="37"/>
  <c r="S41" i="37"/>
  <c r="Q41" i="37"/>
  <c r="J41" i="37"/>
  <c r="H41" i="37"/>
  <c r="K41" i="37" s="1"/>
  <c r="F41" i="37"/>
  <c r="D41" i="37"/>
  <c r="W40" i="37"/>
  <c r="X40" i="37" s="1"/>
  <c r="U40" i="37"/>
  <c r="S40" i="37"/>
  <c r="Q40" i="37"/>
  <c r="K40" i="37"/>
  <c r="J40" i="37"/>
  <c r="H40" i="37"/>
  <c r="F40" i="37"/>
  <c r="D40" i="37"/>
  <c r="X39" i="37"/>
  <c r="W39" i="37"/>
  <c r="U39" i="37"/>
  <c r="S39" i="37"/>
  <c r="Q39" i="37"/>
  <c r="K39" i="37"/>
  <c r="J39" i="37"/>
  <c r="H39" i="37"/>
  <c r="F39" i="37"/>
  <c r="D39" i="37"/>
  <c r="W38" i="37"/>
  <c r="U38" i="37"/>
  <c r="S38" i="37"/>
  <c r="Q38" i="37"/>
  <c r="J38" i="37"/>
  <c r="H38" i="37"/>
  <c r="F38" i="37"/>
  <c r="D38" i="37"/>
  <c r="V29" i="37"/>
  <c r="W29" i="37" s="1"/>
  <c r="T29" i="37"/>
  <c r="U29" i="37" s="1"/>
  <c r="R29" i="37"/>
  <c r="S29" i="37" s="1"/>
  <c r="P29" i="37"/>
  <c r="Q29" i="37" s="1"/>
  <c r="O29" i="37"/>
  <c r="I29" i="37"/>
  <c r="G29" i="37"/>
  <c r="H29" i="37" s="1"/>
  <c r="E29" i="37"/>
  <c r="C29" i="37"/>
  <c r="B29" i="37"/>
  <c r="X28" i="37"/>
  <c r="W28" i="37"/>
  <c r="U28" i="37"/>
  <c r="S28" i="37"/>
  <c r="Q28" i="37"/>
  <c r="J28" i="37"/>
  <c r="H28" i="37"/>
  <c r="K28" i="37" s="1"/>
  <c r="F28" i="37"/>
  <c r="D28" i="37"/>
  <c r="W27" i="37"/>
  <c r="U27" i="37"/>
  <c r="S27" i="37"/>
  <c r="Q27" i="37"/>
  <c r="J27" i="37"/>
  <c r="H27" i="37"/>
  <c r="F27" i="37"/>
  <c r="D27" i="37"/>
  <c r="W26" i="37"/>
  <c r="U26" i="37"/>
  <c r="S26" i="37"/>
  <c r="Q26" i="37"/>
  <c r="J26" i="37"/>
  <c r="H26" i="37"/>
  <c r="F26" i="37"/>
  <c r="D26" i="37"/>
  <c r="X25" i="37"/>
  <c r="W25" i="37"/>
  <c r="U25" i="37"/>
  <c r="S25" i="37"/>
  <c r="Q25" i="37"/>
  <c r="K25" i="37"/>
  <c r="J25" i="37"/>
  <c r="H25" i="37"/>
  <c r="F25" i="37"/>
  <c r="D25" i="37"/>
  <c r="W24" i="37"/>
  <c r="U24" i="37"/>
  <c r="X24" i="37" s="1"/>
  <c r="S24" i="37"/>
  <c r="Q24" i="37"/>
  <c r="K24" i="37"/>
  <c r="J24" i="37"/>
  <c r="H24" i="37"/>
  <c r="F24" i="37"/>
  <c r="D24" i="37"/>
  <c r="X23" i="37"/>
  <c r="W23" i="37"/>
  <c r="U23" i="37"/>
  <c r="S23" i="37"/>
  <c r="Q23" i="37"/>
  <c r="J23" i="37"/>
  <c r="H23" i="37"/>
  <c r="F23" i="37"/>
  <c r="D23" i="37"/>
  <c r="W22" i="37"/>
  <c r="U22" i="37"/>
  <c r="S22" i="37"/>
  <c r="Q22" i="37"/>
  <c r="J22" i="37"/>
  <c r="H22" i="37"/>
  <c r="F22" i="37"/>
  <c r="D22" i="37"/>
  <c r="V12" i="37"/>
  <c r="W12" i="37" s="1"/>
  <c r="T12" i="37"/>
  <c r="U12" i="37" s="1"/>
  <c r="R12" i="37"/>
  <c r="S12" i="37" s="1"/>
  <c r="P12" i="37"/>
  <c r="Q12" i="37" s="1"/>
  <c r="O12" i="37"/>
  <c r="I12" i="37"/>
  <c r="G12" i="37"/>
  <c r="E12" i="37"/>
  <c r="C12" i="37"/>
  <c r="B12" i="37"/>
  <c r="W11" i="37"/>
  <c r="X11" i="37" s="1"/>
  <c r="U11" i="37"/>
  <c r="S11" i="37"/>
  <c r="Q11" i="37"/>
  <c r="J11" i="37"/>
  <c r="H11" i="37"/>
  <c r="K11" i="37" s="1"/>
  <c r="F11" i="37"/>
  <c r="D11" i="37"/>
  <c r="W10" i="37"/>
  <c r="S10" i="37"/>
  <c r="Q10" i="37"/>
  <c r="J10" i="37"/>
  <c r="H10" i="37"/>
  <c r="F10" i="37"/>
  <c r="D10" i="37"/>
  <c r="X9" i="37"/>
  <c r="W9" i="37"/>
  <c r="U9" i="37"/>
  <c r="S9" i="37"/>
  <c r="Q9" i="37"/>
  <c r="J9" i="37"/>
  <c r="H9" i="37"/>
  <c r="K9" i="37" s="1"/>
  <c r="F9" i="37"/>
  <c r="D9" i="37"/>
  <c r="W8" i="37"/>
  <c r="U8" i="37"/>
  <c r="X8" i="37" s="1"/>
  <c r="S8" i="37"/>
  <c r="Q8" i="37"/>
  <c r="K8" i="37"/>
  <c r="J8" i="37"/>
  <c r="H8" i="37"/>
  <c r="F8" i="37"/>
  <c r="D8" i="37"/>
  <c r="X7" i="37"/>
  <c r="W7" i="37"/>
  <c r="U7" i="37"/>
  <c r="S7" i="37"/>
  <c r="Q7" i="37"/>
  <c r="J7" i="37"/>
  <c r="H7" i="37"/>
  <c r="F7" i="37"/>
  <c r="D7" i="37"/>
  <c r="X6" i="37"/>
  <c r="W6" i="37"/>
  <c r="U6" i="37"/>
  <c r="S6" i="37"/>
  <c r="Q6" i="37"/>
  <c r="J6" i="37"/>
  <c r="H6" i="37"/>
  <c r="F6" i="37"/>
  <c r="D6" i="37"/>
  <c r="W5" i="37"/>
  <c r="U5" i="37"/>
  <c r="X5" i="37" s="1"/>
  <c r="S5" i="37"/>
  <c r="Q5" i="37"/>
  <c r="J5" i="37"/>
  <c r="H5" i="37"/>
  <c r="K5" i="37" s="1"/>
  <c r="F5" i="37"/>
  <c r="D5" i="37"/>
  <c r="V45" i="36"/>
  <c r="T45" i="36"/>
  <c r="R45" i="36"/>
  <c r="P45" i="36"/>
  <c r="O45" i="36"/>
  <c r="Q45" i="36" s="1"/>
  <c r="I45" i="36"/>
  <c r="J45" i="36" s="1"/>
  <c r="G45" i="36"/>
  <c r="E45" i="36"/>
  <c r="C45" i="36"/>
  <c r="B45" i="36"/>
  <c r="X44" i="36"/>
  <c r="W44" i="36"/>
  <c r="U44" i="36"/>
  <c r="S44" i="36"/>
  <c r="Q44" i="36"/>
  <c r="J44" i="36"/>
  <c r="K44" i="36" s="1"/>
  <c r="H44" i="36"/>
  <c r="F44" i="36"/>
  <c r="D44" i="36"/>
  <c r="X43" i="36"/>
  <c r="W43" i="36"/>
  <c r="U43" i="36"/>
  <c r="S43" i="36"/>
  <c r="Q43" i="36"/>
  <c r="K43" i="36"/>
  <c r="J43" i="36"/>
  <c r="H43" i="36"/>
  <c r="F43" i="36"/>
  <c r="D43" i="36"/>
  <c r="X42" i="36"/>
  <c r="W42" i="36"/>
  <c r="U42" i="36"/>
  <c r="S42" i="36"/>
  <c r="Q42" i="36"/>
  <c r="J42" i="36"/>
  <c r="K42" i="36" s="1"/>
  <c r="H42" i="36"/>
  <c r="F42" i="36"/>
  <c r="D42" i="36"/>
  <c r="X41" i="36"/>
  <c r="W41" i="36"/>
  <c r="U41" i="36"/>
  <c r="S41" i="36"/>
  <c r="Q41" i="36"/>
  <c r="J41" i="36"/>
  <c r="H41" i="36"/>
  <c r="K41" i="36" s="1"/>
  <c r="F41" i="36"/>
  <c r="D41" i="36"/>
  <c r="W40" i="36"/>
  <c r="U40" i="36"/>
  <c r="X40" i="36" s="1"/>
  <c r="S40" i="36"/>
  <c r="Q40" i="36"/>
  <c r="K40" i="36"/>
  <c r="J40" i="36"/>
  <c r="H40" i="36"/>
  <c r="F40" i="36"/>
  <c r="D40" i="36"/>
  <c r="W39" i="36"/>
  <c r="X39" i="36" s="1"/>
  <c r="U39" i="36"/>
  <c r="S39" i="36"/>
  <c r="Q39" i="36"/>
  <c r="J39" i="36"/>
  <c r="H39" i="36"/>
  <c r="K39" i="36" s="1"/>
  <c r="F39" i="36"/>
  <c r="D39" i="36"/>
  <c r="X38" i="36"/>
  <c r="W38" i="36"/>
  <c r="U38" i="36"/>
  <c r="S38" i="36"/>
  <c r="Q38" i="36"/>
  <c r="J38" i="36"/>
  <c r="H38" i="36"/>
  <c r="F38" i="36"/>
  <c r="D38" i="36"/>
  <c r="V29" i="36"/>
  <c r="T29" i="36"/>
  <c r="R29" i="36"/>
  <c r="P29" i="36"/>
  <c r="O29" i="36"/>
  <c r="I29" i="36"/>
  <c r="G29" i="36"/>
  <c r="H29" i="36" s="1"/>
  <c r="E29" i="36"/>
  <c r="F29" i="36" s="1"/>
  <c r="C29" i="36"/>
  <c r="D29" i="36" s="1"/>
  <c r="B29" i="36"/>
  <c r="W28" i="36"/>
  <c r="U28" i="36"/>
  <c r="X28" i="36" s="1"/>
  <c r="S28" i="36"/>
  <c r="Q28" i="36"/>
  <c r="J28" i="36"/>
  <c r="H28" i="36"/>
  <c r="K28" i="36" s="1"/>
  <c r="F28" i="36"/>
  <c r="D28" i="36"/>
  <c r="W27" i="36"/>
  <c r="X27" i="36" s="1"/>
  <c r="U27" i="36"/>
  <c r="S27" i="36"/>
  <c r="Q27" i="36"/>
  <c r="J27" i="36"/>
  <c r="H27" i="36"/>
  <c r="K27" i="36" s="1"/>
  <c r="F27" i="36"/>
  <c r="D27" i="36"/>
  <c r="X26" i="36"/>
  <c r="W26" i="36"/>
  <c r="U26" i="36"/>
  <c r="S26" i="36"/>
  <c r="Q26" i="36"/>
  <c r="K26" i="36"/>
  <c r="J26" i="36"/>
  <c r="H26" i="36"/>
  <c r="F26" i="36"/>
  <c r="D26" i="36"/>
  <c r="X25" i="36"/>
  <c r="W25" i="36"/>
  <c r="U25" i="36"/>
  <c r="S25" i="36"/>
  <c r="Q25" i="36"/>
  <c r="J25" i="36"/>
  <c r="H25" i="36"/>
  <c r="K25" i="36" s="1"/>
  <c r="F25" i="36"/>
  <c r="D25" i="36"/>
  <c r="W24" i="36"/>
  <c r="X24" i="36" s="1"/>
  <c r="U24" i="36"/>
  <c r="S24" i="36"/>
  <c r="Q24" i="36"/>
  <c r="K24" i="36"/>
  <c r="J24" i="36"/>
  <c r="H24" i="36"/>
  <c r="F24" i="36"/>
  <c r="D24" i="36"/>
  <c r="W23" i="36"/>
  <c r="U23" i="36"/>
  <c r="S23" i="36"/>
  <c r="Q23" i="36"/>
  <c r="J23" i="36"/>
  <c r="H23" i="36"/>
  <c r="K23" i="36" s="1"/>
  <c r="F23" i="36"/>
  <c r="D23" i="36"/>
  <c r="W22" i="36"/>
  <c r="U22" i="36"/>
  <c r="X22" i="36" s="1"/>
  <c r="S22" i="36"/>
  <c r="Q22" i="36"/>
  <c r="K22" i="36"/>
  <c r="J22" i="36"/>
  <c r="H22" i="36"/>
  <c r="F22" i="36"/>
  <c r="D22" i="36"/>
  <c r="V12" i="36"/>
  <c r="T12" i="36"/>
  <c r="R12" i="36"/>
  <c r="S12" i="36" s="1"/>
  <c r="P12" i="36"/>
  <c r="O12" i="36"/>
  <c r="I12" i="36"/>
  <c r="G12" i="36"/>
  <c r="H12" i="36" s="1"/>
  <c r="E12" i="36"/>
  <c r="C12" i="36"/>
  <c r="B12" i="36"/>
  <c r="J12" i="36" s="1"/>
  <c r="W11" i="36"/>
  <c r="U11" i="36"/>
  <c r="X11" i="36" s="1"/>
  <c r="S11" i="36"/>
  <c r="Q11" i="36"/>
  <c r="J11" i="36"/>
  <c r="K11" i="36" s="1"/>
  <c r="H11" i="36"/>
  <c r="F11" i="36"/>
  <c r="D11" i="36"/>
  <c r="W10" i="36"/>
  <c r="U10" i="36"/>
  <c r="X10" i="36" s="1"/>
  <c r="S10" i="36"/>
  <c r="Q10" i="36"/>
  <c r="K10" i="36"/>
  <c r="J10" i="36"/>
  <c r="H10" i="36"/>
  <c r="F10" i="36"/>
  <c r="D10" i="36"/>
  <c r="X9" i="36"/>
  <c r="W9" i="36"/>
  <c r="U9" i="36"/>
  <c r="S9" i="36"/>
  <c r="Q9" i="36"/>
  <c r="J9" i="36"/>
  <c r="K9" i="36" s="1"/>
  <c r="H9" i="36"/>
  <c r="F9" i="36"/>
  <c r="D9" i="36"/>
  <c r="W8" i="36"/>
  <c r="U8" i="36"/>
  <c r="X8" i="36" s="1"/>
  <c r="S8" i="36"/>
  <c r="Q8" i="36"/>
  <c r="J8" i="36"/>
  <c r="H8" i="36"/>
  <c r="K8" i="36" s="1"/>
  <c r="F8" i="36"/>
  <c r="D8" i="36"/>
  <c r="W7" i="36"/>
  <c r="X7" i="36" s="1"/>
  <c r="U7" i="36"/>
  <c r="S7" i="36"/>
  <c r="Q7" i="36"/>
  <c r="J7" i="36"/>
  <c r="K7" i="36" s="1"/>
  <c r="H7" i="36"/>
  <c r="F7" i="36"/>
  <c r="D7" i="36"/>
  <c r="W6" i="36"/>
  <c r="U6" i="36"/>
  <c r="S6" i="36"/>
  <c r="Q6" i="36"/>
  <c r="J6" i="36"/>
  <c r="H6" i="36"/>
  <c r="K6" i="36" s="1"/>
  <c r="F6" i="36"/>
  <c r="D6" i="36"/>
  <c r="W5" i="36"/>
  <c r="U5" i="36"/>
  <c r="X5" i="36" s="1"/>
  <c r="S5" i="36"/>
  <c r="Q5" i="36"/>
  <c r="K5" i="36"/>
  <c r="J5" i="36"/>
  <c r="H5" i="36"/>
  <c r="F5" i="36"/>
  <c r="D5" i="36"/>
  <c r="V45" i="35"/>
  <c r="T45" i="35"/>
  <c r="R45" i="35"/>
  <c r="P45" i="35"/>
  <c r="O45" i="35"/>
  <c r="W44" i="35"/>
  <c r="U44" i="35"/>
  <c r="X44" i="35" s="1"/>
  <c r="S44" i="35"/>
  <c r="Q44" i="35"/>
  <c r="W43" i="35"/>
  <c r="U43" i="35"/>
  <c r="S43" i="35"/>
  <c r="Q43" i="35"/>
  <c r="W42" i="35"/>
  <c r="U42" i="35"/>
  <c r="S42" i="35"/>
  <c r="Q42" i="35"/>
  <c r="W41" i="35"/>
  <c r="X41" i="35" s="1"/>
  <c r="U41" i="35"/>
  <c r="S41" i="35"/>
  <c r="Q41" i="35"/>
  <c r="W40" i="35"/>
  <c r="U40" i="35"/>
  <c r="S40" i="35"/>
  <c r="Q40" i="35"/>
  <c r="W39" i="35"/>
  <c r="U39" i="35"/>
  <c r="S39" i="35"/>
  <c r="Q39" i="35"/>
  <c r="W38" i="35"/>
  <c r="X38" i="35" s="1"/>
  <c r="U38" i="35"/>
  <c r="S38" i="35"/>
  <c r="Q38" i="35"/>
  <c r="V29" i="35"/>
  <c r="T29" i="35"/>
  <c r="U29" i="35" s="1"/>
  <c r="R29" i="35"/>
  <c r="P29" i="35"/>
  <c r="O29" i="35"/>
  <c r="W28" i="35"/>
  <c r="U28" i="35"/>
  <c r="S28" i="35"/>
  <c r="Q28" i="35"/>
  <c r="W27" i="35"/>
  <c r="X27" i="35" s="1"/>
  <c r="U27" i="35"/>
  <c r="S27" i="35"/>
  <c r="Q27" i="35"/>
  <c r="W26" i="35"/>
  <c r="U26" i="35"/>
  <c r="X26" i="35" s="1"/>
  <c r="S26" i="35"/>
  <c r="Q26" i="35"/>
  <c r="W25" i="35"/>
  <c r="U25" i="35"/>
  <c r="X25" i="35" s="1"/>
  <c r="S25" i="35"/>
  <c r="Q25" i="35"/>
  <c r="W24" i="35"/>
  <c r="U24" i="35"/>
  <c r="X24" i="35" s="1"/>
  <c r="S24" i="35"/>
  <c r="Q24" i="35"/>
  <c r="W23" i="35"/>
  <c r="U23" i="35"/>
  <c r="S23" i="35"/>
  <c r="Q23" i="35"/>
  <c r="W22" i="35"/>
  <c r="U22" i="35"/>
  <c r="X22" i="35" s="1"/>
  <c r="S22" i="35"/>
  <c r="Q22" i="35"/>
  <c r="V12" i="35"/>
  <c r="T12" i="35"/>
  <c r="R12" i="35"/>
  <c r="P12" i="35"/>
  <c r="O12" i="35"/>
  <c r="W11" i="35"/>
  <c r="U11" i="35"/>
  <c r="X11" i="35" s="1"/>
  <c r="S11" i="35"/>
  <c r="Q11" i="35"/>
  <c r="W10" i="35"/>
  <c r="X10" i="35" s="1"/>
  <c r="U10" i="35"/>
  <c r="S10" i="35"/>
  <c r="Q10" i="35"/>
  <c r="W9" i="35"/>
  <c r="U9" i="35"/>
  <c r="S9" i="35"/>
  <c r="Q9" i="35"/>
  <c r="W8" i="35"/>
  <c r="U8" i="35"/>
  <c r="X8" i="35" s="1"/>
  <c r="S8" i="35"/>
  <c r="Q8" i="35"/>
  <c r="W7" i="35"/>
  <c r="X7" i="35" s="1"/>
  <c r="U7" i="35"/>
  <c r="S7" i="35"/>
  <c r="Q7" i="35"/>
  <c r="W6" i="35"/>
  <c r="U6" i="35"/>
  <c r="X6" i="35" s="1"/>
  <c r="S6" i="35"/>
  <c r="Q6" i="35"/>
  <c r="W5" i="35"/>
  <c r="U5" i="35"/>
  <c r="X5" i="35" s="1"/>
  <c r="S5" i="35"/>
  <c r="Q5" i="35"/>
  <c r="I45" i="35"/>
  <c r="G45" i="35"/>
  <c r="E45" i="35"/>
  <c r="C45" i="35"/>
  <c r="B45" i="35"/>
  <c r="J44" i="35"/>
  <c r="H44" i="35"/>
  <c r="K44" i="35" s="1"/>
  <c r="F44" i="35"/>
  <c r="D44" i="35"/>
  <c r="K43" i="35"/>
  <c r="J43" i="35"/>
  <c r="H43" i="35"/>
  <c r="F43" i="35"/>
  <c r="D43" i="35"/>
  <c r="J42" i="35"/>
  <c r="H42" i="35"/>
  <c r="K42" i="35" s="1"/>
  <c r="F42" i="35"/>
  <c r="D42" i="35"/>
  <c r="J41" i="35"/>
  <c r="H41" i="35"/>
  <c r="K41" i="35" s="1"/>
  <c r="F41" i="35"/>
  <c r="D41" i="35"/>
  <c r="J40" i="35"/>
  <c r="H40" i="35"/>
  <c r="F40" i="35"/>
  <c r="D40" i="35"/>
  <c r="J39" i="35"/>
  <c r="H39" i="35"/>
  <c r="F39" i="35"/>
  <c r="D39" i="35"/>
  <c r="J38" i="35"/>
  <c r="H38" i="35"/>
  <c r="K38" i="35" s="1"/>
  <c r="F38" i="35"/>
  <c r="D38" i="35"/>
  <c r="I29" i="35"/>
  <c r="G29" i="35"/>
  <c r="E29" i="35"/>
  <c r="C29" i="35"/>
  <c r="B29" i="35"/>
  <c r="J28" i="35"/>
  <c r="K28" i="35" s="1"/>
  <c r="H28" i="35"/>
  <c r="F28" i="35"/>
  <c r="D28" i="35"/>
  <c r="J27" i="35"/>
  <c r="H27" i="35"/>
  <c r="F27" i="35"/>
  <c r="D27" i="35"/>
  <c r="J26" i="35"/>
  <c r="H26" i="35"/>
  <c r="K26" i="35" s="1"/>
  <c r="F26" i="35"/>
  <c r="D26" i="35"/>
  <c r="J25" i="35"/>
  <c r="H25" i="35"/>
  <c r="K25" i="35" s="1"/>
  <c r="F25" i="35"/>
  <c r="D25" i="35"/>
  <c r="J24" i="35"/>
  <c r="K24" i="35" s="1"/>
  <c r="H24" i="35"/>
  <c r="F24" i="35"/>
  <c r="D24" i="35"/>
  <c r="K23" i="35"/>
  <c r="J23" i="35"/>
  <c r="H23" i="35"/>
  <c r="F23" i="35"/>
  <c r="D23" i="35"/>
  <c r="J22" i="35"/>
  <c r="H22" i="35"/>
  <c r="K22" i="35" s="1"/>
  <c r="F22" i="35"/>
  <c r="D22" i="35"/>
  <c r="I12" i="35"/>
  <c r="G12" i="35"/>
  <c r="E12" i="35"/>
  <c r="C12" i="35"/>
  <c r="B12" i="35"/>
  <c r="J11" i="35"/>
  <c r="H11" i="35"/>
  <c r="K11" i="35" s="1"/>
  <c r="F11" i="35"/>
  <c r="D11" i="35"/>
  <c r="J10" i="35"/>
  <c r="H10" i="35"/>
  <c r="F10" i="35"/>
  <c r="D10" i="35"/>
  <c r="J9" i="35"/>
  <c r="H9" i="35"/>
  <c r="K9" i="35" s="1"/>
  <c r="F9" i="35"/>
  <c r="D9" i="35"/>
  <c r="J8" i="35"/>
  <c r="H8" i="35"/>
  <c r="F8" i="35"/>
  <c r="D8" i="35"/>
  <c r="K7" i="35"/>
  <c r="J7" i="35"/>
  <c r="H7" i="35"/>
  <c r="F7" i="35"/>
  <c r="D7" i="35"/>
  <c r="J6" i="35"/>
  <c r="H6" i="35"/>
  <c r="F6" i="35"/>
  <c r="D6" i="35"/>
  <c r="K5" i="35"/>
  <c r="J5" i="35"/>
  <c r="H5" i="35"/>
  <c r="F5" i="35"/>
  <c r="D5" i="35"/>
  <c r="I45" i="26"/>
  <c r="G45" i="26"/>
  <c r="E45" i="26"/>
  <c r="F45" i="26" s="1"/>
  <c r="C45" i="26"/>
  <c r="B45" i="26"/>
  <c r="J44" i="26"/>
  <c r="H44" i="26"/>
  <c r="K44" i="26" s="1"/>
  <c r="F44" i="26"/>
  <c r="D44" i="26"/>
  <c r="J43" i="26"/>
  <c r="H43" i="26"/>
  <c r="K43" i="26" s="1"/>
  <c r="F43" i="26"/>
  <c r="D43" i="26"/>
  <c r="J42" i="26"/>
  <c r="H42" i="26"/>
  <c r="K42" i="26" s="1"/>
  <c r="F42" i="26"/>
  <c r="D42" i="26"/>
  <c r="J41" i="26"/>
  <c r="H41" i="26"/>
  <c r="F41" i="26"/>
  <c r="D41" i="26"/>
  <c r="J40" i="26"/>
  <c r="H40" i="26"/>
  <c r="K40" i="26" s="1"/>
  <c r="F40" i="26"/>
  <c r="D40" i="26"/>
  <c r="J39" i="26"/>
  <c r="H39" i="26"/>
  <c r="K39" i="26" s="1"/>
  <c r="F39" i="26"/>
  <c r="D39" i="26"/>
  <c r="J38" i="26"/>
  <c r="H38" i="26"/>
  <c r="K38" i="26" s="1"/>
  <c r="F38" i="26"/>
  <c r="D38" i="26"/>
  <c r="I12" i="26"/>
  <c r="G12" i="26"/>
  <c r="E12" i="26"/>
  <c r="C12" i="26"/>
  <c r="B12" i="26"/>
  <c r="J12" i="26" s="1"/>
  <c r="J11" i="26"/>
  <c r="H11" i="26"/>
  <c r="F11" i="26"/>
  <c r="D11" i="26"/>
  <c r="J10" i="26"/>
  <c r="H10" i="26"/>
  <c r="F10" i="26"/>
  <c r="D10" i="26"/>
  <c r="J9" i="26"/>
  <c r="H9" i="26"/>
  <c r="F9" i="26"/>
  <c r="D9" i="26"/>
  <c r="J8" i="26"/>
  <c r="H8" i="26"/>
  <c r="F8" i="26"/>
  <c r="D8" i="26"/>
  <c r="J7" i="26"/>
  <c r="H7" i="26"/>
  <c r="F7" i="26"/>
  <c r="D7" i="26"/>
  <c r="J6" i="26"/>
  <c r="H6" i="26"/>
  <c r="F6" i="26"/>
  <c r="D6" i="26"/>
  <c r="J5" i="26"/>
  <c r="H5" i="26"/>
  <c r="F5" i="26"/>
  <c r="D5" i="26"/>
  <c r="S12" i="35" l="1"/>
  <c r="K41" i="26"/>
  <c r="H45" i="26"/>
  <c r="E46" i="26" s="1"/>
  <c r="J45" i="26"/>
  <c r="D45" i="26"/>
  <c r="K11" i="26"/>
  <c r="K6" i="26"/>
  <c r="K7" i="26"/>
  <c r="K8" i="26"/>
  <c r="K10" i="26"/>
  <c r="D12" i="26"/>
  <c r="K5" i="26"/>
  <c r="K9" i="26"/>
  <c r="H12" i="26"/>
  <c r="E13" i="26" s="1"/>
  <c r="R46" i="40"/>
  <c r="R13" i="40"/>
  <c r="E30" i="40"/>
  <c r="E13" i="40"/>
  <c r="H12" i="39"/>
  <c r="E13" i="39" s="1"/>
  <c r="X25" i="39"/>
  <c r="F12" i="39"/>
  <c r="R32" i="39"/>
  <c r="J29" i="39"/>
  <c r="E30" i="39" s="1"/>
  <c r="E46" i="39"/>
  <c r="F29" i="39"/>
  <c r="D29" i="39"/>
  <c r="X10" i="39"/>
  <c r="X12" i="39"/>
  <c r="X7" i="39"/>
  <c r="S13" i="39"/>
  <c r="U13" i="39"/>
  <c r="R14" i="39" s="1"/>
  <c r="Q13" i="39"/>
  <c r="E31" i="38"/>
  <c r="E14" i="38"/>
  <c r="R30" i="38"/>
  <c r="R46" i="38"/>
  <c r="R13" i="38"/>
  <c r="X43" i="37"/>
  <c r="F45" i="37"/>
  <c r="H45" i="37"/>
  <c r="E46" i="37" s="1"/>
  <c r="J45" i="37"/>
  <c r="D45" i="37"/>
  <c r="K42" i="37"/>
  <c r="J29" i="37"/>
  <c r="K27" i="37"/>
  <c r="D29" i="37"/>
  <c r="F29" i="37"/>
  <c r="K26" i="37"/>
  <c r="K23" i="37"/>
  <c r="X27" i="37"/>
  <c r="X26" i="37"/>
  <c r="K6" i="37"/>
  <c r="K7" i="37"/>
  <c r="D12" i="37"/>
  <c r="F12" i="37"/>
  <c r="H12" i="37"/>
  <c r="J12" i="37"/>
  <c r="X10" i="37"/>
  <c r="K10" i="37"/>
  <c r="X38" i="37"/>
  <c r="R46" i="37"/>
  <c r="K38" i="37"/>
  <c r="E30" i="37"/>
  <c r="K22" i="37"/>
  <c r="X22" i="37"/>
  <c r="R30" i="37"/>
  <c r="R13" i="37"/>
  <c r="K39" i="35"/>
  <c r="K40" i="35"/>
  <c r="X43" i="35"/>
  <c r="X40" i="35"/>
  <c r="X39" i="35"/>
  <c r="W29" i="35"/>
  <c r="R30" i="35" s="1"/>
  <c r="X23" i="35"/>
  <c r="K27" i="35"/>
  <c r="K6" i="35"/>
  <c r="K10" i="35"/>
  <c r="S29" i="36"/>
  <c r="U12" i="36"/>
  <c r="W12" i="36"/>
  <c r="R13" i="36" s="1"/>
  <c r="Q12" i="36"/>
  <c r="J29" i="36"/>
  <c r="D45" i="36"/>
  <c r="F45" i="36"/>
  <c r="H45" i="36"/>
  <c r="U45" i="36"/>
  <c r="W45" i="36"/>
  <c r="R46" i="36" s="1"/>
  <c r="S45" i="36"/>
  <c r="Q29" i="36"/>
  <c r="U29" i="36"/>
  <c r="R30" i="36" s="1"/>
  <c r="X23" i="36"/>
  <c r="W29" i="36"/>
  <c r="X6" i="36"/>
  <c r="K38" i="36"/>
  <c r="E46" i="36"/>
  <c r="E30" i="36"/>
  <c r="D12" i="36"/>
  <c r="F12" i="36"/>
  <c r="E13" i="36"/>
  <c r="Q29" i="35"/>
  <c r="X28" i="35"/>
  <c r="Q12" i="35"/>
  <c r="X42" i="35"/>
  <c r="W45" i="35"/>
  <c r="Q45" i="35"/>
  <c r="U45" i="35"/>
  <c r="S45" i="35"/>
  <c r="J45" i="35"/>
  <c r="D45" i="35"/>
  <c r="H45" i="35"/>
  <c r="F45" i="35"/>
  <c r="F29" i="35"/>
  <c r="J29" i="35"/>
  <c r="D29" i="35"/>
  <c r="H29" i="35"/>
  <c r="X9" i="35"/>
  <c r="U12" i="35"/>
  <c r="W12" i="35"/>
  <c r="K8" i="35"/>
  <c r="H12" i="35"/>
  <c r="J12" i="35"/>
  <c r="F12" i="35"/>
  <c r="D12" i="35"/>
  <c r="S29" i="35"/>
  <c r="F12" i="26"/>
  <c r="D22" i="26"/>
  <c r="F22" i="26"/>
  <c r="H22" i="26"/>
  <c r="J22" i="26"/>
  <c r="K22" i="26"/>
  <c r="D23" i="26"/>
  <c r="F23" i="26"/>
  <c r="H23" i="26"/>
  <c r="K23" i="26" s="1"/>
  <c r="J23" i="26"/>
  <c r="D24" i="26"/>
  <c r="F24" i="26"/>
  <c r="H24" i="26"/>
  <c r="K24" i="26" s="1"/>
  <c r="J24" i="26"/>
  <c r="D25" i="26"/>
  <c r="F25" i="26"/>
  <c r="H25" i="26"/>
  <c r="J25" i="26"/>
  <c r="D26" i="26"/>
  <c r="F26" i="26"/>
  <c r="H26" i="26"/>
  <c r="K26" i="26" s="1"/>
  <c r="J26" i="26"/>
  <c r="D27" i="26"/>
  <c r="F27" i="26"/>
  <c r="H27" i="26"/>
  <c r="J27" i="26"/>
  <c r="K27" i="26"/>
  <c r="D28" i="26"/>
  <c r="F28" i="26"/>
  <c r="H28" i="26"/>
  <c r="J28" i="26"/>
  <c r="B29" i="26"/>
  <c r="D29" i="26" s="1"/>
  <c r="C29" i="26"/>
  <c r="E29" i="26"/>
  <c r="G29" i="26"/>
  <c r="I29" i="26"/>
  <c r="H29" i="26" l="1"/>
  <c r="E30" i="26" s="1"/>
  <c r="F29" i="26"/>
  <c r="K28" i="26"/>
  <c r="J29" i="26"/>
  <c r="E13" i="37"/>
  <c r="R46" i="35"/>
  <c r="E46" i="35"/>
  <c r="E30" i="35"/>
  <c r="R13" i="35"/>
  <c r="E13" i="35"/>
  <c r="K25" i="26"/>
</calcChain>
</file>

<file path=xl/sharedStrings.xml><?xml version="1.0" encoding="utf-8"?>
<sst xmlns="http://schemas.openxmlformats.org/spreadsheetml/2006/main" count="1022" uniqueCount="74">
  <si>
    <t>Клас</t>
  </si>
  <si>
    <t>І рівень</t>
  </si>
  <si>
    <t>ІІ рівень</t>
  </si>
  <si>
    <t>ІІІ рівень</t>
  </si>
  <si>
    <t>ІV рівень</t>
  </si>
  <si>
    <t>Кількість учнів у класі</t>
  </si>
  <si>
    <t>Кількість</t>
  </si>
  <si>
    <t>Відсотки</t>
  </si>
  <si>
    <t>Всього</t>
  </si>
  <si>
    <t>Якість знань з предмету (ІІІ+IV рівні)</t>
  </si>
  <si>
    <t>Якість знань</t>
  </si>
  <si>
    <t xml:space="preserve">Моніторинг якості навчальних досягнень з УКРАЇНСЬКОЇ МОВИ
 Підвисоцький ліцей ім. Т.Г.Шевченка
за 2 семестр 2023/2024 н.р.  
</t>
  </si>
  <si>
    <t xml:space="preserve">Моніторинг якості навчальних досягнень з УКРАЇНСЬКОЇ МОВИ
 Підвисоцький ліцей ім. Т.Г.Шевченка
за 1 семестр 2023/2024 н.р.  
</t>
  </si>
  <si>
    <t xml:space="preserve">Моніторинг якості навчальних досягнень з УКРАЇНСЬКОЇ МОВИ
 Підвисоцький ліцей ім. Т.Г.Шевченка
за 2023/2024 н.р.  
</t>
  </si>
  <si>
    <t>9 ПРАВО</t>
  </si>
  <si>
    <t>10 ГРОМАДЯНСЬКА</t>
  </si>
  <si>
    <t>11 АСТРОНОМІЯ</t>
  </si>
  <si>
    <t>%</t>
  </si>
  <si>
    <t xml:space="preserve">Моніторинг якості навчальних досягнень з АНГІЙСЬКОЇ МОВИ
 Підвисоцький ліцей ім. Т.Г.Шевченка
за 1 семестр 2023/2024 н.р.  
</t>
  </si>
  <si>
    <t xml:space="preserve">Моніторинг якості навчальних досягнень з АНГІЙСЬКОЇ МОВИ
 Підвисоцький ліцей ім. Т.Г.Шевченка
за 2 семестр 2023/2024 н.р.  
</t>
  </si>
  <si>
    <t xml:space="preserve">Моніторинг якості навчальних досягнень з АНГІЙСЬКОЇ МОВИ
 Підвисоцький ліцей ім. Т.Г.Шевченка
за 2023/2024 н.р.  
</t>
  </si>
  <si>
    <t>6 етика</t>
  </si>
  <si>
    <t>5 етика</t>
  </si>
  <si>
    <t xml:space="preserve">Моніторинг якості навчальних досягнень з ІНФОРМАТИКИ
 Підвисоцький ліцей ім. Т.Г.Шевченка
за 2023/2024 н.р.  
</t>
  </si>
  <si>
    <t xml:space="preserve">Моніторинг якості навчальних досягнень з ІНФОРМАТИКИ
 Підвисоцький ліцей ім. Т.Г.Шевченка
за 2 семестр 2023/2024 н.р.  
</t>
  </si>
  <si>
    <t xml:space="preserve">Моніторинг якості навчальних досягнень з ІНФОРМАТИКИ
 Підвисоцький ліцей ім. Т.Г.Шевченка
за 1 семестр 2023/2024 н.р.  
</t>
  </si>
  <si>
    <t xml:space="preserve">Моніторинг якості навчальних досягнень з ГЕОГРАФІЇ
 Підвисоцький ліцей ім. Т.Г.Шевченка
за 2023/2024 н.р.  
</t>
  </si>
  <si>
    <t xml:space="preserve">Моніторинг якості навчальних досягнень з ГЕОГРАФІЇ
 Підвисоцький ліцей ім. Т.Г.Шевченка
за 2 семестр 2023/2024 н.р.  
</t>
  </si>
  <si>
    <t xml:space="preserve">Моніторинг якості навчальних досягнень з ГЕОГРАФІЇ
 Підвисоцький ліцей ім. Т.Г.Шевченка
за 1 семестр 2023/2024 н.р.  
</t>
  </si>
  <si>
    <t xml:space="preserve">Моніторинг якості навчальних досягнень з УКРАЇНСЬКОЇ ЛІТЕРАТУТИ
 Підвисоцький ліцей ім. Т.Г.Шевченка
за 1 семестр 2023/2024 н.р.  
</t>
  </si>
  <si>
    <t xml:space="preserve">Моніторинг якості навчальних досягнень з УКРАЇНСЬКОЇ ЛІТЕРАТУТИ
 Підвисоцький ліцей ім. Т.Г.Шевченка
за 2 семестр 2023/2024 н.р.  
</t>
  </si>
  <si>
    <t xml:space="preserve">Моніторинг якості навчальних досягнень з УКРАЇНСЬКОЇ ЛІТЕРАТУТИ
 Підвисоцький ліцей ім. Т.Г.Шевченка
за 2023/2024 н.р.  
</t>
  </si>
  <si>
    <t xml:space="preserve">Моніторинг якості навчальних досягнень з БІОЛОГІЇ та ПІЗНАЄМО ПРИРОДУ
 Підвисоцький ліцей ім. Т.Г.Шевченка
за 1 семестр 2023/2024 н.р.  
</t>
  </si>
  <si>
    <t xml:space="preserve">Моніторинг якості навчальних досягнень з БІОЛОГІЇ та ПІЗНАЄМО ПРИРОДУ
 Підвисоцький ліцей ім. Т.Г.Шевченка
за 2 семестр 2023/2024 н.р.  
</t>
  </si>
  <si>
    <t xml:space="preserve">Моніторинг якості навчальних досягнень з БІОЛОГІЇ та ПІЗНАЄМО ПРИРОДУ
 Підвисоцький ліцей ім. Т.Г.Шевченка
за 2023/2024 н.р.  
</t>
  </si>
  <si>
    <t xml:space="preserve">Моніторинг якості навчальних досягнень з ФІЗКУЛЬТУРИ в 5-11 класах
 Підвисоцький ліцей ім. Т.Г.Шевченка
за 1 семестр 2023/2024 н.р.  
</t>
  </si>
  <si>
    <t xml:space="preserve">Моніторинг якості навчальних досягнень із ЗАХИСТу УКРАЇНИ в 10-11 класах
 Підвисоцький ліцей ім. Т.Г.Шевченка
за 2 семестр 2023/2024 н.р.  
</t>
  </si>
  <si>
    <t xml:space="preserve">Моніторинг якості навчальних досягнень із ЗАХИСТу УКРАЇНИ в 10-11 класах
 Підвисоцький ліцей ім. Т.Г.Шевченка
за 1 семестр 2023/2024 н.р.  
</t>
  </si>
  <si>
    <t xml:space="preserve">Моніторинг якості навчальних досягнень із ЗАХИСТу УКРАЇНИ в 10-11 класах
 Підвисоцький ліцей ім. Т.Г.Шевченка
за 2023/2024 н.р.  
</t>
  </si>
  <si>
    <t xml:space="preserve">Моніторинг якості навчальних досягнень з ФІЗКУЛЬТУРИ в 5-11 класах
 Підвисоцький ліцей ім. Т.Г.Шевченка
за 2023/2024 н.р.  
</t>
  </si>
  <si>
    <t xml:space="preserve">Моніторинг якості навчальних досягнень з ФІЗКУЛЬТУРИ в 5-11 класах
 Підвисоцький ліцей ім. Т.Г.Шевченка
за 2 семестр 2023/2024 н.р.  
</t>
  </si>
  <si>
    <t xml:space="preserve">Моніторинг якості навчальних досягнень із ЗДОРОВ'Я, БЕЗПЕКА ТА ДОБРОБУТ у 5-6 класах,         ОСНОВИ ЗДОРОВ'Я в 7-9 класах
 Підвисоцький ліцей ім. Т.Г.Шевченка
за 2023/2024 н.р.  
</t>
  </si>
  <si>
    <t xml:space="preserve">Моніторинг якості навчальних досягнень із ЗДОРОВ'Я, БЕЗПЕКА ТА ДОБРОБУТ у 5-6 класах,          ОСНОВИ ЗДОРОВ'Я в 7-9 класах
 Підвисоцький ліцей ім. Т.Г.Шевченка
за 2 семестр 2023/2024 н.р.  
</t>
  </si>
  <si>
    <t xml:space="preserve">Моніторинг якості навчальних досягнень із ЗДОРОВ'Я, БЕЗПЕКА ТА ДОБРОБУТ у 5-6 класах,            ОСНОВИ ЗДОРОВ'Я в 7-9 класах
 Підвисоцький ліцей ім. Т.Г.Шевченка
за 1 семестр 2023/2024 н.р.  
</t>
  </si>
  <si>
    <t xml:space="preserve">Моніторинг якості навчальних досягнень з ОРАЗОТВОРЧОГО МИСТЕЦТВА в 5-7 класах, ЕТИКИ в 5-6 класах
 Підвисоцький ліцей ім. Т.Г.Шевченка
за 1 семестр 2023/2024 н.р.  
</t>
  </si>
  <si>
    <t xml:space="preserve">Моніторинг якостМоніторинг якості навчальних досягнень з ОРАЗОТВОРЧОГО МИСТЕЦТВА в 5-7 класах, ЕТИКИ в 5-6 класах
 Підвисоцький ліцей ім. Т.Г.Шевченка
за 2 семестр 2023/2024 н.р.   
</t>
  </si>
  <si>
    <t xml:space="preserve">Моніторинг якостМоніторинг якості навчальних досягнень з ОРАЗОТВОРЧОГО МИСТЕЦТВА в 5-7 класах, ЕТИКИ в 5-6 класах
 Підвисоцький ліцей ім. Т.Г.Шевченка
за 2023/2024 н.р.  
</t>
  </si>
  <si>
    <t xml:space="preserve">Моніторинг якості навчальних досягнень з  МУЗИЧНОГО МИСТЕЦТВА в 5-8 класах та МИСТЕЦТВА в 9 класі
 Підвисоцький ліцей ім. Т.Г.Шевченка
за 2023/2024 н.р.  
</t>
  </si>
  <si>
    <t xml:space="preserve">Моніторинг якості навчальних досягнень з  МУЗИЧНОГО МИСТЕЦТВА в 5-8 класах та МИСТЕЦТВА в 9 клас
 Підвисоцький ліцей ім. Т.Г.Шевченка
за 2 семестр 2023/2024 н.р.  
</t>
  </si>
  <si>
    <t xml:space="preserve">Моніторинг якості навчальних досягнень з  МУЗИЧНОГО МИСТЕЦТВА в 5-8 класах та МИСТЕЦТВА в 9 клас
 Підвисоцький ліцей ім. Т.Г.Шевченка
за 1 семестр 2023/2024 н.р.  
</t>
  </si>
  <si>
    <t xml:space="preserve">Моніторинг якості навчальних досягнень з ТЕХНОЛОГІЙ в 5-6 класах,                                                      ТРУДОВОГО НАВЧАННЯ в 7-9 класах
 Підвисоцький ліцей ім. Т.Г.Шевченка
за 1 семестр 2023/2024 н.р.  
</t>
  </si>
  <si>
    <t xml:space="preserve">Моніторинг якості навчальних досягнень з ТЕХНОЛОГІЙ в 5-6 класах,                                                      ТРУДОВОГО НАВЧАННЯ в 7-9 класах
 Підвисоцький ліцей ім. Т.Г.Шевченка
за 2 семестр 2023/2024 н.р.  
</t>
  </si>
  <si>
    <t xml:space="preserve">Моніторинг якості навчальних досягнень з ТЕХНОЛОГІЙ в 5-6 класах,                                                      ТРУДОВОГО НАВЧАННЯ в 7-9 класах
 Підвисоцький ліцей ім. Т.Г.Шевченка
за 2023/2024 н.р.  
</t>
  </si>
  <si>
    <t xml:space="preserve">Моніторинг якості навчальних досягнень із ЗАРУБІЖНОЇ ЛІТЕРАТУРИ
 Підвисоцький ліцей ім. Т.Г.Шевченка
за 2023/2024 н.р.  
</t>
  </si>
  <si>
    <t xml:space="preserve">Моніторинг якості навчальних досягнень із ЗАРУБІЖНОЇ ЛІТЕРАТУРИ
 Підвисоцький ліцей ім. Т.Г.Шевченка
за 2 семестр 2023/2024 н.р.  
</t>
  </si>
  <si>
    <t xml:space="preserve">Моніторинг якості навчальних досягнень із ЗАРУБІЖНОЇ ЛІТЕРАТУРИ 
 Підвисоцький ліцей ім. Т.Г.Шевченка
за 1 семестр 2023/2024 н.р.  
</t>
  </si>
  <si>
    <t xml:space="preserve">Моніторинг якості навчальних досягнень із ХІМІЇ
 Підвисоцький ліцей ім. Т.Г.Шевченка
за 1 семестр 2023/2024 н.р.  
</t>
  </si>
  <si>
    <t xml:space="preserve">Моніторинг якості навчальних досягнень із ХІМІЇ
 Підвисоцький ліцей ім. Т.Г.Шевченка
за 2 семестр 2023/2024 н.р.  
</t>
  </si>
  <si>
    <t xml:space="preserve">Моніторинг якості навчальних досягнень із ХІМІЇ
 Підвисоцький ліцей ім. Т.Г.Шевченка
за 2023/2024 н.р.  
</t>
  </si>
  <si>
    <t xml:space="preserve">Моніторинг якості навчальних досягнень із ФІЗИКИ та АСТРОНОМІЇ в 11 класі
 Підвисоцький ліцей ім. Т.Г.Шевченка
за 2023/2024 н.р.  
</t>
  </si>
  <si>
    <t xml:space="preserve">Моніторинг якості навчальних досягнень із ФІЗИКИ та АСТРОНОМІЇ в 11 класі
 Підвисоцький ліцей ім. Т.Г.Шевченка
за 2 семестр 2023/2024 н.р.  
</t>
  </si>
  <si>
    <t xml:space="preserve">Моніторинг якості навчальних досягнень із ФІЗИКИ та АСТРОНОМІЇ в 11 класі
 Підвисоцький ліцей ім. Т.Г.Шевченка
за 1 семестр 2023/2024 н.р.  
</t>
  </si>
  <si>
    <t xml:space="preserve">Моніторинг якості навчальних досягнень з ІСТОРІЇ УКРАЇНИ та ГРОМАДЯНСЬКОЇ ОСВІТИ в 10 класі
 Підвисоцький ліцей ім. Т.Г.Шевченка
за 1 семестр 2023/2024 н.р.  
</t>
  </si>
  <si>
    <t xml:space="preserve">Моніторинг якості навчальних досягнень із ВСЕСВІТНЬОЇ ІСТОРІЇ та ПРАВОЗНАВСТВА           в 9 класі
 Підвисоцький ліцей ім. Т.Г.Шевченка
за 1 семестр 2023/2024 н.р.  
</t>
  </si>
  <si>
    <t xml:space="preserve">Моніторинг якості навчальних досягнень із ВСЕСВІТНЬОЇ ІСТОРІЇ та  ПРАВОЗНАВСТВА                в 9 класі
 Підвисоцький ліцей ім. Т.Г.Шевченка
за 2 семестр 2023/2024 н.р.  
</t>
  </si>
  <si>
    <t xml:space="preserve">Моніторинг якості навчальних досягнень із ВСЕСВІТНЬОЇ ІСТОРІЇ та ПРАВОЗНАВСТВА          в  9 класі
 Підвисоцький ліцей ім. Т.Г.Шевченка
за 2023/2024 н.р.  
</t>
  </si>
  <si>
    <t xml:space="preserve">Моніторинг якості навчальних досягнень з  ІСТОРІЇ УКРАЇНИ та ГРОМАДЯНСЬКОЇ ОСВІТИ в 10 класі
 Підвисоцький ліцей ім. Т.Г.Шевченка
за 2023/2024 н.р.  
</t>
  </si>
  <si>
    <t xml:space="preserve">Моніторинг якості навчальних досягнень з  ІСТОРІЇ УКРАЇНИ та ГРОМАДЯНСЬКОЇ ОСВІТИ в 10 класі
 Підвисоцький ліцей ім. Т.Г.Шевченка
за 2 семестр 2023/2024 н.р.  
</t>
  </si>
  <si>
    <t xml:space="preserve">Моніторинг якості навчальних досягнень з МАТЕМАТИКИ в 5-6 класах, ГЕОМЕТРІЇ в 7-11 класах  
 Підвисоцький ліцей ім. Т.Г.Шевченка
за 1 семестр 2023/2024 н.р.  
</t>
  </si>
  <si>
    <t xml:space="preserve">Моніторинг якості навчальних досягнень з МАТЕМАТИКИ в 5-6 класах, ГЕОМЕТРІЇ в 7-11 класах
 Підвисоцький ліцей ім. Т.Г.Шевченка
за 2 семестр 2023/2024 н.р.  
</t>
  </si>
  <si>
    <t xml:space="preserve">Моніторинг якості навчальних досягнень з МАТЕМАТИКИ в 5-6 класах, ГЕОМЕТРІЇ в 7-11 класах
 Підвисоцький ліцей ім. Т.Г.Шевченка
за 2023/2024 н.р.  
</t>
  </si>
  <si>
    <t xml:space="preserve">Моніторинг якості навчальних досягнень з АЛГЕБРИ в 7-11 класах
 Підвисоцький ліцей ім. Т.Г.Шевченка
за 1 семестр 2023/2024 н.р.  
</t>
  </si>
  <si>
    <t xml:space="preserve">Моніторинг якості навчальних досягнень з АЛГЕБРИ в 7-11 класах
 Підвисоцький ліцей ім. Т.Г.Шевченка
за 2 семестр 2023/2024 н.р.  
</t>
  </si>
  <si>
    <t xml:space="preserve">Моніторинг якості навчальних досягнень з АЛГЕРИ в 7-11 класах
 Підвисоцький ліцей ім. Т.Г.Шевченка
за 2023/2024 н.р.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</si>
</sst>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BDE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164" fontId="2" fillId="6" borderId="3" xfId="1" applyNumberFormat="1" applyFont="1" applyFill="1" applyBorder="1" applyAlignment="1">
      <alignment horizontal="center" vertical="center"/>
    </xf>
    <xf numFmtId="164" fontId="2" fillId="6" borderId="4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164" fontId="4" fillId="4" borderId="5" xfId="1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164" fontId="2" fillId="8" borderId="12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/>
    </xf>
    <xf numFmtId="0" fontId="0" fillId="0" borderId="14" xfId="0" applyBorder="1"/>
    <xf numFmtId="0" fontId="2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0" fillId="0" borderId="20" xfId="0" applyBorder="1"/>
    <xf numFmtId="0" fontId="3" fillId="0" borderId="0" xfId="0" applyFont="1" applyBorder="1" applyAlignment="1">
      <alignment vertical="top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164" fontId="5" fillId="4" borderId="5" xfId="1" applyNumberFormat="1" applyFont="1" applyFill="1" applyBorder="1" applyAlignment="1">
      <alignment horizontal="center"/>
    </xf>
    <xf numFmtId="164" fontId="3" fillId="8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164" fontId="3" fillId="6" borderId="3" xfId="1" applyNumberFormat="1" applyFont="1" applyFill="1" applyBorder="1" applyAlignment="1">
      <alignment horizontal="center" vertical="center"/>
    </xf>
    <xf numFmtId="164" fontId="3" fillId="6" borderId="4" xfId="1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3" fillId="7" borderId="18" xfId="0" applyNumberFormat="1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164" fontId="1" fillId="4" borderId="1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" xfId="1" builtinId="5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topLeftCell="A22" zoomScaleNormal="100" workbookViewId="0">
      <selection activeCell="A16" sqref="A16:K17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  <col min="24" max="24" width="13.140625" bestFit="1" customWidth="1"/>
  </cols>
  <sheetData>
    <row r="1" spans="1:24" ht="16.5" customHeight="1" x14ac:dyDescent="0.2">
      <c r="A1" s="83" t="s">
        <v>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37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f>C5+E5+G5+I5</f>
        <v>17</v>
      </c>
      <c r="C5" s="1">
        <v>0</v>
      </c>
      <c r="D5" s="4">
        <f t="shared" ref="D5:D12" si="0">C5/B5</f>
        <v>0</v>
      </c>
      <c r="E5" s="1">
        <v>1</v>
      </c>
      <c r="F5" s="4">
        <f t="shared" ref="F5:F12" si="1">E5/B5</f>
        <v>5.8823529411764705E-2</v>
      </c>
      <c r="G5" s="1">
        <v>8</v>
      </c>
      <c r="H5" s="4">
        <f t="shared" ref="H5:H12" si="2">G5/B5</f>
        <v>0.47058823529411764</v>
      </c>
      <c r="I5" s="1">
        <v>8</v>
      </c>
      <c r="J5" s="11">
        <f t="shared" ref="J5:J12" si="3">I5/B5</f>
        <v>0.47058823529411764</v>
      </c>
      <c r="K5" s="15">
        <f t="shared" ref="K5:K11" si="4">SUM(H5,J5)</f>
        <v>0.94117647058823528</v>
      </c>
      <c r="N5" s="14">
        <v>5</v>
      </c>
      <c r="O5" s="3">
        <v>0</v>
      </c>
      <c r="P5" s="1"/>
      <c r="Q5" s="4" t="e">
        <f t="shared" ref="Q5:Q12" si="5">P5/O5</f>
        <v>#DIV/0!</v>
      </c>
      <c r="R5" s="1"/>
      <c r="S5" s="4" t="e">
        <f t="shared" ref="S5:S12" si="6">R5/O5</f>
        <v>#DIV/0!</v>
      </c>
      <c r="T5" s="1"/>
      <c r="U5" s="4" t="e">
        <f t="shared" ref="U5:U12" si="7">T5/O5</f>
        <v>#DIV/0!</v>
      </c>
      <c r="V5" s="1"/>
      <c r="W5" s="11" t="e">
        <f t="shared" ref="W5:W12" si="8">V5/O5</f>
        <v>#DIV/0!</v>
      </c>
      <c r="X5" s="15" t="e">
        <f t="shared" ref="X5:X11" si="9">SUM(U5,W5)</f>
        <v>#DIV/0!</v>
      </c>
    </row>
    <row r="6" spans="1:24" x14ac:dyDescent="0.2">
      <c r="A6" s="14">
        <v>6</v>
      </c>
      <c r="B6" s="3">
        <f t="shared" ref="B6:B11" si="10">C6+E6+G6+I6</f>
        <v>19</v>
      </c>
      <c r="C6" s="1">
        <v>2</v>
      </c>
      <c r="D6" s="4">
        <f t="shared" si="0"/>
        <v>0.10526315789473684</v>
      </c>
      <c r="E6" s="1">
        <v>6</v>
      </c>
      <c r="F6" s="4">
        <f t="shared" si="1"/>
        <v>0.31578947368421051</v>
      </c>
      <c r="G6" s="1">
        <v>7</v>
      </c>
      <c r="H6" s="4">
        <f t="shared" si="2"/>
        <v>0.36842105263157893</v>
      </c>
      <c r="I6" s="1">
        <v>4</v>
      </c>
      <c r="J6" s="11">
        <f t="shared" si="3"/>
        <v>0.21052631578947367</v>
      </c>
      <c r="K6" s="15">
        <f t="shared" si="4"/>
        <v>0.57894736842105265</v>
      </c>
      <c r="N6" s="14">
        <v>6</v>
      </c>
      <c r="O6" s="3">
        <v>0</v>
      </c>
      <c r="P6" s="1"/>
      <c r="Q6" s="4" t="e">
        <f t="shared" si="5"/>
        <v>#DIV/0!</v>
      </c>
      <c r="R6" s="1"/>
      <c r="S6" s="4" t="e">
        <f t="shared" si="6"/>
        <v>#DIV/0!</v>
      </c>
      <c r="T6" s="1"/>
      <c r="U6" s="4" t="e">
        <f t="shared" si="7"/>
        <v>#DIV/0!</v>
      </c>
      <c r="V6" s="1"/>
      <c r="W6" s="11" t="e">
        <f t="shared" si="8"/>
        <v>#DIV/0!</v>
      </c>
      <c r="X6" s="15" t="e">
        <f t="shared" si="9"/>
        <v>#DIV/0!</v>
      </c>
    </row>
    <row r="7" spans="1:24" x14ac:dyDescent="0.2">
      <c r="A7" s="14">
        <v>7</v>
      </c>
      <c r="B7" s="3">
        <f t="shared" si="10"/>
        <v>20</v>
      </c>
      <c r="C7" s="1">
        <v>4</v>
      </c>
      <c r="D7" s="4">
        <f t="shared" si="0"/>
        <v>0.2</v>
      </c>
      <c r="E7" s="1">
        <v>2</v>
      </c>
      <c r="F7" s="4">
        <f t="shared" si="1"/>
        <v>0.1</v>
      </c>
      <c r="G7" s="1">
        <v>5</v>
      </c>
      <c r="H7" s="4">
        <f t="shared" si="2"/>
        <v>0.25</v>
      </c>
      <c r="I7" s="1">
        <v>9</v>
      </c>
      <c r="J7" s="11">
        <f t="shared" si="3"/>
        <v>0.45</v>
      </c>
      <c r="K7" s="15">
        <f t="shared" si="4"/>
        <v>0.7</v>
      </c>
      <c r="N7" s="14">
        <v>7</v>
      </c>
      <c r="O7" s="3">
        <v>0</v>
      </c>
      <c r="P7" s="1"/>
      <c r="Q7" s="4" t="e">
        <f t="shared" si="5"/>
        <v>#DIV/0!</v>
      </c>
      <c r="R7" s="1"/>
      <c r="S7" s="4" t="e">
        <f t="shared" si="6"/>
        <v>#DIV/0!</v>
      </c>
      <c r="T7" s="1"/>
      <c r="U7" s="4" t="e">
        <f t="shared" si="7"/>
        <v>#DIV/0!</v>
      </c>
      <c r="V7" s="1"/>
      <c r="W7" s="11" t="e">
        <f t="shared" si="8"/>
        <v>#DIV/0!</v>
      </c>
      <c r="X7" s="15" t="e">
        <f t="shared" si="9"/>
        <v>#DIV/0!</v>
      </c>
    </row>
    <row r="8" spans="1:24" x14ac:dyDescent="0.2">
      <c r="A8" s="14">
        <v>8</v>
      </c>
      <c r="B8" s="3">
        <f t="shared" si="10"/>
        <v>17</v>
      </c>
      <c r="C8" s="1">
        <v>1</v>
      </c>
      <c r="D8" s="4">
        <f t="shared" si="0"/>
        <v>5.8823529411764705E-2</v>
      </c>
      <c r="E8" s="1">
        <v>2</v>
      </c>
      <c r="F8" s="4">
        <f t="shared" si="1"/>
        <v>0.11764705882352941</v>
      </c>
      <c r="G8" s="1">
        <v>5</v>
      </c>
      <c r="H8" s="4">
        <f t="shared" si="2"/>
        <v>0.29411764705882354</v>
      </c>
      <c r="I8" s="1">
        <v>9</v>
      </c>
      <c r="J8" s="11">
        <f t="shared" si="3"/>
        <v>0.52941176470588236</v>
      </c>
      <c r="K8" s="15">
        <f t="shared" si="4"/>
        <v>0.82352941176470584</v>
      </c>
      <c r="N8" s="14">
        <v>8</v>
      </c>
      <c r="O8" s="3">
        <v>0</v>
      </c>
      <c r="P8" s="1"/>
      <c r="Q8" s="4" t="e">
        <f t="shared" si="5"/>
        <v>#DIV/0!</v>
      </c>
      <c r="R8" s="1"/>
      <c r="S8" s="4" t="e">
        <f t="shared" si="6"/>
        <v>#DIV/0!</v>
      </c>
      <c r="T8" s="1"/>
      <c r="U8" s="4" t="e">
        <f t="shared" si="7"/>
        <v>#DIV/0!</v>
      </c>
      <c r="V8" s="1"/>
      <c r="W8" s="11" t="e">
        <f t="shared" si="8"/>
        <v>#DIV/0!</v>
      </c>
      <c r="X8" s="15" t="e">
        <f t="shared" si="9"/>
        <v>#DIV/0!</v>
      </c>
    </row>
    <row r="9" spans="1:24" x14ac:dyDescent="0.2">
      <c r="A9" s="14">
        <v>9</v>
      </c>
      <c r="B9" s="3">
        <f t="shared" si="10"/>
        <v>11</v>
      </c>
      <c r="C9" s="1">
        <v>0</v>
      </c>
      <c r="D9" s="4">
        <f t="shared" si="0"/>
        <v>0</v>
      </c>
      <c r="E9" s="1">
        <v>0</v>
      </c>
      <c r="F9" s="4">
        <f t="shared" si="1"/>
        <v>0</v>
      </c>
      <c r="G9" s="1">
        <v>7</v>
      </c>
      <c r="H9" s="4">
        <f t="shared" si="2"/>
        <v>0.63636363636363635</v>
      </c>
      <c r="I9" s="1">
        <v>4</v>
      </c>
      <c r="J9" s="11">
        <f t="shared" si="3"/>
        <v>0.36363636363636365</v>
      </c>
      <c r="K9" s="15">
        <f t="shared" si="4"/>
        <v>1</v>
      </c>
      <c r="N9" s="14">
        <v>9</v>
      </c>
      <c r="O9" s="3">
        <v>0</v>
      </c>
      <c r="P9" s="1"/>
      <c r="Q9" s="4" t="e">
        <f t="shared" si="5"/>
        <v>#DIV/0!</v>
      </c>
      <c r="R9" s="1"/>
      <c r="S9" s="4" t="e">
        <f t="shared" si="6"/>
        <v>#DIV/0!</v>
      </c>
      <c r="T9" s="1"/>
      <c r="U9" s="4" t="e">
        <f t="shared" si="7"/>
        <v>#DIV/0!</v>
      </c>
      <c r="V9" s="1"/>
      <c r="W9" s="11" t="e">
        <f t="shared" si="8"/>
        <v>#DIV/0!</v>
      </c>
      <c r="X9" s="15" t="e">
        <f t="shared" si="9"/>
        <v>#DIV/0!</v>
      </c>
    </row>
    <row r="10" spans="1:24" ht="18" customHeight="1" x14ac:dyDescent="0.2">
      <c r="A10" s="14">
        <v>10</v>
      </c>
      <c r="B10" s="3">
        <f t="shared" si="10"/>
        <v>22</v>
      </c>
      <c r="C10" s="1">
        <v>2</v>
      </c>
      <c r="D10" s="4">
        <f t="shared" si="0"/>
        <v>9.0909090909090912E-2</v>
      </c>
      <c r="E10" s="1">
        <v>0</v>
      </c>
      <c r="F10" s="4">
        <f t="shared" si="1"/>
        <v>0</v>
      </c>
      <c r="G10" s="1">
        <v>9</v>
      </c>
      <c r="H10" s="4">
        <f t="shared" si="2"/>
        <v>0.40909090909090912</v>
      </c>
      <c r="I10" s="1">
        <v>11</v>
      </c>
      <c r="J10" s="11">
        <f t="shared" si="3"/>
        <v>0.5</v>
      </c>
      <c r="K10" s="15">
        <f t="shared" si="4"/>
        <v>0.90909090909090917</v>
      </c>
      <c r="N10" s="14">
        <v>10</v>
      </c>
      <c r="O10" s="3">
        <v>26</v>
      </c>
      <c r="P10" s="1">
        <v>1</v>
      </c>
      <c r="Q10" s="4">
        <f t="shared" si="5"/>
        <v>3.8461538461538464E-2</v>
      </c>
      <c r="R10" s="1">
        <v>3</v>
      </c>
      <c r="S10" s="4">
        <f t="shared" si="6"/>
        <v>0.11538461538461539</v>
      </c>
      <c r="T10" s="1">
        <v>18</v>
      </c>
      <c r="U10" s="4">
        <f t="shared" si="7"/>
        <v>0.69230769230769229</v>
      </c>
      <c r="V10" s="1">
        <v>4</v>
      </c>
      <c r="W10" s="11">
        <f t="shared" si="8"/>
        <v>0.15384615384615385</v>
      </c>
      <c r="X10" s="15">
        <f t="shared" si="9"/>
        <v>0.84615384615384615</v>
      </c>
    </row>
    <row r="11" spans="1:24" ht="14.25" customHeight="1" thickBot="1" x14ac:dyDescent="0.25">
      <c r="A11" s="16">
        <v>11</v>
      </c>
      <c r="B11" s="3">
        <f t="shared" si="10"/>
        <v>14</v>
      </c>
      <c r="C11" s="6">
        <v>2</v>
      </c>
      <c r="D11" s="4">
        <f t="shared" si="0"/>
        <v>0.14285714285714285</v>
      </c>
      <c r="E11" s="6">
        <v>1</v>
      </c>
      <c r="F11" s="4">
        <f t="shared" si="1"/>
        <v>7.1428571428571425E-2</v>
      </c>
      <c r="G11" s="6">
        <v>3</v>
      </c>
      <c r="H11" s="4">
        <f t="shared" si="2"/>
        <v>0.21428571428571427</v>
      </c>
      <c r="I11" s="6">
        <v>8</v>
      </c>
      <c r="J11" s="11">
        <f t="shared" si="3"/>
        <v>0.5714285714285714</v>
      </c>
      <c r="K11" s="15">
        <f t="shared" si="4"/>
        <v>0.7857142857142857</v>
      </c>
      <c r="N11" s="16">
        <v>11</v>
      </c>
      <c r="O11" s="5">
        <v>16</v>
      </c>
      <c r="P11" s="6">
        <v>0</v>
      </c>
      <c r="Q11" s="4">
        <f t="shared" si="5"/>
        <v>0</v>
      </c>
      <c r="R11" s="6">
        <v>5</v>
      </c>
      <c r="S11" s="4">
        <f t="shared" si="6"/>
        <v>0.3125</v>
      </c>
      <c r="T11" s="6">
        <v>3</v>
      </c>
      <c r="U11" s="4">
        <f t="shared" si="7"/>
        <v>0.1875</v>
      </c>
      <c r="V11" s="6">
        <v>8</v>
      </c>
      <c r="W11" s="11">
        <f t="shared" si="8"/>
        <v>0.5</v>
      </c>
      <c r="X11" s="15">
        <f t="shared" si="9"/>
        <v>0.6875</v>
      </c>
    </row>
    <row r="12" spans="1:24" ht="22.5" customHeight="1" thickTop="1" thickBot="1" x14ac:dyDescent="0.25">
      <c r="A12" s="7" t="s">
        <v>8</v>
      </c>
      <c r="B12" s="7">
        <f>SUM(B5:B11)</f>
        <v>120</v>
      </c>
      <c r="C12" s="7">
        <f>SUM(C5:C11)</f>
        <v>11</v>
      </c>
      <c r="D12" s="8">
        <f t="shared" si="0"/>
        <v>9.166666666666666E-2</v>
      </c>
      <c r="E12" s="7">
        <f>SUM(E5:E11)</f>
        <v>12</v>
      </c>
      <c r="F12" s="8">
        <f t="shared" si="1"/>
        <v>0.1</v>
      </c>
      <c r="G12" s="7">
        <f>SUM(G5:G11)</f>
        <v>44</v>
      </c>
      <c r="H12" s="8">
        <f t="shared" si="2"/>
        <v>0.36666666666666664</v>
      </c>
      <c r="I12" s="7">
        <f>SUM(I5:I11)</f>
        <v>53</v>
      </c>
      <c r="J12" s="9">
        <f t="shared" si="3"/>
        <v>0.44166666666666665</v>
      </c>
      <c r="K12" s="17"/>
      <c r="N12" s="7" t="s">
        <v>8</v>
      </c>
      <c r="O12" s="7">
        <f>SUM(O5:O11)</f>
        <v>42</v>
      </c>
      <c r="P12" s="7">
        <f>SUM(P5:P11)</f>
        <v>1</v>
      </c>
      <c r="Q12" s="8">
        <f t="shared" si="5"/>
        <v>2.3809523809523808E-2</v>
      </c>
      <c r="R12" s="7">
        <f>SUM(R5:R11)</f>
        <v>8</v>
      </c>
      <c r="S12" s="8">
        <f t="shared" si="6"/>
        <v>0.19047619047619047</v>
      </c>
      <c r="T12" s="7">
        <f>SUM(T5:T11)</f>
        <v>21</v>
      </c>
      <c r="U12" s="8">
        <f t="shared" si="7"/>
        <v>0.5</v>
      </c>
      <c r="V12" s="7">
        <f>SUM(V5:V11)</f>
        <v>12</v>
      </c>
      <c r="W12" s="9">
        <f t="shared" si="8"/>
        <v>0.2857142857142857</v>
      </c>
      <c r="X12" s="17"/>
    </row>
    <row r="13" spans="1:24" ht="65.25" customHeight="1" thickTop="1" thickBot="1" x14ac:dyDescent="0.25">
      <c r="A13" s="93" t="s">
        <v>9</v>
      </c>
      <c r="B13" s="94"/>
      <c r="C13" s="20"/>
      <c r="D13" s="21"/>
      <c r="E13" s="22">
        <f>SUM(H12,J12)</f>
        <v>0.80833333333333335</v>
      </c>
      <c r="F13" s="23"/>
      <c r="G13" s="23"/>
      <c r="H13" s="23"/>
      <c r="I13" s="23"/>
      <c r="J13" s="23"/>
      <c r="K13" s="24"/>
      <c r="N13" s="93" t="s">
        <v>9</v>
      </c>
      <c r="O13" s="94"/>
      <c r="P13" s="20"/>
      <c r="Q13" s="21"/>
      <c r="R13" s="22">
        <f>SUM(U12,W12)</f>
        <v>0.7857142857142857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40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36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30.7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39" t="s">
        <v>0</v>
      </c>
      <c r="B20" s="33" t="s">
        <v>5</v>
      </c>
      <c r="C20" s="35" t="s">
        <v>1</v>
      </c>
      <c r="D20" s="35"/>
      <c r="E20" s="35" t="s">
        <v>2</v>
      </c>
      <c r="F20" s="35"/>
      <c r="G20" s="35" t="s">
        <v>3</v>
      </c>
      <c r="H20" s="35"/>
      <c r="I20" s="35" t="s">
        <v>4</v>
      </c>
      <c r="J20" s="36"/>
      <c r="K20" s="37" t="s">
        <v>10</v>
      </c>
      <c r="N20" s="39" t="s">
        <v>0</v>
      </c>
      <c r="O20" s="33" t="s">
        <v>5</v>
      </c>
      <c r="P20" s="35" t="s">
        <v>1</v>
      </c>
      <c r="Q20" s="35"/>
      <c r="R20" s="35" t="s">
        <v>2</v>
      </c>
      <c r="S20" s="35"/>
      <c r="T20" s="35" t="s">
        <v>3</v>
      </c>
      <c r="U20" s="35"/>
      <c r="V20" s="35" t="s">
        <v>4</v>
      </c>
      <c r="W20" s="36"/>
      <c r="X20" s="37" t="s">
        <v>10</v>
      </c>
    </row>
    <row r="21" spans="1:24" x14ac:dyDescent="0.2">
      <c r="A21" s="40"/>
      <c r="B21" s="34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8"/>
      <c r="N21" s="40"/>
      <c r="O21" s="34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8"/>
    </row>
    <row r="22" spans="1:24" x14ac:dyDescent="0.2">
      <c r="A22" s="14">
        <v>5</v>
      </c>
      <c r="B22" s="3">
        <f>C22+E22+G22+I22</f>
        <v>17</v>
      </c>
      <c r="C22" s="1">
        <v>0</v>
      </c>
      <c r="D22" s="4">
        <f t="shared" ref="D22:D29" si="11">C22/B22</f>
        <v>0</v>
      </c>
      <c r="E22" s="1">
        <v>1</v>
      </c>
      <c r="F22" s="4">
        <f t="shared" ref="F22:F29" si="12">E22/B22</f>
        <v>5.8823529411764705E-2</v>
      </c>
      <c r="G22" s="1">
        <v>7</v>
      </c>
      <c r="H22" s="4">
        <f t="shared" ref="H22:H29" si="13">G22/B22</f>
        <v>0.41176470588235292</v>
      </c>
      <c r="I22" s="1">
        <v>9</v>
      </c>
      <c r="J22" s="11">
        <f t="shared" ref="J22:J29" si="14">I22/B22</f>
        <v>0.52941176470588236</v>
      </c>
      <c r="K22" s="15">
        <f t="shared" ref="K22:K28" si="15">SUM(H22,J22)</f>
        <v>0.94117647058823528</v>
      </c>
      <c r="N22" s="14">
        <v>5</v>
      </c>
      <c r="O22" s="3">
        <v>0</v>
      </c>
      <c r="P22" s="1"/>
      <c r="Q22" s="4" t="e">
        <f t="shared" ref="Q22:Q29" si="16">P22/O22</f>
        <v>#DIV/0!</v>
      </c>
      <c r="R22" s="1"/>
      <c r="S22" s="4" t="e">
        <f t="shared" ref="S22:S29" si="17">R22/O22</f>
        <v>#DIV/0!</v>
      </c>
      <c r="T22" s="1"/>
      <c r="U22" s="4" t="e">
        <f t="shared" ref="U22:U29" si="18">T22/O22</f>
        <v>#DIV/0!</v>
      </c>
      <c r="V22" s="1"/>
      <c r="W22" s="11" t="e">
        <f t="shared" ref="W22:W29" si="19">V22/O22</f>
        <v>#DIV/0!</v>
      </c>
      <c r="X22" s="15" t="e">
        <f t="shared" ref="X22:X28" si="20">SUM(U22,W22)</f>
        <v>#DIV/0!</v>
      </c>
    </row>
    <row r="23" spans="1:24" x14ac:dyDescent="0.2">
      <c r="A23" s="14">
        <v>6</v>
      </c>
      <c r="B23" s="3">
        <f t="shared" ref="B23:B28" si="21">C23+E23+G23+I23</f>
        <v>19</v>
      </c>
      <c r="C23" s="1">
        <v>1</v>
      </c>
      <c r="D23" s="4">
        <f t="shared" si="11"/>
        <v>5.2631578947368418E-2</v>
      </c>
      <c r="E23" s="1">
        <v>3</v>
      </c>
      <c r="F23" s="4">
        <f t="shared" si="12"/>
        <v>0.15789473684210525</v>
      </c>
      <c r="G23" s="1">
        <v>10</v>
      </c>
      <c r="H23" s="4">
        <f t="shared" si="13"/>
        <v>0.52631578947368418</v>
      </c>
      <c r="I23" s="1">
        <v>5</v>
      </c>
      <c r="J23" s="11">
        <f t="shared" si="14"/>
        <v>0.26315789473684209</v>
      </c>
      <c r="K23" s="15">
        <f t="shared" si="15"/>
        <v>0.78947368421052633</v>
      </c>
      <c r="N23" s="14">
        <v>6</v>
      </c>
      <c r="O23" s="3">
        <v>0</v>
      </c>
      <c r="P23" s="1"/>
      <c r="Q23" s="4" t="e">
        <f t="shared" si="16"/>
        <v>#DIV/0!</v>
      </c>
      <c r="R23" s="1"/>
      <c r="S23" s="4" t="e">
        <f t="shared" si="17"/>
        <v>#DIV/0!</v>
      </c>
      <c r="T23" s="1"/>
      <c r="U23" s="4" t="e">
        <f t="shared" si="18"/>
        <v>#DIV/0!</v>
      </c>
      <c r="V23" s="1"/>
      <c r="W23" s="11" t="e">
        <f t="shared" si="19"/>
        <v>#DIV/0!</v>
      </c>
      <c r="X23" s="15" t="e">
        <f t="shared" si="20"/>
        <v>#DIV/0!</v>
      </c>
    </row>
    <row r="24" spans="1:24" x14ac:dyDescent="0.2">
      <c r="A24" s="14">
        <v>7</v>
      </c>
      <c r="B24" s="3">
        <f t="shared" si="21"/>
        <v>17</v>
      </c>
      <c r="C24" s="1">
        <v>3</v>
      </c>
      <c r="D24" s="4">
        <f t="shared" si="11"/>
        <v>0.17647058823529413</v>
      </c>
      <c r="E24" s="1">
        <v>2</v>
      </c>
      <c r="F24" s="4">
        <f t="shared" si="12"/>
        <v>0.11764705882352941</v>
      </c>
      <c r="G24" s="1">
        <v>6</v>
      </c>
      <c r="H24" s="4">
        <f t="shared" si="13"/>
        <v>0.35294117647058826</v>
      </c>
      <c r="I24" s="1">
        <v>6</v>
      </c>
      <c r="J24" s="11">
        <f t="shared" si="14"/>
        <v>0.35294117647058826</v>
      </c>
      <c r="K24" s="15">
        <f t="shared" si="15"/>
        <v>0.70588235294117652</v>
      </c>
      <c r="N24" s="14">
        <v>7</v>
      </c>
      <c r="O24" s="3">
        <v>0</v>
      </c>
      <c r="P24" s="1"/>
      <c r="Q24" s="4" t="e">
        <f t="shared" si="16"/>
        <v>#DIV/0!</v>
      </c>
      <c r="R24" s="1"/>
      <c r="S24" s="4" t="e">
        <f t="shared" si="17"/>
        <v>#DIV/0!</v>
      </c>
      <c r="T24" s="1"/>
      <c r="U24" s="4" t="e">
        <f t="shared" si="18"/>
        <v>#DIV/0!</v>
      </c>
      <c r="V24" s="1"/>
      <c r="W24" s="11" t="e">
        <f t="shared" si="19"/>
        <v>#DIV/0!</v>
      </c>
      <c r="X24" s="15" t="e">
        <f t="shared" si="20"/>
        <v>#DIV/0!</v>
      </c>
    </row>
    <row r="25" spans="1:24" x14ac:dyDescent="0.2">
      <c r="A25" s="14">
        <v>8</v>
      </c>
      <c r="B25" s="3">
        <f t="shared" si="21"/>
        <v>18</v>
      </c>
      <c r="C25" s="1">
        <v>1</v>
      </c>
      <c r="D25" s="4">
        <f t="shared" si="11"/>
        <v>5.5555555555555552E-2</v>
      </c>
      <c r="E25" s="1">
        <v>1</v>
      </c>
      <c r="F25" s="4">
        <f t="shared" si="12"/>
        <v>5.5555555555555552E-2</v>
      </c>
      <c r="G25" s="1">
        <v>6</v>
      </c>
      <c r="H25" s="4">
        <f t="shared" si="13"/>
        <v>0.33333333333333331</v>
      </c>
      <c r="I25" s="1">
        <v>10</v>
      </c>
      <c r="J25" s="11">
        <f t="shared" si="14"/>
        <v>0.55555555555555558</v>
      </c>
      <c r="K25" s="15">
        <f t="shared" si="15"/>
        <v>0.88888888888888884</v>
      </c>
      <c r="N25" s="14">
        <v>8</v>
      </c>
      <c r="O25" s="3">
        <v>0</v>
      </c>
      <c r="P25" s="1"/>
      <c r="Q25" s="4" t="e">
        <f t="shared" si="16"/>
        <v>#DIV/0!</v>
      </c>
      <c r="R25" s="1"/>
      <c r="S25" s="4" t="e">
        <f t="shared" si="17"/>
        <v>#DIV/0!</v>
      </c>
      <c r="T25" s="1"/>
      <c r="U25" s="4" t="e">
        <f t="shared" si="18"/>
        <v>#DIV/0!</v>
      </c>
      <c r="V25" s="1"/>
      <c r="W25" s="11" t="e">
        <f t="shared" si="19"/>
        <v>#DIV/0!</v>
      </c>
      <c r="X25" s="15" t="e">
        <f t="shared" si="20"/>
        <v>#DIV/0!</v>
      </c>
    </row>
    <row r="26" spans="1:24" x14ac:dyDescent="0.2">
      <c r="A26" s="14">
        <v>9</v>
      </c>
      <c r="B26" s="3">
        <f t="shared" si="21"/>
        <v>13</v>
      </c>
      <c r="C26" s="1">
        <v>0</v>
      </c>
      <c r="D26" s="4">
        <f t="shared" si="11"/>
        <v>0</v>
      </c>
      <c r="E26" s="1">
        <v>1</v>
      </c>
      <c r="F26" s="4">
        <f t="shared" si="12"/>
        <v>7.6923076923076927E-2</v>
      </c>
      <c r="G26" s="1">
        <v>8</v>
      </c>
      <c r="H26" s="4">
        <f t="shared" si="13"/>
        <v>0.61538461538461542</v>
      </c>
      <c r="I26" s="1">
        <v>4</v>
      </c>
      <c r="J26" s="11">
        <f t="shared" si="14"/>
        <v>0.30769230769230771</v>
      </c>
      <c r="K26" s="15">
        <f t="shared" si="15"/>
        <v>0.92307692307692313</v>
      </c>
      <c r="N26" s="14">
        <v>9</v>
      </c>
      <c r="O26" s="3">
        <v>0</v>
      </c>
      <c r="P26" s="1"/>
      <c r="Q26" s="4" t="e">
        <f t="shared" si="16"/>
        <v>#DIV/0!</v>
      </c>
      <c r="R26" s="1"/>
      <c r="S26" s="4" t="e">
        <f t="shared" si="17"/>
        <v>#DIV/0!</v>
      </c>
      <c r="T26" s="1"/>
      <c r="U26" s="4" t="e">
        <f t="shared" si="18"/>
        <v>#DIV/0!</v>
      </c>
      <c r="V26" s="1"/>
      <c r="W26" s="11" t="e">
        <f t="shared" si="19"/>
        <v>#DIV/0!</v>
      </c>
      <c r="X26" s="15" t="e">
        <f t="shared" si="20"/>
        <v>#DIV/0!</v>
      </c>
    </row>
    <row r="27" spans="1:24" ht="16.5" customHeight="1" x14ac:dyDescent="0.2">
      <c r="A27" s="14">
        <v>10</v>
      </c>
      <c r="B27" s="3">
        <f t="shared" si="21"/>
        <v>23</v>
      </c>
      <c r="C27" s="1">
        <v>2</v>
      </c>
      <c r="D27" s="4">
        <f t="shared" si="11"/>
        <v>8.6956521739130432E-2</v>
      </c>
      <c r="E27" s="1">
        <v>1</v>
      </c>
      <c r="F27" s="4">
        <f t="shared" si="12"/>
        <v>4.3478260869565216E-2</v>
      </c>
      <c r="G27" s="1">
        <v>8</v>
      </c>
      <c r="H27" s="4">
        <f t="shared" si="13"/>
        <v>0.34782608695652173</v>
      </c>
      <c r="I27" s="1">
        <v>12</v>
      </c>
      <c r="J27" s="11">
        <f t="shared" si="14"/>
        <v>0.52173913043478259</v>
      </c>
      <c r="K27" s="15">
        <f t="shared" si="15"/>
        <v>0.86956521739130432</v>
      </c>
      <c r="N27" s="14">
        <v>10</v>
      </c>
      <c r="O27" s="3">
        <v>25</v>
      </c>
      <c r="P27" s="1">
        <v>1</v>
      </c>
      <c r="Q27" s="4">
        <f t="shared" si="16"/>
        <v>0.04</v>
      </c>
      <c r="R27" s="1">
        <v>3</v>
      </c>
      <c r="S27" s="4">
        <f t="shared" si="17"/>
        <v>0.12</v>
      </c>
      <c r="T27" s="1">
        <v>9</v>
      </c>
      <c r="U27" s="4">
        <f t="shared" si="18"/>
        <v>0.36</v>
      </c>
      <c r="V27" s="1">
        <v>13</v>
      </c>
      <c r="W27" s="11">
        <f t="shared" si="19"/>
        <v>0.52</v>
      </c>
      <c r="X27" s="15">
        <f t="shared" si="20"/>
        <v>0.88</v>
      </c>
    </row>
    <row r="28" spans="1:24" ht="12.75" customHeight="1" thickBot="1" x14ac:dyDescent="0.25">
      <c r="A28" s="16">
        <v>11</v>
      </c>
      <c r="B28" s="3">
        <f t="shared" si="21"/>
        <v>15</v>
      </c>
      <c r="C28" s="6">
        <v>1</v>
      </c>
      <c r="D28" s="4">
        <f t="shared" si="11"/>
        <v>6.6666666666666666E-2</v>
      </c>
      <c r="E28" s="6">
        <v>1</v>
      </c>
      <c r="F28" s="4">
        <f t="shared" si="12"/>
        <v>6.6666666666666666E-2</v>
      </c>
      <c r="G28" s="6">
        <v>5</v>
      </c>
      <c r="H28" s="4">
        <f t="shared" si="13"/>
        <v>0.33333333333333331</v>
      </c>
      <c r="I28" s="6">
        <v>8</v>
      </c>
      <c r="J28" s="11">
        <f t="shared" si="14"/>
        <v>0.53333333333333333</v>
      </c>
      <c r="K28" s="15">
        <f t="shared" si="15"/>
        <v>0.8666666666666667</v>
      </c>
      <c r="N28" s="16">
        <v>11</v>
      </c>
      <c r="O28" s="5">
        <v>16</v>
      </c>
      <c r="P28" s="6">
        <v>0</v>
      </c>
      <c r="Q28" s="4">
        <f t="shared" si="16"/>
        <v>0</v>
      </c>
      <c r="R28" s="6">
        <v>5</v>
      </c>
      <c r="S28" s="4">
        <f t="shared" si="17"/>
        <v>0.3125</v>
      </c>
      <c r="T28" s="6">
        <v>3</v>
      </c>
      <c r="U28" s="4">
        <f t="shared" si="18"/>
        <v>0.1875</v>
      </c>
      <c r="V28" s="6">
        <v>8</v>
      </c>
      <c r="W28" s="11">
        <f t="shared" si="19"/>
        <v>0.5</v>
      </c>
      <c r="X28" s="15">
        <f t="shared" si="20"/>
        <v>0.6875</v>
      </c>
    </row>
    <row r="29" spans="1:24" ht="14.25" thickTop="1" thickBot="1" x14ac:dyDescent="0.25">
      <c r="A29" s="7" t="s">
        <v>8</v>
      </c>
      <c r="B29" s="7">
        <f>SUM(B22:B28)</f>
        <v>122</v>
      </c>
      <c r="C29" s="7">
        <f>SUM(C22:C28)</f>
        <v>8</v>
      </c>
      <c r="D29" s="8">
        <f t="shared" si="11"/>
        <v>6.5573770491803282E-2</v>
      </c>
      <c r="E29" s="7">
        <f>SUM(E22:E28)</f>
        <v>10</v>
      </c>
      <c r="F29" s="8">
        <f t="shared" si="12"/>
        <v>8.1967213114754092E-2</v>
      </c>
      <c r="G29" s="7">
        <f>SUM(G22:G28)</f>
        <v>50</v>
      </c>
      <c r="H29" s="8">
        <f t="shared" si="13"/>
        <v>0.4098360655737705</v>
      </c>
      <c r="I29" s="7">
        <f>SUM(I22:I28)</f>
        <v>54</v>
      </c>
      <c r="J29" s="9">
        <f t="shared" si="14"/>
        <v>0.44262295081967212</v>
      </c>
      <c r="K29" s="17"/>
      <c r="N29" s="7" t="s">
        <v>8</v>
      </c>
      <c r="O29" s="7">
        <f>SUM(O22:O28)</f>
        <v>41</v>
      </c>
      <c r="P29" s="7">
        <f>SUM(P22:P28)</f>
        <v>1</v>
      </c>
      <c r="Q29" s="8">
        <f t="shared" si="16"/>
        <v>2.4390243902439025E-2</v>
      </c>
      <c r="R29" s="7">
        <f>SUM(R22:R28)</f>
        <v>8</v>
      </c>
      <c r="S29" s="8">
        <f t="shared" si="17"/>
        <v>0.1951219512195122</v>
      </c>
      <c r="T29" s="7">
        <f>SUM(T22:T28)</f>
        <v>12</v>
      </c>
      <c r="U29" s="8">
        <f t="shared" si="18"/>
        <v>0.29268292682926828</v>
      </c>
      <c r="V29" s="7">
        <f>SUM(V22:V28)</f>
        <v>21</v>
      </c>
      <c r="W29" s="9">
        <f t="shared" si="19"/>
        <v>0.51219512195121952</v>
      </c>
      <c r="X29" s="17"/>
    </row>
    <row r="30" spans="1:24" ht="65.25" customHeight="1" thickTop="1" thickBot="1" x14ac:dyDescent="0.25">
      <c r="A30" s="93" t="s">
        <v>9</v>
      </c>
      <c r="B30" s="94"/>
      <c r="C30" s="20"/>
      <c r="D30" s="21"/>
      <c r="E30" s="22">
        <f>SUM(H29,J29)</f>
        <v>0.85245901639344268</v>
      </c>
      <c r="F30" s="23"/>
      <c r="G30" s="23"/>
      <c r="H30" s="23"/>
      <c r="I30" s="23"/>
      <c r="J30" s="23"/>
      <c r="K30" s="24"/>
      <c r="N30" s="93" t="s">
        <v>9</v>
      </c>
      <c r="O30" s="94"/>
      <c r="P30" s="20"/>
      <c r="Q30" s="21"/>
      <c r="R30" s="22">
        <f>SUM(U29,W29)</f>
        <v>0.80487804878048785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39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38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39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39" t="s">
        <v>0</v>
      </c>
      <c r="B36" s="33" t="s">
        <v>5</v>
      </c>
      <c r="C36" s="35" t="s">
        <v>1</v>
      </c>
      <c r="D36" s="35"/>
      <c r="E36" s="35" t="s">
        <v>2</v>
      </c>
      <c r="F36" s="35"/>
      <c r="G36" s="35" t="s">
        <v>3</v>
      </c>
      <c r="H36" s="35"/>
      <c r="I36" s="35" t="s">
        <v>4</v>
      </c>
      <c r="J36" s="36"/>
      <c r="K36" s="37" t="s">
        <v>10</v>
      </c>
      <c r="N36" s="39" t="s">
        <v>0</v>
      </c>
      <c r="O36" s="33" t="s">
        <v>5</v>
      </c>
      <c r="P36" s="35" t="s">
        <v>1</v>
      </c>
      <c r="Q36" s="35"/>
      <c r="R36" s="35" t="s">
        <v>2</v>
      </c>
      <c r="S36" s="35"/>
      <c r="T36" s="35" t="s">
        <v>3</v>
      </c>
      <c r="U36" s="35"/>
      <c r="V36" s="35" t="s">
        <v>4</v>
      </c>
      <c r="W36" s="36"/>
      <c r="X36" s="37" t="s">
        <v>10</v>
      </c>
    </row>
    <row r="37" spans="1:24" x14ac:dyDescent="0.2">
      <c r="A37" s="40"/>
      <c r="B37" s="34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8"/>
      <c r="N37" s="40"/>
      <c r="O37" s="34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8"/>
    </row>
    <row r="38" spans="1:24" x14ac:dyDescent="0.2">
      <c r="A38" s="14">
        <v>5</v>
      </c>
      <c r="B38" s="3">
        <f>C38+E38+G38+I38</f>
        <v>17</v>
      </c>
      <c r="C38" s="1"/>
      <c r="D38" s="4">
        <f t="shared" ref="D38:D45" si="22">C38/B38</f>
        <v>0</v>
      </c>
      <c r="E38" s="1">
        <v>1</v>
      </c>
      <c r="F38" s="4">
        <f t="shared" ref="F38:F45" si="23">E38/B38</f>
        <v>5.8823529411764705E-2</v>
      </c>
      <c r="G38" s="1">
        <v>7</v>
      </c>
      <c r="H38" s="4">
        <f t="shared" ref="H38:H45" si="24">G38/B38</f>
        <v>0.41176470588235292</v>
      </c>
      <c r="I38" s="1">
        <v>9</v>
      </c>
      <c r="J38" s="11">
        <f t="shared" ref="J38:J45" si="25">I38/B38</f>
        <v>0.52941176470588236</v>
      </c>
      <c r="K38" s="15">
        <f t="shared" ref="K38:K44" si="26">SUM(H38,J38)</f>
        <v>0.94117647058823528</v>
      </c>
      <c r="N38" s="14">
        <v>5</v>
      </c>
      <c r="O38" s="3">
        <v>0</v>
      </c>
      <c r="P38" s="1"/>
      <c r="Q38" s="4" t="e">
        <f t="shared" ref="Q38:Q45" si="27">P38/O38</f>
        <v>#DIV/0!</v>
      </c>
      <c r="R38" s="1"/>
      <c r="S38" s="4" t="e">
        <f t="shared" ref="S38:S45" si="28">R38/O38</f>
        <v>#DIV/0!</v>
      </c>
      <c r="T38" s="1"/>
      <c r="U38" s="4" t="e">
        <f t="shared" ref="U38:U45" si="29">T38/O38</f>
        <v>#DIV/0!</v>
      </c>
      <c r="V38" s="1"/>
      <c r="W38" s="11" t="e">
        <f t="shared" ref="W38:W45" si="30">V38/O38</f>
        <v>#DIV/0!</v>
      </c>
      <c r="X38" s="15" t="e">
        <f t="shared" ref="X38:X44" si="31">SUM(U38,W38)</f>
        <v>#DIV/0!</v>
      </c>
    </row>
    <row r="39" spans="1:24" x14ac:dyDescent="0.2">
      <c r="A39" s="14">
        <v>6</v>
      </c>
      <c r="B39" s="3">
        <f t="shared" ref="B39:B44" si="32">C39+E39+G39+I39</f>
        <v>19</v>
      </c>
      <c r="C39" s="1">
        <v>1</v>
      </c>
      <c r="D39" s="4">
        <f t="shared" si="22"/>
        <v>5.2631578947368418E-2</v>
      </c>
      <c r="E39" s="1">
        <v>3</v>
      </c>
      <c r="F39" s="4">
        <f t="shared" si="23"/>
        <v>0.15789473684210525</v>
      </c>
      <c r="G39" s="1">
        <v>10</v>
      </c>
      <c r="H39" s="4">
        <f t="shared" si="24"/>
        <v>0.52631578947368418</v>
      </c>
      <c r="I39" s="1">
        <v>5</v>
      </c>
      <c r="J39" s="11">
        <f t="shared" si="25"/>
        <v>0.26315789473684209</v>
      </c>
      <c r="K39" s="15">
        <f t="shared" si="26"/>
        <v>0.78947368421052633</v>
      </c>
      <c r="N39" s="14">
        <v>6</v>
      </c>
      <c r="O39" s="3">
        <v>0</v>
      </c>
      <c r="P39" s="1"/>
      <c r="Q39" s="4" t="e">
        <f t="shared" si="27"/>
        <v>#DIV/0!</v>
      </c>
      <c r="R39" s="1"/>
      <c r="S39" s="4" t="e">
        <f t="shared" si="28"/>
        <v>#DIV/0!</v>
      </c>
      <c r="T39" s="1"/>
      <c r="U39" s="4" t="e">
        <f t="shared" si="29"/>
        <v>#DIV/0!</v>
      </c>
      <c r="V39" s="1"/>
      <c r="W39" s="11" t="e">
        <f t="shared" si="30"/>
        <v>#DIV/0!</v>
      </c>
      <c r="X39" s="15" t="e">
        <f t="shared" si="31"/>
        <v>#DIV/0!</v>
      </c>
    </row>
    <row r="40" spans="1:24" x14ac:dyDescent="0.2">
      <c r="A40" s="14">
        <v>7</v>
      </c>
      <c r="B40" s="3">
        <f t="shared" si="32"/>
        <v>17</v>
      </c>
      <c r="C40" s="1">
        <v>3</v>
      </c>
      <c r="D40" s="4">
        <f t="shared" si="22"/>
        <v>0.17647058823529413</v>
      </c>
      <c r="E40" s="1">
        <v>2</v>
      </c>
      <c r="F40" s="4">
        <f t="shared" si="23"/>
        <v>0.11764705882352941</v>
      </c>
      <c r="G40" s="1">
        <v>6</v>
      </c>
      <c r="H40" s="4">
        <f t="shared" si="24"/>
        <v>0.35294117647058826</v>
      </c>
      <c r="I40" s="1">
        <v>6</v>
      </c>
      <c r="J40" s="11">
        <f t="shared" si="25"/>
        <v>0.35294117647058826</v>
      </c>
      <c r="K40" s="15">
        <f t="shared" si="26"/>
        <v>0.70588235294117652</v>
      </c>
      <c r="N40" s="14">
        <v>7</v>
      </c>
      <c r="O40" s="3">
        <v>0</v>
      </c>
      <c r="P40" s="1"/>
      <c r="Q40" s="4" t="e">
        <f t="shared" si="27"/>
        <v>#DIV/0!</v>
      </c>
      <c r="R40" s="1"/>
      <c r="S40" s="4" t="e">
        <f t="shared" si="28"/>
        <v>#DIV/0!</v>
      </c>
      <c r="T40" s="1"/>
      <c r="U40" s="4" t="e">
        <f t="shared" si="29"/>
        <v>#DIV/0!</v>
      </c>
      <c r="V40" s="1"/>
      <c r="W40" s="11" t="e">
        <f t="shared" si="30"/>
        <v>#DIV/0!</v>
      </c>
      <c r="X40" s="15" t="e">
        <f t="shared" si="31"/>
        <v>#DIV/0!</v>
      </c>
    </row>
    <row r="41" spans="1:24" x14ac:dyDescent="0.2">
      <c r="A41" s="14">
        <v>8</v>
      </c>
      <c r="B41" s="3">
        <f t="shared" si="32"/>
        <v>18</v>
      </c>
      <c r="C41" s="1">
        <v>1</v>
      </c>
      <c r="D41" s="4">
        <f t="shared" si="22"/>
        <v>5.5555555555555552E-2</v>
      </c>
      <c r="E41" s="1">
        <v>1</v>
      </c>
      <c r="F41" s="4">
        <f t="shared" si="23"/>
        <v>5.5555555555555552E-2</v>
      </c>
      <c r="G41" s="1">
        <v>6</v>
      </c>
      <c r="H41" s="4">
        <f t="shared" si="24"/>
        <v>0.33333333333333331</v>
      </c>
      <c r="I41" s="1">
        <v>10</v>
      </c>
      <c r="J41" s="11">
        <f t="shared" si="25"/>
        <v>0.55555555555555558</v>
      </c>
      <c r="K41" s="15">
        <f t="shared" si="26"/>
        <v>0.88888888888888884</v>
      </c>
      <c r="N41" s="14">
        <v>8</v>
      </c>
      <c r="O41" s="3">
        <v>0</v>
      </c>
      <c r="P41" s="1"/>
      <c r="Q41" s="4" t="e">
        <f t="shared" si="27"/>
        <v>#DIV/0!</v>
      </c>
      <c r="R41" s="1"/>
      <c r="S41" s="4" t="e">
        <f t="shared" si="28"/>
        <v>#DIV/0!</v>
      </c>
      <c r="T41" s="1"/>
      <c r="U41" s="4" t="e">
        <f t="shared" si="29"/>
        <v>#DIV/0!</v>
      </c>
      <c r="V41" s="1"/>
      <c r="W41" s="11" t="e">
        <f t="shared" si="30"/>
        <v>#DIV/0!</v>
      </c>
      <c r="X41" s="15" t="e">
        <f t="shared" si="31"/>
        <v>#DIV/0!</v>
      </c>
    </row>
    <row r="42" spans="1:24" x14ac:dyDescent="0.2">
      <c r="A42" s="14">
        <v>9</v>
      </c>
      <c r="B42" s="3">
        <f t="shared" si="32"/>
        <v>13</v>
      </c>
      <c r="C42" s="1">
        <v>0</v>
      </c>
      <c r="D42" s="4">
        <f t="shared" si="22"/>
        <v>0</v>
      </c>
      <c r="E42" s="1">
        <v>1</v>
      </c>
      <c r="F42" s="4">
        <f t="shared" si="23"/>
        <v>7.6923076923076927E-2</v>
      </c>
      <c r="G42" s="1">
        <v>8</v>
      </c>
      <c r="H42" s="4">
        <f t="shared" si="24"/>
        <v>0.61538461538461542</v>
      </c>
      <c r="I42" s="1">
        <v>4</v>
      </c>
      <c r="J42" s="11">
        <f t="shared" si="25"/>
        <v>0.30769230769230771</v>
      </c>
      <c r="K42" s="15">
        <f t="shared" si="26"/>
        <v>0.92307692307692313</v>
      </c>
      <c r="N42" s="14">
        <v>9</v>
      </c>
      <c r="O42" s="3">
        <v>0</v>
      </c>
      <c r="P42" s="1"/>
      <c r="Q42" s="4" t="e">
        <f t="shared" si="27"/>
        <v>#DIV/0!</v>
      </c>
      <c r="R42" s="1"/>
      <c r="S42" s="4" t="e">
        <f t="shared" si="28"/>
        <v>#DIV/0!</v>
      </c>
      <c r="T42" s="1"/>
      <c r="U42" s="4" t="e">
        <f t="shared" si="29"/>
        <v>#DIV/0!</v>
      </c>
      <c r="V42" s="1"/>
      <c r="W42" s="11" t="e">
        <f t="shared" si="30"/>
        <v>#DIV/0!</v>
      </c>
      <c r="X42" s="15" t="e">
        <f t="shared" si="31"/>
        <v>#DIV/0!</v>
      </c>
    </row>
    <row r="43" spans="1:24" x14ac:dyDescent="0.2">
      <c r="A43" s="14">
        <v>10</v>
      </c>
      <c r="B43" s="3">
        <f t="shared" si="32"/>
        <v>23</v>
      </c>
      <c r="C43" s="1">
        <v>2</v>
      </c>
      <c r="D43" s="4">
        <f t="shared" si="22"/>
        <v>8.6956521739130432E-2</v>
      </c>
      <c r="E43" s="1">
        <v>1</v>
      </c>
      <c r="F43" s="4">
        <f t="shared" si="23"/>
        <v>4.3478260869565216E-2</v>
      </c>
      <c r="G43" s="1">
        <v>8</v>
      </c>
      <c r="H43" s="4">
        <f t="shared" si="24"/>
        <v>0.34782608695652173</v>
      </c>
      <c r="I43" s="1">
        <v>12</v>
      </c>
      <c r="J43" s="11">
        <f t="shared" si="25"/>
        <v>0.52173913043478259</v>
      </c>
      <c r="K43" s="15">
        <f t="shared" si="26"/>
        <v>0.86956521739130432</v>
      </c>
      <c r="N43" s="14">
        <v>10</v>
      </c>
      <c r="O43" s="3">
        <v>26</v>
      </c>
      <c r="P43" s="1">
        <v>1</v>
      </c>
      <c r="Q43" s="4">
        <f t="shared" si="27"/>
        <v>3.8461538461538464E-2</v>
      </c>
      <c r="R43" s="1">
        <v>3</v>
      </c>
      <c r="S43" s="4">
        <f t="shared" si="28"/>
        <v>0.11538461538461539</v>
      </c>
      <c r="T43" s="1">
        <v>9</v>
      </c>
      <c r="U43" s="4">
        <f t="shared" si="29"/>
        <v>0.34615384615384615</v>
      </c>
      <c r="V43" s="1">
        <v>13</v>
      </c>
      <c r="W43" s="11">
        <f t="shared" si="30"/>
        <v>0.5</v>
      </c>
      <c r="X43" s="15">
        <f t="shared" si="31"/>
        <v>0.84615384615384615</v>
      </c>
    </row>
    <row r="44" spans="1:24" ht="13.5" thickBot="1" x14ac:dyDescent="0.25">
      <c r="A44" s="16">
        <v>11</v>
      </c>
      <c r="B44" s="3">
        <f t="shared" si="32"/>
        <v>15</v>
      </c>
      <c r="C44" s="6">
        <v>1</v>
      </c>
      <c r="D44" s="4">
        <f t="shared" si="22"/>
        <v>6.6666666666666666E-2</v>
      </c>
      <c r="E44" s="6">
        <v>1</v>
      </c>
      <c r="F44" s="4">
        <f t="shared" si="23"/>
        <v>6.6666666666666666E-2</v>
      </c>
      <c r="G44" s="6">
        <v>5</v>
      </c>
      <c r="H44" s="4">
        <f t="shared" si="24"/>
        <v>0.33333333333333331</v>
      </c>
      <c r="I44" s="6">
        <v>8</v>
      </c>
      <c r="J44" s="11">
        <f t="shared" si="25"/>
        <v>0.53333333333333333</v>
      </c>
      <c r="K44" s="15">
        <f t="shared" si="26"/>
        <v>0.8666666666666667</v>
      </c>
      <c r="N44" s="16">
        <v>11</v>
      </c>
      <c r="O44" s="5">
        <v>16</v>
      </c>
      <c r="P44" s="6">
        <v>0</v>
      </c>
      <c r="Q44" s="4">
        <f t="shared" si="27"/>
        <v>0</v>
      </c>
      <c r="R44" s="6">
        <v>5</v>
      </c>
      <c r="S44" s="4">
        <f t="shared" si="28"/>
        <v>0.3125</v>
      </c>
      <c r="T44" s="6">
        <v>3</v>
      </c>
      <c r="U44" s="4">
        <f t="shared" si="29"/>
        <v>0.1875</v>
      </c>
      <c r="V44" s="6">
        <v>8</v>
      </c>
      <c r="W44" s="11">
        <f t="shared" si="30"/>
        <v>0.5</v>
      </c>
      <c r="X44" s="15">
        <f t="shared" si="31"/>
        <v>0.6875</v>
      </c>
    </row>
    <row r="45" spans="1:24" ht="14.25" thickTop="1" thickBot="1" x14ac:dyDescent="0.25">
      <c r="A45" s="7" t="s">
        <v>8</v>
      </c>
      <c r="B45" s="7">
        <f>SUM(B38:B44)</f>
        <v>122</v>
      </c>
      <c r="C45" s="7">
        <f>SUM(C38:C44)</f>
        <v>8</v>
      </c>
      <c r="D45" s="8">
        <f t="shared" si="22"/>
        <v>6.5573770491803282E-2</v>
      </c>
      <c r="E45" s="7">
        <f>SUM(E38:E44)</f>
        <v>10</v>
      </c>
      <c r="F45" s="8">
        <f t="shared" si="23"/>
        <v>8.1967213114754092E-2</v>
      </c>
      <c r="G45" s="7">
        <f>SUM(G38:G44)</f>
        <v>50</v>
      </c>
      <c r="H45" s="8">
        <f t="shared" si="24"/>
        <v>0.4098360655737705</v>
      </c>
      <c r="I45" s="7">
        <f>SUM(I38:I44)</f>
        <v>54</v>
      </c>
      <c r="J45" s="9">
        <f t="shared" si="25"/>
        <v>0.44262295081967212</v>
      </c>
      <c r="K45" s="17"/>
      <c r="N45" s="7" t="s">
        <v>8</v>
      </c>
      <c r="O45" s="7">
        <f>SUM(O38:O44)</f>
        <v>42</v>
      </c>
      <c r="P45" s="7">
        <f>SUM(P38:P44)</f>
        <v>1</v>
      </c>
      <c r="Q45" s="8">
        <f t="shared" si="27"/>
        <v>2.3809523809523808E-2</v>
      </c>
      <c r="R45" s="7">
        <f>SUM(R38:R44)</f>
        <v>8</v>
      </c>
      <c r="S45" s="8">
        <f t="shared" si="28"/>
        <v>0.19047619047619047</v>
      </c>
      <c r="T45" s="7">
        <f>SUM(T38:T44)</f>
        <v>12</v>
      </c>
      <c r="U45" s="8">
        <f t="shared" si="29"/>
        <v>0.2857142857142857</v>
      </c>
      <c r="V45" s="7">
        <f>SUM(V38:V44)</f>
        <v>21</v>
      </c>
      <c r="W45" s="9">
        <f t="shared" si="30"/>
        <v>0.5</v>
      </c>
      <c r="X45" s="17"/>
    </row>
    <row r="46" spans="1:24" ht="65.25" customHeight="1" thickTop="1" thickBot="1" x14ac:dyDescent="0.25">
      <c r="A46" s="93" t="s">
        <v>9</v>
      </c>
      <c r="B46" s="94"/>
      <c r="C46" s="20"/>
      <c r="D46" s="21"/>
      <c r="E46" s="22">
        <f>SUM(H45,J45)</f>
        <v>0.85245901639344268</v>
      </c>
      <c r="F46" s="23"/>
      <c r="G46" s="23"/>
      <c r="H46" s="23"/>
      <c r="I46" s="23"/>
      <c r="J46" s="23"/>
      <c r="K46" s="24"/>
      <c r="N46" s="93" t="s">
        <v>9</v>
      </c>
      <c r="O46" s="94"/>
      <c r="P46" s="20"/>
      <c r="Q46" s="21"/>
      <c r="R46" s="22">
        <f>SUM(U45,W45)</f>
        <v>0.7857142857142857</v>
      </c>
      <c r="S46" s="23"/>
      <c r="T46" s="23"/>
      <c r="U46" s="23"/>
      <c r="V46" s="23"/>
      <c r="W46" s="23"/>
      <c r="X46" s="24"/>
    </row>
  </sheetData>
  <mergeCells count="26">
    <mergeCell ref="N46:O46"/>
    <mergeCell ref="A46:B46"/>
    <mergeCell ref="N30:O30"/>
    <mergeCell ref="A30:B30"/>
    <mergeCell ref="N13:O13"/>
    <mergeCell ref="A13:B13"/>
    <mergeCell ref="A16:K17"/>
    <mergeCell ref="N16:X17"/>
    <mergeCell ref="A33:K34"/>
    <mergeCell ref="N33:X34"/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O3:O4"/>
    <mergeCell ref="P3:Q3"/>
    <mergeCell ref="R3:S3"/>
    <mergeCell ref="T3:U3"/>
    <mergeCell ref="V3:W3"/>
    <mergeCell ref="X3:X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6"/>
  <sheetViews>
    <sheetView zoomScaleNormal="100" workbookViewId="0">
      <selection activeCell="A3" sqref="A3:A4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</cols>
  <sheetData>
    <row r="1" spans="1:13" ht="16.5" customHeight="1" x14ac:dyDescent="0.2">
      <c r="A1" s="83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</row>
    <row r="2" spans="1:13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</row>
    <row r="3" spans="1:13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</row>
    <row r="4" spans="1:13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</row>
    <row r="5" spans="1:13" x14ac:dyDescent="0.2">
      <c r="A5" s="14">
        <v>5</v>
      </c>
      <c r="B5" s="5">
        <f t="shared" ref="B5:B10" si="0">C5+E5+G5+I5</f>
        <v>19</v>
      </c>
      <c r="C5" s="1">
        <v>0</v>
      </c>
      <c r="D5" s="4">
        <f t="shared" ref="D5:D12" si="1">C5/B5</f>
        <v>0</v>
      </c>
      <c r="E5" s="1">
        <v>1</v>
      </c>
      <c r="F5" s="4">
        <f t="shared" ref="F5:F12" si="2">E5/B5</f>
        <v>5.2631578947368418E-2</v>
      </c>
      <c r="G5" s="1">
        <v>9</v>
      </c>
      <c r="H5" s="4">
        <f t="shared" ref="H5:H12" si="3">G5/B5</f>
        <v>0.47368421052631576</v>
      </c>
      <c r="I5" s="1">
        <v>9</v>
      </c>
      <c r="J5" s="11">
        <f t="shared" ref="J5:J12" si="4">I5/B5</f>
        <v>0.47368421052631576</v>
      </c>
      <c r="K5" s="15">
        <f t="shared" ref="K5:K11" si="5">SUM(H5,J5)</f>
        <v>0.94736842105263153</v>
      </c>
    </row>
    <row r="6" spans="1:13" x14ac:dyDescent="0.2">
      <c r="A6" s="14">
        <v>6</v>
      </c>
      <c r="B6" s="5">
        <f t="shared" si="0"/>
        <v>20</v>
      </c>
      <c r="C6" s="1">
        <v>0</v>
      </c>
      <c r="D6" s="4">
        <f t="shared" si="1"/>
        <v>0</v>
      </c>
      <c r="E6" s="1">
        <v>4</v>
      </c>
      <c r="F6" s="4">
        <f t="shared" si="2"/>
        <v>0.2</v>
      </c>
      <c r="G6" s="1">
        <v>7</v>
      </c>
      <c r="H6" s="4">
        <f t="shared" si="3"/>
        <v>0.35</v>
      </c>
      <c r="I6" s="1">
        <v>9</v>
      </c>
      <c r="J6" s="11">
        <f t="shared" si="4"/>
        <v>0.45</v>
      </c>
      <c r="K6" s="15">
        <f t="shared" si="5"/>
        <v>0.8</v>
      </c>
    </row>
    <row r="7" spans="1:13" x14ac:dyDescent="0.2">
      <c r="A7" s="14">
        <v>7</v>
      </c>
      <c r="B7" s="5">
        <f t="shared" si="0"/>
        <v>21</v>
      </c>
      <c r="C7" s="1">
        <v>0</v>
      </c>
      <c r="D7" s="4">
        <f t="shared" si="1"/>
        <v>0</v>
      </c>
      <c r="E7" s="1">
        <v>8</v>
      </c>
      <c r="F7" s="4">
        <f t="shared" si="2"/>
        <v>0.38095238095238093</v>
      </c>
      <c r="G7" s="1">
        <v>7</v>
      </c>
      <c r="H7" s="4">
        <f t="shared" si="3"/>
        <v>0.33333333333333331</v>
      </c>
      <c r="I7" s="1">
        <v>6</v>
      </c>
      <c r="J7" s="11">
        <f t="shared" si="4"/>
        <v>0.2857142857142857</v>
      </c>
      <c r="K7" s="15">
        <f t="shared" si="5"/>
        <v>0.61904761904761907</v>
      </c>
    </row>
    <row r="8" spans="1:13" x14ac:dyDescent="0.2">
      <c r="A8" s="14">
        <v>8</v>
      </c>
      <c r="B8" s="5">
        <f t="shared" si="0"/>
        <v>19</v>
      </c>
      <c r="C8" s="1">
        <v>0</v>
      </c>
      <c r="D8" s="4">
        <f t="shared" si="1"/>
        <v>0</v>
      </c>
      <c r="E8" s="1"/>
      <c r="F8" s="4">
        <f t="shared" si="2"/>
        <v>0</v>
      </c>
      <c r="G8" s="1">
        <v>6</v>
      </c>
      <c r="H8" s="4">
        <f t="shared" si="3"/>
        <v>0.31578947368421051</v>
      </c>
      <c r="I8" s="1">
        <v>13</v>
      </c>
      <c r="J8" s="11">
        <f t="shared" si="4"/>
        <v>0.68421052631578949</v>
      </c>
      <c r="K8" s="15">
        <f t="shared" si="5"/>
        <v>1</v>
      </c>
    </row>
    <row r="9" spans="1:13" x14ac:dyDescent="0.2">
      <c r="A9" s="14">
        <v>9</v>
      </c>
      <c r="B9" s="5">
        <f t="shared" si="0"/>
        <v>15</v>
      </c>
      <c r="C9" s="1">
        <v>0</v>
      </c>
      <c r="D9" s="4">
        <f t="shared" si="1"/>
        <v>0</v>
      </c>
      <c r="E9" s="1"/>
      <c r="F9" s="4">
        <f t="shared" si="2"/>
        <v>0</v>
      </c>
      <c r="G9" s="1">
        <v>6</v>
      </c>
      <c r="H9" s="4">
        <f t="shared" si="3"/>
        <v>0.4</v>
      </c>
      <c r="I9" s="1">
        <v>9</v>
      </c>
      <c r="J9" s="11">
        <f t="shared" si="4"/>
        <v>0.6</v>
      </c>
      <c r="K9" s="15">
        <f t="shared" si="5"/>
        <v>1</v>
      </c>
    </row>
    <row r="10" spans="1:13" ht="18" customHeight="1" x14ac:dyDescent="0.2">
      <c r="A10" s="14">
        <v>10</v>
      </c>
      <c r="B10" s="5">
        <f t="shared" si="0"/>
        <v>25</v>
      </c>
      <c r="C10" s="1">
        <v>0</v>
      </c>
      <c r="D10" s="4">
        <f t="shared" si="1"/>
        <v>0</v>
      </c>
      <c r="E10" s="1"/>
      <c r="F10" s="4">
        <f t="shared" si="2"/>
        <v>0</v>
      </c>
      <c r="G10" s="1">
        <v>13</v>
      </c>
      <c r="H10" s="4">
        <f t="shared" si="3"/>
        <v>0.52</v>
      </c>
      <c r="I10" s="1">
        <v>12</v>
      </c>
      <c r="J10" s="11">
        <f t="shared" si="4"/>
        <v>0.48</v>
      </c>
      <c r="K10" s="15">
        <f t="shared" si="5"/>
        <v>1</v>
      </c>
    </row>
    <row r="11" spans="1:13" ht="14.25" customHeight="1" thickBot="1" x14ac:dyDescent="0.25">
      <c r="A11" s="16">
        <v>11</v>
      </c>
      <c r="B11" s="5">
        <f>C11+E11+G11+I11</f>
        <v>13</v>
      </c>
      <c r="C11" s="6">
        <v>0</v>
      </c>
      <c r="D11" s="4">
        <f t="shared" si="1"/>
        <v>0</v>
      </c>
      <c r="E11" s="6">
        <v>1</v>
      </c>
      <c r="F11" s="4">
        <f t="shared" si="2"/>
        <v>7.6923076923076927E-2</v>
      </c>
      <c r="G11" s="6">
        <v>8</v>
      </c>
      <c r="H11" s="4">
        <f t="shared" si="3"/>
        <v>0.61538461538461542</v>
      </c>
      <c r="I11" s="6">
        <v>4</v>
      </c>
      <c r="J11" s="11">
        <f t="shared" si="4"/>
        <v>0.30769230769230771</v>
      </c>
      <c r="K11" s="15">
        <f t="shared" si="5"/>
        <v>0.92307692307692313</v>
      </c>
    </row>
    <row r="12" spans="1:13" ht="22.5" customHeight="1" thickTop="1" thickBot="1" x14ac:dyDescent="0.25">
      <c r="A12" s="7" t="s">
        <v>8</v>
      </c>
      <c r="B12" s="7">
        <f>SUM(B5:B11)</f>
        <v>132</v>
      </c>
      <c r="C12" s="7">
        <f>SUM(C5:C11)</f>
        <v>0</v>
      </c>
      <c r="D12" s="8">
        <f t="shared" si="1"/>
        <v>0</v>
      </c>
      <c r="E12" s="7">
        <f>SUM(E5:E11)</f>
        <v>14</v>
      </c>
      <c r="F12" s="8">
        <f t="shared" si="2"/>
        <v>0.10606060606060606</v>
      </c>
      <c r="G12" s="7">
        <f>SUM(G5:G11)</f>
        <v>56</v>
      </c>
      <c r="H12" s="8">
        <f t="shared" si="3"/>
        <v>0.42424242424242425</v>
      </c>
      <c r="I12" s="7">
        <f>SUM(I5:I11)</f>
        <v>62</v>
      </c>
      <c r="J12" s="9">
        <f t="shared" si="4"/>
        <v>0.46969696969696972</v>
      </c>
      <c r="K12" s="17"/>
    </row>
    <row r="13" spans="1:13" ht="65.25" thickTop="1" thickBot="1" x14ac:dyDescent="0.25">
      <c r="A13" s="18" t="s">
        <v>9</v>
      </c>
      <c r="B13" s="19"/>
      <c r="C13" s="20"/>
      <c r="D13" s="21"/>
      <c r="E13" s="22">
        <f>SUM(H12,J12)</f>
        <v>0.89393939393939403</v>
      </c>
      <c r="F13" s="23"/>
      <c r="G13" s="23"/>
      <c r="H13" s="23"/>
      <c r="I13" s="23"/>
      <c r="J13" s="23"/>
      <c r="K13" s="24"/>
    </row>
    <row r="16" spans="1:13" ht="14.25" customHeight="1" x14ac:dyDescent="0.2">
      <c r="A16" s="83" t="s">
        <v>24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11" ht="30.7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9" spans="1:11" ht="13.5" thickBot="1" x14ac:dyDescent="0.25"/>
    <row r="20" spans="1:11" ht="25.5" x14ac:dyDescent="0.2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30" t="s">
        <v>10</v>
      </c>
    </row>
    <row r="21" spans="1:11" x14ac:dyDescent="0.2">
      <c r="A21" s="31"/>
      <c r="B21" s="12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</row>
    <row r="22" spans="1:11" x14ac:dyDescent="0.2">
      <c r="A22" s="14">
        <v>5</v>
      </c>
      <c r="B22" s="5">
        <f t="shared" ref="B22:B27" si="6">C22+E22+G22+I22</f>
        <v>19</v>
      </c>
      <c r="C22" s="1"/>
      <c r="D22" s="4">
        <f t="shared" ref="D22:D29" si="7">C22/B22</f>
        <v>0</v>
      </c>
      <c r="E22" s="1">
        <v>1</v>
      </c>
      <c r="F22" s="4">
        <f t="shared" ref="F22:F29" si="8">E22/B22</f>
        <v>5.2631578947368418E-2</v>
      </c>
      <c r="G22" s="1">
        <v>9</v>
      </c>
      <c r="H22" s="4">
        <f t="shared" ref="H22:H29" si="9">G22/B22</f>
        <v>0.47368421052631576</v>
      </c>
      <c r="I22" s="1">
        <v>9</v>
      </c>
      <c r="J22" s="11">
        <f t="shared" ref="J22:J29" si="10">I22/B22</f>
        <v>0.47368421052631576</v>
      </c>
      <c r="K22" s="15">
        <f t="shared" ref="K22:K28" si="11">SUM(H22,J22)</f>
        <v>0.94736842105263153</v>
      </c>
    </row>
    <row r="23" spans="1:11" x14ac:dyDescent="0.2">
      <c r="A23" s="14">
        <v>6</v>
      </c>
      <c r="B23" s="5">
        <f t="shared" si="6"/>
        <v>20</v>
      </c>
      <c r="C23" s="1"/>
      <c r="D23" s="4">
        <f t="shared" si="7"/>
        <v>0</v>
      </c>
      <c r="E23" s="1">
        <v>4</v>
      </c>
      <c r="F23" s="4">
        <f t="shared" si="8"/>
        <v>0.2</v>
      </c>
      <c r="G23" s="1">
        <v>7</v>
      </c>
      <c r="H23" s="4">
        <f t="shared" si="9"/>
        <v>0.35</v>
      </c>
      <c r="I23" s="1">
        <v>9</v>
      </c>
      <c r="J23" s="11">
        <f t="shared" si="10"/>
        <v>0.45</v>
      </c>
      <c r="K23" s="15">
        <f t="shared" si="11"/>
        <v>0.8</v>
      </c>
    </row>
    <row r="24" spans="1:11" x14ac:dyDescent="0.2">
      <c r="A24" s="14">
        <v>7</v>
      </c>
      <c r="B24" s="5">
        <f t="shared" si="6"/>
        <v>21</v>
      </c>
      <c r="C24" s="1"/>
      <c r="D24" s="4">
        <f t="shared" si="7"/>
        <v>0</v>
      </c>
      <c r="E24" s="1">
        <v>8</v>
      </c>
      <c r="F24" s="4">
        <f t="shared" si="8"/>
        <v>0.38095238095238093</v>
      </c>
      <c r="G24" s="1">
        <v>7</v>
      </c>
      <c r="H24" s="4">
        <f t="shared" si="9"/>
        <v>0.33333333333333331</v>
      </c>
      <c r="I24" s="1">
        <v>6</v>
      </c>
      <c r="J24" s="11">
        <f t="shared" si="10"/>
        <v>0.2857142857142857</v>
      </c>
      <c r="K24" s="15">
        <f t="shared" si="11"/>
        <v>0.61904761904761907</v>
      </c>
    </row>
    <row r="25" spans="1:11" x14ac:dyDescent="0.2">
      <c r="A25" s="14">
        <v>8</v>
      </c>
      <c r="B25" s="5">
        <f t="shared" si="6"/>
        <v>19</v>
      </c>
      <c r="C25" s="1"/>
      <c r="D25" s="4">
        <f t="shared" si="7"/>
        <v>0</v>
      </c>
      <c r="E25" s="1"/>
      <c r="F25" s="4">
        <f t="shared" si="8"/>
        <v>0</v>
      </c>
      <c r="G25" s="1">
        <v>6</v>
      </c>
      <c r="H25" s="4">
        <f t="shared" si="9"/>
        <v>0.31578947368421051</v>
      </c>
      <c r="I25" s="1">
        <v>13</v>
      </c>
      <c r="J25" s="11">
        <f t="shared" si="10"/>
        <v>0.68421052631578949</v>
      </c>
      <c r="K25" s="15">
        <f t="shared" si="11"/>
        <v>1</v>
      </c>
    </row>
    <row r="26" spans="1:11" x14ac:dyDescent="0.2">
      <c r="A26" s="14">
        <v>9</v>
      </c>
      <c r="B26" s="5">
        <f t="shared" si="6"/>
        <v>15</v>
      </c>
      <c r="C26" s="1"/>
      <c r="D26" s="4">
        <f t="shared" si="7"/>
        <v>0</v>
      </c>
      <c r="E26" s="1"/>
      <c r="F26" s="4">
        <f t="shared" si="8"/>
        <v>0</v>
      </c>
      <c r="G26" s="1">
        <v>6</v>
      </c>
      <c r="H26" s="4">
        <f t="shared" si="9"/>
        <v>0.4</v>
      </c>
      <c r="I26" s="1">
        <v>9</v>
      </c>
      <c r="J26" s="11">
        <f t="shared" si="10"/>
        <v>0.6</v>
      </c>
      <c r="K26" s="15">
        <f t="shared" si="11"/>
        <v>1</v>
      </c>
    </row>
    <row r="27" spans="1:11" ht="16.5" customHeight="1" x14ac:dyDescent="0.2">
      <c r="A27" s="14">
        <v>10</v>
      </c>
      <c r="B27" s="5">
        <f t="shared" si="6"/>
        <v>25</v>
      </c>
      <c r="C27" s="1"/>
      <c r="D27" s="4">
        <f t="shared" si="7"/>
        <v>0</v>
      </c>
      <c r="E27" s="1"/>
      <c r="F27" s="4">
        <f t="shared" si="8"/>
        <v>0</v>
      </c>
      <c r="G27" s="1">
        <v>13</v>
      </c>
      <c r="H27" s="4">
        <f t="shared" si="9"/>
        <v>0.52</v>
      </c>
      <c r="I27" s="1">
        <v>12</v>
      </c>
      <c r="J27" s="11">
        <f t="shared" si="10"/>
        <v>0.48</v>
      </c>
      <c r="K27" s="15">
        <f t="shared" si="11"/>
        <v>1</v>
      </c>
    </row>
    <row r="28" spans="1:11" ht="12.75" customHeight="1" thickBot="1" x14ac:dyDescent="0.25">
      <c r="A28" s="16">
        <v>11</v>
      </c>
      <c r="B28" s="5">
        <f>C28+E28+G28+I28</f>
        <v>13</v>
      </c>
      <c r="C28" s="6"/>
      <c r="D28" s="4">
        <f t="shared" si="7"/>
        <v>0</v>
      </c>
      <c r="E28" s="6">
        <v>2</v>
      </c>
      <c r="F28" s="4">
        <f t="shared" si="8"/>
        <v>0.15384615384615385</v>
      </c>
      <c r="G28" s="6">
        <v>4</v>
      </c>
      <c r="H28" s="4">
        <f t="shared" si="9"/>
        <v>0.30769230769230771</v>
      </c>
      <c r="I28" s="6">
        <v>7</v>
      </c>
      <c r="J28" s="11">
        <f t="shared" si="10"/>
        <v>0.53846153846153844</v>
      </c>
      <c r="K28" s="15">
        <f t="shared" si="11"/>
        <v>0.84615384615384615</v>
      </c>
    </row>
    <row r="29" spans="1:11" ht="14.25" thickTop="1" thickBot="1" x14ac:dyDescent="0.25">
      <c r="A29" s="7" t="s">
        <v>8</v>
      </c>
      <c r="B29" s="7">
        <f>SUM(B22:B28)</f>
        <v>132</v>
      </c>
      <c r="C29" s="7">
        <f>SUM(C22:C28)</f>
        <v>0</v>
      </c>
      <c r="D29" s="8">
        <f t="shared" si="7"/>
        <v>0</v>
      </c>
      <c r="E29" s="7">
        <f>SUM(E22:E28)</f>
        <v>15</v>
      </c>
      <c r="F29" s="8">
        <f t="shared" si="8"/>
        <v>0.11363636363636363</v>
      </c>
      <c r="G29" s="7">
        <f>SUM(G22:G28)</f>
        <v>52</v>
      </c>
      <c r="H29" s="8">
        <f t="shared" si="9"/>
        <v>0.39393939393939392</v>
      </c>
      <c r="I29" s="7">
        <f>SUM(I22:I28)</f>
        <v>65</v>
      </c>
      <c r="J29" s="9">
        <f t="shared" si="10"/>
        <v>0.49242424242424243</v>
      </c>
      <c r="K29" s="17"/>
    </row>
    <row r="30" spans="1:11" ht="65.25" thickTop="1" thickBot="1" x14ac:dyDescent="0.25">
      <c r="A30" s="18" t="s">
        <v>9</v>
      </c>
      <c r="B30" s="19"/>
      <c r="C30" s="20"/>
      <c r="D30" s="21"/>
      <c r="E30" s="22">
        <f>SUM(H29,J29)</f>
        <v>0.88636363636363635</v>
      </c>
      <c r="F30" s="23"/>
      <c r="G30" s="23"/>
      <c r="H30" s="23"/>
      <c r="I30" s="23"/>
      <c r="J30" s="23"/>
      <c r="K30" s="24"/>
    </row>
    <row r="33" spans="1:11" ht="12.75" customHeight="1" x14ac:dyDescent="0.2">
      <c r="A33" s="83" t="s">
        <v>23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 ht="39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ht="13.5" thickBot="1" x14ac:dyDescent="0.25"/>
    <row r="36" spans="1:11" ht="25.5" x14ac:dyDescent="0.2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30" t="s">
        <v>10</v>
      </c>
    </row>
    <row r="37" spans="1:11" x14ac:dyDescent="0.2">
      <c r="A37" s="31"/>
      <c r="B37" s="12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</row>
    <row r="38" spans="1:11" x14ac:dyDescent="0.2">
      <c r="A38" s="14">
        <v>5</v>
      </c>
      <c r="B38" s="5">
        <f t="shared" ref="B38:B43" si="12">C38+E38+G38+I38</f>
        <v>19</v>
      </c>
      <c r="C38" s="1"/>
      <c r="D38" s="4">
        <f t="shared" ref="D38:D45" si="13">C38/B38</f>
        <v>0</v>
      </c>
      <c r="E38" s="1">
        <v>1</v>
      </c>
      <c r="F38" s="4">
        <f t="shared" ref="F38:F45" si="14">E38/B38</f>
        <v>5.2631578947368418E-2</v>
      </c>
      <c r="G38" s="1">
        <v>9</v>
      </c>
      <c r="H38" s="4">
        <f t="shared" ref="H38:H45" si="15">G38/B38</f>
        <v>0.47368421052631576</v>
      </c>
      <c r="I38" s="1">
        <v>9</v>
      </c>
      <c r="J38" s="11">
        <f t="shared" ref="J38:J45" si="16">I38/B38</f>
        <v>0.47368421052631576</v>
      </c>
      <c r="K38" s="15">
        <f t="shared" ref="K38:K44" si="17">SUM(H38,J38)</f>
        <v>0.94736842105263153</v>
      </c>
    </row>
    <row r="39" spans="1:11" x14ac:dyDescent="0.2">
      <c r="A39" s="14">
        <v>6</v>
      </c>
      <c r="B39" s="5">
        <f t="shared" si="12"/>
        <v>20</v>
      </c>
      <c r="C39" s="1"/>
      <c r="D39" s="4">
        <f t="shared" si="13"/>
        <v>0</v>
      </c>
      <c r="E39" s="1">
        <v>4</v>
      </c>
      <c r="F39" s="4">
        <f t="shared" si="14"/>
        <v>0.2</v>
      </c>
      <c r="G39" s="1">
        <v>7</v>
      </c>
      <c r="H39" s="4">
        <f t="shared" si="15"/>
        <v>0.35</v>
      </c>
      <c r="I39" s="1">
        <v>9</v>
      </c>
      <c r="J39" s="11">
        <f t="shared" si="16"/>
        <v>0.45</v>
      </c>
      <c r="K39" s="15">
        <f t="shared" si="17"/>
        <v>0.8</v>
      </c>
    </row>
    <row r="40" spans="1:11" x14ac:dyDescent="0.2">
      <c r="A40" s="14">
        <v>7</v>
      </c>
      <c r="B40" s="5">
        <f t="shared" si="12"/>
        <v>21</v>
      </c>
      <c r="C40" s="1"/>
      <c r="D40" s="4">
        <f t="shared" si="13"/>
        <v>0</v>
      </c>
      <c r="E40" s="1">
        <v>8</v>
      </c>
      <c r="F40" s="4">
        <f t="shared" si="14"/>
        <v>0.38095238095238093</v>
      </c>
      <c r="G40" s="1">
        <v>7</v>
      </c>
      <c r="H40" s="4">
        <f t="shared" si="15"/>
        <v>0.33333333333333331</v>
      </c>
      <c r="I40" s="1">
        <v>6</v>
      </c>
      <c r="J40" s="11">
        <f t="shared" si="16"/>
        <v>0.2857142857142857</v>
      </c>
      <c r="K40" s="15">
        <f t="shared" si="17"/>
        <v>0.61904761904761907</v>
      </c>
    </row>
    <row r="41" spans="1:11" x14ac:dyDescent="0.2">
      <c r="A41" s="14">
        <v>8</v>
      </c>
      <c r="B41" s="5">
        <f t="shared" si="12"/>
        <v>19</v>
      </c>
      <c r="C41" s="1"/>
      <c r="D41" s="4">
        <f t="shared" si="13"/>
        <v>0</v>
      </c>
      <c r="E41" s="1"/>
      <c r="F41" s="4">
        <f t="shared" si="14"/>
        <v>0</v>
      </c>
      <c r="G41" s="1">
        <v>6</v>
      </c>
      <c r="H41" s="4">
        <f t="shared" si="15"/>
        <v>0.31578947368421051</v>
      </c>
      <c r="I41" s="1">
        <v>13</v>
      </c>
      <c r="J41" s="11">
        <f t="shared" si="16"/>
        <v>0.68421052631578949</v>
      </c>
      <c r="K41" s="15">
        <f t="shared" si="17"/>
        <v>1</v>
      </c>
    </row>
    <row r="42" spans="1:11" x14ac:dyDescent="0.2">
      <c r="A42" s="14">
        <v>9</v>
      </c>
      <c r="B42" s="5">
        <f t="shared" si="12"/>
        <v>15</v>
      </c>
      <c r="C42" s="1"/>
      <c r="D42" s="4">
        <f t="shared" si="13"/>
        <v>0</v>
      </c>
      <c r="E42" s="1"/>
      <c r="F42" s="4">
        <f t="shared" si="14"/>
        <v>0</v>
      </c>
      <c r="G42" s="1">
        <v>6</v>
      </c>
      <c r="H42" s="4">
        <f t="shared" si="15"/>
        <v>0.4</v>
      </c>
      <c r="I42" s="1">
        <v>9</v>
      </c>
      <c r="J42" s="11">
        <f t="shared" si="16"/>
        <v>0.6</v>
      </c>
      <c r="K42" s="15">
        <f t="shared" si="17"/>
        <v>1</v>
      </c>
    </row>
    <row r="43" spans="1:11" x14ac:dyDescent="0.2">
      <c r="A43" s="14">
        <v>10</v>
      </c>
      <c r="B43" s="5">
        <f t="shared" si="12"/>
        <v>25</v>
      </c>
      <c r="C43" s="1"/>
      <c r="D43" s="4">
        <f t="shared" si="13"/>
        <v>0</v>
      </c>
      <c r="E43" s="1"/>
      <c r="F43" s="4">
        <f t="shared" si="14"/>
        <v>0</v>
      </c>
      <c r="G43" s="1">
        <v>13</v>
      </c>
      <c r="H43" s="4">
        <f t="shared" si="15"/>
        <v>0.52</v>
      </c>
      <c r="I43" s="1">
        <v>12</v>
      </c>
      <c r="J43" s="11">
        <f t="shared" si="16"/>
        <v>0.48</v>
      </c>
      <c r="K43" s="15">
        <f t="shared" si="17"/>
        <v>1</v>
      </c>
    </row>
    <row r="44" spans="1:11" ht="13.5" thickBot="1" x14ac:dyDescent="0.25">
      <c r="A44" s="16">
        <v>11</v>
      </c>
      <c r="B44" s="5">
        <f>C44+E44+G44+I44</f>
        <v>15</v>
      </c>
      <c r="C44" s="6"/>
      <c r="D44" s="4">
        <f t="shared" si="13"/>
        <v>0</v>
      </c>
      <c r="E44" s="6">
        <v>2</v>
      </c>
      <c r="F44" s="4">
        <f t="shared" si="14"/>
        <v>0.13333333333333333</v>
      </c>
      <c r="G44" s="6">
        <v>7</v>
      </c>
      <c r="H44" s="4">
        <f t="shared" si="15"/>
        <v>0.46666666666666667</v>
      </c>
      <c r="I44" s="6">
        <v>6</v>
      </c>
      <c r="J44" s="11">
        <f t="shared" si="16"/>
        <v>0.4</v>
      </c>
      <c r="K44" s="15">
        <f t="shared" si="17"/>
        <v>0.8666666666666667</v>
      </c>
    </row>
    <row r="45" spans="1:11" ht="14.25" thickTop="1" thickBot="1" x14ac:dyDescent="0.25">
      <c r="A45" s="7" t="s">
        <v>8</v>
      </c>
      <c r="B45" s="7">
        <f>SUM(B38:B44)</f>
        <v>134</v>
      </c>
      <c r="C45" s="7">
        <f>SUM(C38:C44)</f>
        <v>0</v>
      </c>
      <c r="D45" s="8">
        <f t="shared" si="13"/>
        <v>0</v>
      </c>
      <c r="E45" s="7">
        <f>SUM(E38:E44)</f>
        <v>15</v>
      </c>
      <c r="F45" s="8">
        <f t="shared" si="14"/>
        <v>0.11194029850746269</v>
      </c>
      <c r="G45" s="7">
        <f>SUM(G38:G44)</f>
        <v>55</v>
      </c>
      <c r="H45" s="8">
        <f t="shared" si="15"/>
        <v>0.41044776119402987</v>
      </c>
      <c r="I45" s="7">
        <f>SUM(I38:I44)</f>
        <v>64</v>
      </c>
      <c r="J45" s="9">
        <f t="shared" si="16"/>
        <v>0.47761194029850745</v>
      </c>
      <c r="K45" s="17"/>
    </row>
    <row r="46" spans="1:11" ht="65.25" thickTop="1" thickBot="1" x14ac:dyDescent="0.25">
      <c r="A46" s="18" t="s">
        <v>9</v>
      </c>
      <c r="B46" s="19"/>
      <c r="C46" s="20"/>
      <c r="D46" s="21"/>
      <c r="E46" s="22">
        <f>SUM(H45,J45)</f>
        <v>0.88805970149253732</v>
      </c>
      <c r="F46" s="23"/>
      <c r="G46" s="23"/>
      <c r="H46" s="23"/>
      <c r="I46" s="23"/>
      <c r="J46" s="23"/>
      <c r="K46" s="24"/>
    </row>
  </sheetData>
  <mergeCells count="10">
    <mergeCell ref="A1:K2"/>
    <mergeCell ref="A16:K17"/>
    <mergeCell ref="A33:K34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topLeftCell="A37" zoomScaleNormal="100" workbookViewId="0">
      <selection activeCell="N16" sqref="N16:X17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  <col min="17" max="17" width="12.7109375" bestFit="1" customWidth="1"/>
    <col min="19" max="19" width="12.7109375" bestFit="1" customWidth="1"/>
    <col min="21" max="21" width="12.7109375" bestFit="1" customWidth="1"/>
    <col min="23" max="23" width="12.7109375" bestFit="1" customWidth="1"/>
    <col min="24" max="24" width="13.140625" bestFit="1" customWidth="1"/>
  </cols>
  <sheetData>
    <row r="1" spans="1:24" ht="16.5" customHeight="1" x14ac:dyDescent="0.2">
      <c r="A1" s="83" t="s">
        <v>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43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49.5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f>C5+E5+G5+I5</f>
        <v>19</v>
      </c>
      <c r="C5" s="1">
        <v>1</v>
      </c>
      <c r="D5" s="4">
        <f t="shared" ref="D5:D12" si="0">C5/B5</f>
        <v>5.2631578947368418E-2</v>
      </c>
      <c r="E5" s="1">
        <v>9</v>
      </c>
      <c r="F5" s="4">
        <f t="shared" ref="F5:F12" si="1">E5/B5</f>
        <v>0.47368421052631576</v>
      </c>
      <c r="G5" s="1">
        <v>7</v>
      </c>
      <c r="H5" s="4">
        <f t="shared" ref="H5:H12" si="2">G5/B5</f>
        <v>0.36842105263157893</v>
      </c>
      <c r="I5" s="1">
        <v>2</v>
      </c>
      <c r="J5" s="11">
        <f t="shared" ref="J5:J12" si="3">I5/B5</f>
        <v>0.10526315789473684</v>
      </c>
      <c r="K5" s="15">
        <f t="shared" ref="K5:K11" si="4">SUM(H5,J5)</f>
        <v>0.47368421052631576</v>
      </c>
      <c r="N5" s="14">
        <v>5</v>
      </c>
      <c r="O5" s="3">
        <v>19</v>
      </c>
      <c r="P5" s="1">
        <v>1</v>
      </c>
      <c r="Q5" s="4">
        <f t="shared" ref="Q5:Q12" si="5">P5/O5</f>
        <v>5.2631578947368418E-2</v>
      </c>
      <c r="R5" s="1">
        <v>0</v>
      </c>
      <c r="S5" s="4">
        <f t="shared" ref="S5:S12" si="6">R5/O5</f>
        <v>0</v>
      </c>
      <c r="T5" s="1">
        <v>11</v>
      </c>
      <c r="U5" s="4">
        <f t="shared" ref="U5:U12" si="7">T5/O5</f>
        <v>0.57894736842105265</v>
      </c>
      <c r="V5" s="1">
        <v>7</v>
      </c>
      <c r="W5" s="11">
        <f t="shared" ref="W5:W12" si="8">V5/O5</f>
        <v>0.36842105263157893</v>
      </c>
      <c r="X5" s="15">
        <f t="shared" ref="X5:X11" si="9">SUM(U5,W5)</f>
        <v>0.94736842105263164</v>
      </c>
    </row>
    <row r="6" spans="1:24" x14ac:dyDescent="0.2">
      <c r="A6" s="14">
        <v>6</v>
      </c>
      <c r="B6" s="3">
        <f t="shared" ref="B6:B11" si="10">C6+E6+G6+I6</f>
        <v>20</v>
      </c>
      <c r="C6" s="1">
        <v>4</v>
      </c>
      <c r="D6" s="4">
        <f t="shared" si="0"/>
        <v>0.2</v>
      </c>
      <c r="E6" s="1">
        <v>7</v>
      </c>
      <c r="F6" s="4">
        <f t="shared" si="1"/>
        <v>0.35</v>
      </c>
      <c r="G6" s="1">
        <v>7</v>
      </c>
      <c r="H6" s="4">
        <f t="shared" si="2"/>
        <v>0.35</v>
      </c>
      <c r="I6" s="1">
        <v>2</v>
      </c>
      <c r="J6" s="11">
        <f t="shared" si="3"/>
        <v>0.1</v>
      </c>
      <c r="K6" s="15">
        <f t="shared" si="4"/>
        <v>0.44999999999999996</v>
      </c>
      <c r="N6" s="14">
        <v>6</v>
      </c>
      <c r="O6" s="3">
        <v>21</v>
      </c>
      <c r="P6" s="1">
        <v>1</v>
      </c>
      <c r="Q6" s="4">
        <f t="shared" si="5"/>
        <v>4.7619047619047616E-2</v>
      </c>
      <c r="R6" s="1">
        <v>7</v>
      </c>
      <c r="S6" s="4">
        <f t="shared" si="6"/>
        <v>0.33333333333333331</v>
      </c>
      <c r="T6" s="1">
        <v>4</v>
      </c>
      <c r="U6" s="4">
        <f t="shared" si="7"/>
        <v>0.19047619047619047</v>
      </c>
      <c r="V6" s="1">
        <v>8</v>
      </c>
      <c r="W6" s="11">
        <f t="shared" si="8"/>
        <v>0.38095238095238093</v>
      </c>
      <c r="X6" s="15">
        <f t="shared" si="9"/>
        <v>0.5714285714285714</v>
      </c>
    </row>
    <row r="7" spans="1:24" x14ac:dyDescent="0.2">
      <c r="A7" s="14">
        <v>7</v>
      </c>
      <c r="B7" s="3">
        <f t="shared" si="10"/>
        <v>21</v>
      </c>
      <c r="C7" s="1">
        <v>4</v>
      </c>
      <c r="D7" s="4">
        <f t="shared" si="0"/>
        <v>0.19047619047619047</v>
      </c>
      <c r="E7" s="1">
        <v>7</v>
      </c>
      <c r="F7" s="4">
        <f t="shared" si="1"/>
        <v>0.33333333333333331</v>
      </c>
      <c r="G7" s="1">
        <v>9</v>
      </c>
      <c r="H7" s="4">
        <f t="shared" si="2"/>
        <v>0.42857142857142855</v>
      </c>
      <c r="I7" s="1">
        <v>1</v>
      </c>
      <c r="J7" s="11">
        <f t="shared" si="3"/>
        <v>4.7619047619047616E-2</v>
      </c>
      <c r="K7" s="15">
        <f t="shared" si="4"/>
        <v>0.47619047619047616</v>
      </c>
      <c r="N7" s="14">
        <v>7</v>
      </c>
      <c r="O7" s="3">
        <v>21</v>
      </c>
      <c r="P7" s="1">
        <v>2</v>
      </c>
      <c r="Q7" s="4">
        <f t="shared" si="5"/>
        <v>9.5238095238095233E-2</v>
      </c>
      <c r="R7" s="1">
        <v>9</v>
      </c>
      <c r="S7" s="4">
        <f t="shared" si="6"/>
        <v>0.42857142857142855</v>
      </c>
      <c r="T7" s="1">
        <v>5</v>
      </c>
      <c r="U7" s="4">
        <f t="shared" si="7"/>
        <v>0.23809523809523808</v>
      </c>
      <c r="V7" s="1">
        <v>7</v>
      </c>
      <c r="W7" s="11">
        <f t="shared" si="8"/>
        <v>0.33333333333333331</v>
      </c>
      <c r="X7" s="15">
        <f t="shared" si="9"/>
        <v>0.5714285714285714</v>
      </c>
    </row>
    <row r="8" spans="1:24" x14ac:dyDescent="0.2">
      <c r="A8" s="14">
        <v>8</v>
      </c>
      <c r="B8" s="3">
        <f t="shared" si="10"/>
        <v>18</v>
      </c>
      <c r="C8" s="1">
        <v>2</v>
      </c>
      <c r="D8" s="4">
        <f t="shared" si="0"/>
        <v>0.1111111111111111</v>
      </c>
      <c r="E8" s="1">
        <v>7</v>
      </c>
      <c r="F8" s="4">
        <f t="shared" si="1"/>
        <v>0.3888888888888889</v>
      </c>
      <c r="G8" s="1">
        <v>5</v>
      </c>
      <c r="H8" s="4">
        <f t="shared" si="2"/>
        <v>0.27777777777777779</v>
      </c>
      <c r="I8" s="1">
        <v>4</v>
      </c>
      <c r="J8" s="11">
        <f t="shared" si="3"/>
        <v>0.22222222222222221</v>
      </c>
      <c r="K8" s="15">
        <f t="shared" si="4"/>
        <v>0.5</v>
      </c>
      <c r="N8" s="14">
        <v>8</v>
      </c>
      <c r="O8" s="3">
        <v>19</v>
      </c>
      <c r="P8" s="1">
        <v>0</v>
      </c>
      <c r="Q8" s="4">
        <f t="shared" si="5"/>
        <v>0</v>
      </c>
      <c r="R8" s="1">
        <v>2</v>
      </c>
      <c r="S8" s="4">
        <f t="shared" si="6"/>
        <v>0.10526315789473684</v>
      </c>
      <c r="T8" s="1">
        <v>7</v>
      </c>
      <c r="U8" s="4">
        <f t="shared" si="7"/>
        <v>0.36842105263157893</v>
      </c>
      <c r="V8" s="1">
        <v>9</v>
      </c>
      <c r="W8" s="11">
        <f t="shared" si="8"/>
        <v>0.47368421052631576</v>
      </c>
      <c r="X8" s="15">
        <f t="shared" si="9"/>
        <v>0.84210526315789469</v>
      </c>
    </row>
    <row r="9" spans="1:24" x14ac:dyDescent="0.2">
      <c r="A9" s="14">
        <v>9</v>
      </c>
      <c r="B9" s="3">
        <f t="shared" si="10"/>
        <v>14</v>
      </c>
      <c r="C9" s="1">
        <v>4</v>
      </c>
      <c r="D9" s="4">
        <f t="shared" si="0"/>
        <v>0.2857142857142857</v>
      </c>
      <c r="E9" s="1">
        <v>5</v>
      </c>
      <c r="F9" s="4">
        <f t="shared" si="1"/>
        <v>0.35714285714285715</v>
      </c>
      <c r="G9" s="1">
        <v>3</v>
      </c>
      <c r="H9" s="4">
        <f t="shared" si="2"/>
        <v>0.21428571428571427</v>
      </c>
      <c r="I9" s="1">
        <v>2</v>
      </c>
      <c r="J9" s="11">
        <f t="shared" si="3"/>
        <v>0.14285714285714285</v>
      </c>
      <c r="K9" s="15">
        <f t="shared" si="4"/>
        <v>0.3571428571428571</v>
      </c>
      <c r="N9" s="14">
        <v>9</v>
      </c>
      <c r="O9" s="3">
        <v>15</v>
      </c>
      <c r="P9" s="1">
        <v>0</v>
      </c>
      <c r="Q9" s="4">
        <f t="shared" si="5"/>
        <v>0</v>
      </c>
      <c r="R9" s="1">
        <v>6</v>
      </c>
      <c r="S9" s="4">
        <f t="shared" si="6"/>
        <v>0.4</v>
      </c>
      <c r="T9" s="1">
        <v>2</v>
      </c>
      <c r="U9" s="4">
        <f t="shared" si="7"/>
        <v>0.13333333333333333</v>
      </c>
      <c r="V9" s="1">
        <v>6</v>
      </c>
      <c r="W9" s="11">
        <f t="shared" si="8"/>
        <v>0.4</v>
      </c>
      <c r="X9" s="15">
        <f t="shared" si="9"/>
        <v>0.53333333333333333</v>
      </c>
    </row>
    <row r="10" spans="1:24" ht="18" customHeight="1" x14ac:dyDescent="0.2">
      <c r="A10" s="14">
        <v>10</v>
      </c>
      <c r="B10" s="3">
        <f t="shared" si="10"/>
        <v>25</v>
      </c>
      <c r="C10" s="1">
        <v>3</v>
      </c>
      <c r="D10" s="4">
        <f t="shared" si="0"/>
        <v>0.12</v>
      </c>
      <c r="E10" s="1">
        <v>7</v>
      </c>
      <c r="F10" s="4">
        <f t="shared" si="1"/>
        <v>0.28000000000000003</v>
      </c>
      <c r="G10" s="1">
        <v>10</v>
      </c>
      <c r="H10" s="4">
        <f t="shared" si="2"/>
        <v>0.4</v>
      </c>
      <c r="I10" s="1">
        <v>5</v>
      </c>
      <c r="J10" s="11">
        <f t="shared" si="3"/>
        <v>0.2</v>
      </c>
      <c r="K10" s="15">
        <f t="shared" si="4"/>
        <v>0.60000000000000009</v>
      </c>
      <c r="N10" s="14">
        <v>10</v>
      </c>
      <c r="O10" s="3">
        <v>0</v>
      </c>
      <c r="P10" s="1"/>
      <c r="Q10" s="4" t="e">
        <f t="shared" si="5"/>
        <v>#DIV/0!</v>
      </c>
      <c r="R10" s="1">
        <v>16</v>
      </c>
      <c r="S10" s="4" t="e">
        <f t="shared" si="6"/>
        <v>#DIV/0!</v>
      </c>
      <c r="T10" s="1">
        <v>6</v>
      </c>
      <c r="U10" s="4" t="e">
        <f t="shared" si="7"/>
        <v>#DIV/0!</v>
      </c>
      <c r="V10" s="1">
        <v>3</v>
      </c>
      <c r="W10" s="11" t="e">
        <f t="shared" si="8"/>
        <v>#DIV/0!</v>
      </c>
      <c r="X10" s="15" t="e">
        <f t="shared" si="9"/>
        <v>#DIV/0!</v>
      </c>
    </row>
    <row r="11" spans="1:24" ht="14.25" customHeight="1" thickBot="1" x14ac:dyDescent="0.25">
      <c r="A11" s="16">
        <v>11</v>
      </c>
      <c r="B11" s="3">
        <f t="shared" si="10"/>
        <v>13</v>
      </c>
      <c r="C11" s="6">
        <v>2</v>
      </c>
      <c r="D11" s="4">
        <f t="shared" si="0"/>
        <v>0.15384615384615385</v>
      </c>
      <c r="E11" s="6">
        <v>5</v>
      </c>
      <c r="F11" s="4">
        <f t="shared" si="1"/>
        <v>0.38461538461538464</v>
      </c>
      <c r="G11" s="6">
        <v>3</v>
      </c>
      <c r="H11" s="4">
        <f t="shared" si="2"/>
        <v>0.23076923076923078</v>
      </c>
      <c r="I11" s="6">
        <v>3</v>
      </c>
      <c r="J11" s="11">
        <f t="shared" si="3"/>
        <v>0.23076923076923078</v>
      </c>
      <c r="K11" s="15">
        <f t="shared" si="4"/>
        <v>0.46153846153846156</v>
      </c>
      <c r="N11" s="16">
        <v>11</v>
      </c>
      <c r="O11" s="5">
        <v>0</v>
      </c>
      <c r="P11" s="6">
        <v>1</v>
      </c>
      <c r="Q11" s="4" t="e">
        <f t="shared" si="5"/>
        <v>#DIV/0!</v>
      </c>
      <c r="R11" s="6">
        <v>9</v>
      </c>
      <c r="S11" s="4" t="e">
        <f t="shared" si="6"/>
        <v>#DIV/0!</v>
      </c>
      <c r="T11" s="6">
        <v>1</v>
      </c>
      <c r="U11" s="4" t="e">
        <f t="shared" si="7"/>
        <v>#DIV/0!</v>
      </c>
      <c r="V11" s="6">
        <v>3</v>
      </c>
      <c r="W11" s="11" t="e">
        <f t="shared" si="8"/>
        <v>#DIV/0!</v>
      </c>
      <c r="X11" s="15" t="e">
        <f t="shared" si="9"/>
        <v>#DIV/0!</v>
      </c>
    </row>
    <row r="12" spans="1:24" ht="22.5" customHeight="1" thickTop="1" thickBot="1" x14ac:dyDescent="0.25">
      <c r="A12" s="7" t="s">
        <v>8</v>
      </c>
      <c r="B12" s="7">
        <f>SUM(B5:B11)</f>
        <v>130</v>
      </c>
      <c r="C12" s="7">
        <f>SUM(C5:C11)</f>
        <v>20</v>
      </c>
      <c r="D12" s="8">
        <f t="shared" si="0"/>
        <v>0.15384615384615385</v>
      </c>
      <c r="E12" s="7">
        <f>SUM(E5:E11)</f>
        <v>47</v>
      </c>
      <c r="F12" s="8">
        <f t="shared" si="1"/>
        <v>0.36153846153846153</v>
      </c>
      <c r="G12" s="7">
        <f>SUM(G5:G11)</f>
        <v>44</v>
      </c>
      <c r="H12" s="8">
        <f t="shared" si="2"/>
        <v>0.33846153846153848</v>
      </c>
      <c r="I12" s="7">
        <f>SUM(I5:I11)</f>
        <v>19</v>
      </c>
      <c r="J12" s="9">
        <f t="shared" si="3"/>
        <v>0.14615384615384616</v>
      </c>
      <c r="K12" s="17"/>
      <c r="N12" s="7" t="s">
        <v>8</v>
      </c>
      <c r="O12" s="7">
        <f>SUM(O5:O11)</f>
        <v>95</v>
      </c>
      <c r="P12" s="7">
        <f>SUM(P5:P11)</f>
        <v>5</v>
      </c>
      <c r="Q12" s="8">
        <f t="shared" si="5"/>
        <v>5.2631578947368418E-2</v>
      </c>
      <c r="R12" s="7">
        <f>SUM(R5:R11)</f>
        <v>49</v>
      </c>
      <c r="S12" s="8">
        <f t="shared" si="6"/>
        <v>0.51578947368421058</v>
      </c>
      <c r="T12" s="7">
        <f>SUM(T5:T11)</f>
        <v>36</v>
      </c>
      <c r="U12" s="8">
        <f t="shared" si="7"/>
        <v>0.37894736842105264</v>
      </c>
      <c r="V12" s="7">
        <f>SUM(V5:V11)</f>
        <v>43</v>
      </c>
      <c r="W12" s="9">
        <f t="shared" si="8"/>
        <v>0.45263157894736844</v>
      </c>
      <c r="X12" s="17"/>
    </row>
    <row r="13" spans="1:24" ht="65.25" customHeight="1" thickTop="1" thickBot="1" x14ac:dyDescent="0.25">
      <c r="A13" s="93" t="s">
        <v>9</v>
      </c>
      <c r="B13" s="94"/>
      <c r="C13" s="20"/>
      <c r="D13" s="21"/>
      <c r="E13" s="22">
        <f>SUM(H12,J12)</f>
        <v>0.48461538461538467</v>
      </c>
      <c r="F13" s="23"/>
      <c r="G13" s="23"/>
      <c r="H13" s="23"/>
      <c r="I13" s="23"/>
      <c r="J13" s="23"/>
      <c r="K13" s="24"/>
      <c r="N13" s="93" t="s">
        <v>9</v>
      </c>
      <c r="O13" s="94"/>
      <c r="P13" s="20"/>
      <c r="Q13" s="21"/>
      <c r="R13" s="22">
        <f>SUM(U12,W12)</f>
        <v>0.83157894736842108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19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42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59.2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39" t="s">
        <v>0</v>
      </c>
      <c r="B20" s="33" t="s">
        <v>5</v>
      </c>
      <c r="C20" s="35" t="s">
        <v>1</v>
      </c>
      <c r="D20" s="35"/>
      <c r="E20" s="35" t="s">
        <v>2</v>
      </c>
      <c r="F20" s="35"/>
      <c r="G20" s="35" t="s">
        <v>3</v>
      </c>
      <c r="H20" s="35"/>
      <c r="I20" s="35" t="s">
        <v>4</v>
      </c>
      <c r="J20" s="36"/>
      <c r="K20" s="37" t="s">
        <v>10</v>
      </c>
      <c r="N20" s="39" t="s">
        <v>0</v>
      </c>
      <c r="O20" s="33" t="s">
        <v>5</v>
      </c>
      <c r="P20" s="35" t="s">
        <v>1</v>
      </c>
      <c r="Q20" s="35"/>
      <c r="R20" s="35" t="s">
        <v>2</v>
      </c>
      <c r="S20" s="35"/>
      <c r="T20" s="35" t="s">
        <v>3</v>
      </c>
      <c r="U20" s="35"/>
      <c r="V20" s="35" t="s">
        <v>4</v>
      </c>
      <c r="W20" s="36"/>
      <c r="X20" s="37" t="s">
        <v>10</v>
      </c>
    </row>
    <row r="21" spans="1:24" x14ac:dyDescent="0.2">
      <c r="A21" s="40"/>
      <c r="B21" s="34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8"/>
      <c r="N21" s="40"/>
      <c r="O21" s="34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8"/>
    </row>
    <row r="22" spans="1:24" x14ac:dyDescent="0.2">
      <c r="A22" s="14">
        <v>5</v>
      </c>
      <c r="B22" s="3">
        <f>C22+E22+G22+I22</f>
        <v>19</v>
      </c>
      <c r="C22" s="1">
        <v>2</v>
      </c>
      <c r="D22" s="4">
        <f t="shared" ref="D22:D29" si="11">C22/B22</f>
        <v>0.10526315789473684</v>
      </c>
      <c r="E22" s="1">
        <v>7</v>
      </c>
      <c r="F22" s="4">
        <f t="shared" ref="F22:F29" si="12">E22/B22</f>
        <v>0.36842105263157893</v>
      </c>
      <c r="G22" s="1">
        <v>7</v>
      </c>
      <c r="H22" s="4">
        <f t="shared" ref="H22:H29" si="13">G22/B22</f>
        <v>0.36842105263157893</v>
      </c>
      <c r="I22" s="1">
        <v>3</v>
      </c>
      <c r="J22" s="11">
        <f t="shared" ref="J22:J29" si="14">I22/B22</f>
        <v>0.15789473684210525</v>
      </c>
      <c r="K22" s="15">
        <f t="shared" ref="K22:K28" si="15">SUM(H22,J22)</f>
        <v>0.52631578947368418</v>
      </c>
      <c r="N22" s="14">
        <v>5</v>
      </c>
      <c r="O22" s="3">
        <v>19</v>
      </c>
      <c r="P22" s="1">
        <v>1</v>
      </c>
      <c r="Q22" s="4">
        <f t="shared" ref="Q22:Q29" si="16">P22/O22</f>
        <v>5.2631578947368418E-2</v>
      </c>
      <c r="R22" s="1">
        <v>1</v>
      </c>
      <c r="S22" s="4">
        <f t="shared" ref="S22:S29" si="17">R22/O22</f>
        <v>5.2631578947368418E-2</v>
      </c>
      <c r="T22" s="1">
        <v>8</v>
      </c>
      <c r="U22" s="4">
        <f t="shared" ref="U22:U29" si="18">T22/O22</f>
        <v>0.42105263157894735</v>
      </c>
      <c r="V22" s="1">
        <v>9</v>
      </c>
      <c r="W22" s="11">
        <f t="shared" ref="W22:W29" si="19">V22/O22</f>
        <v>0.47368421052631576</v>
      </c>
      <c r="X22" s="15">
        <f t="shared" ref="X22:X28" si="20">SUM(U22,W22)</f>
        <v>0.89473684210526305</v>
      </c>
    </row>
    <row r="23" spans="1:24" x14ac:dyDescent="0.2">
      <c r="A23" s="14">
        <v>6</v>
      </c>
      <c r="B23" s="3">
        <f t="shared" ref="B23:B28" si="21">C23+E23+G23+I23</f>
        <v>21</v>
      </c>
      <c r="C23" s="1">
        <v>7</v>
      </c>
      <c r="D23" s="4">
        <f t="shared" si="11"/>
        <v>0.33333333333333331</v>
      </c>
      <c r="E23" s="1">
        <v>4</v>
      </c>
      <c r="F23" s="4">
        <f t="shared" si="12"/>
        <v>0.19047619047619047</v>
      </c>
      <c r="G23" s="1">
        <v>7</v>
      </c>
      <c r="H23" s="4">
        <f t="shared" si="13"/>
        <v>0.33333333333333331</v>
      </c>
      <c r="I23" s="1">
        <v>3</v>
      </c>
      <c r="J23" s="11">
        <f t="shared" si="14"/>
        <v>0.14285714285714285</v>
      </c>
      <c r="K23" s="15">
        <f t="shared" si="15"/>
        <v>0.47619047619047616</v>
      </c>
      <c r="N23" s="14">
        <v>6</v>
      </c>
      <c r="O23" s="3">
        <v>21</v>
      </c>
      <c r="P23" s="1">
        <v>1</v>
      </c>
      <c r="Q23" s="4">
        <f t="shared" si="16"/>
        <v>4.7619047619047616E-2</v>
      </c>
      <c r="R23" s="1">
        <v>7</v>
      </c>
      <c r="S23" s="4">
        <f t="shared" si="17"/>
        <v>0.33333333333333331</v>
      </c>
      <c r="T23" s="1">
        <v>6</v>
      </c>
      <c r="U23" s="4">
        <f t="shared" si="18"/>
        <v>0.2857142857142857</v>
      </c>
      <c r="V23" s="1">
        <v>7</v>
      </c>
      <c r="W23" s="11">
        <f t="shared" si="19"/>
        <v>0.33333333333333331</v>
      </c>
      <c r="X23" s="15">
        <f t="shared" si="20"/>
        <v>0.61904761904761907</v>
      </c>
    </row>
    <row r="24" spans="1:24" x14ac:dyDescent="0.2">
      <c r="A24" s="14">
        <v>7</v>
      </c>
      <c r="B24" s="3">
        <f t="shared" si="21"/>
        <v>21</v>
      </c>
      <c r="C24" s="1">
        <v>5</v>
      </c>
      <c r="D24" s="4">
        <f t="shared" si="11"/>
        <v>0.23809523809523808</v>
      </c>
      <c r="E24" s="1">
        <v>7</v>
      </c>
      <c r="F24" s="4">
        <f t="shared" si="12"/>
        <v>0.33333333333333331</v>
      </c>
      <c r="G24" s="1">
        <v>6</v>
      </c>
      <c r="H24" s="4">
        <f t="shared" si="13"/>
        <v>0.2857142857142857</v>
      </c>
      <c r="I24" s="1">
        <v>3</v>
      </c>
      <c r="J24" s="11">
        <f t="shared" si="14"/>
        <v>0.14285714285714285</v>
      </c>
      <c r="K24" s="15">
        <f t="shared" si="15"/>
        <v>0.42857142857142855</v>
      </c>
      <c r="N24" s="14">
        <v>7</v>
      </c>
      <c r="O24" s="3">
        <v>21</v>
      </c>
      <c r="P24" s="1">
        <v>3</v>
      </c>
      <c r="Q24" s="4">
        <f t="shared" si="16"/>
        <v>0.14285714285714285</v>
      </c>
      <c r="R24" s="1">
        <v>7</v>
      </c>
      <c r="S24" s="4">
        <f t="shared" si="17"/>
        <v>0.33333333333333331</v>
      </c>
      <c r="T24" s="1">
        <v>4</v>
      </c>
      <c r="U24" s="4">
        <f t="shared" si="18"/>
        <v>0.19047619047619047</v>
      </c>
      <c r="V24" s="1">
        <v>7</v>
      </c>
      <c r="W24" s="11">
        <f t="shared" si="19"/>
        <v>0.33333333333333331</v>
      </c>
      <c r="X24" s="15">
        <f t="shared" si="20"/>
        <v>0.52380952380952372</v>
      </c>
    </row>
    <row r="25" spans="1:24" x14ac:dyDescent="0.2">
      <c r="A25" s="14">
        <v>8</v>
      </c>
      <c r="B25" s="3">
        <f t="shared" si="21"/>
        <v>19</v>
      </c>
      <c r="C25" s="1">
        <v>2</v>
      </c>
      <c r="D25" s="4">
        <f t="shared" si="11"/>
        <v>0.10526315789473684</v>
      </c>
      <c r="E25" s="1">
        <v>10</v>
      </c>
      <c r="F25" s="4">
        <f t="shared" si="12"/>
        <v>0.52631578947368418</v>
      </c>
      <c r="G25" s="1">
        <v>4</v>
      </c>
      <c r="H25" s="4">
        <f t="shared" si="13"/>
        <v>0.21052631578947367</v>
      </c>
      <c r="I25" s="1">
        <v>3</v>
      </c>
      <c r="J25" s="11">
        <f t="shared" si="14"/>
        <v>0.15789473684210525</v>
      </c>
      <c r="K25" s="15">
        <f t="shared" si="15"/>
        <v>0.36842105263157893</v>
      </c>
      <c r="N25" s="14">
        <v>8</v>
      </c>
      <c r="O25" s="3">
        <v>19</v>
      </c>
      <c r="P25" s="1">
        <v>0</v>
      </c>
      <c r="Q25" s="4">
        <f t="shared" si="16"/>
        <v>0</v>
      </c>
      <c r="R25" s="1">
        <v>2</v>
      </c>
      <c r="S25" s="4">
        <f t="shared" si="17"/>
        <v>0.10526315789473684</v>
      </c>
      <c r="T25" s="1">
        <v>8</v>
      </c>
      <c r="U25" s="4">
        <f t="shared" si="18"/>
        <v>0.42105263157894735</v>
      </c>
      <c r="V25" s="1">
        <v>9</v>
      </c>
      <c r="W25" s="11">
        <f t="shared" si="19"/>
        <v>0.47368421052631576</v>
      </c>
      <c r="X25" s="15">
        <f t="shared" si="20"/>
        <v>0.89473684210526305</v>
      </c>
    </row>
    <row r="26" spans="1:24" x14ac:dyDescent="0.2">
      <c r="A26" s="14">
        <v>9</v>
      </c>
      <c r="B26" s="3">
        <f t="shared" si="21"/>
        <v>15</v>
      </c>
      <c r="C26" s="1">
        <v>4</v>
      </c>
      <c r="D26" s="4">
        <f t="shared" si="11"/>
        <v>0.26666666666666666</v>
      </c>
      <c r="E26" s="1">
        <v>4</v>
      </c>
      <c r="F26" s="4">
        <f t="shared" si="12"/>
        <v>0.26666666666666666</v>
      </c>
      <c r="G26" s="1">
        <v>5</v>
      </c>
      <c r="H26" s="4">
        <f t="shared" si="13"/>
        <v>0.33333333333333331</v>
      </c>
      <c r="I26" s="1">
        <v>2</v>
      </c>
      <c r="J26" s="11">
        <f t="shared" si="14"/>
        <v>0.13333333333333333</v>
      </c>
      <c r="K26" s="15">
        <f t="shared" si="15"/>
        <v>0.46666666666666667</v>
      </c>
      <c r="N26" s="14">
        <v>9</v>
      </c>
      <c r="O26" s="3">
        <v>15</v>
      </c>
      <c r="P26" s="1">
        <v>0</v>
      </c>
      <c r="Q26" s="4">
        <f t="shared" si="16"/>
        <v>0</v>
      </c>
      <c r="R26" s="1">
        <v>7</v>
      </c>
      <c r="S26" s="4">
        <f t="shared" si="17"/>
        <v>0.46666666666666667</v>
      </c>
      <c r="T26" s="1">
        <v>2</v>
      </c>
      <c r="U26" s="4">
        <f t="shared" si="18"/>
        <v>0.13333333333333333</v>
      </c>
      <c r="V26" s="1">
        <v>6</v>
      </c>
      <c r="W26" s="11">
        <f t="shared" si="19"/>
        <v>0.4</v>
      </c>
      <c r="X26" s="15">
        <f t="shared" si="20"/>
        <v>0.53333333333333333</v>
      </c>
    </row>
    <row r="27" spans="1:24" ht="16.5" customHeight="1" x14ac:dyDescent="0.2">
      <c r="A27" s="14">
        <v>10</v>
      </c>
      <c r="B27" s="3">
        <f t="shared" si="21"/>
        <v>24</v>
      </c>
      <c r="C27" s="1">
        <v>1</v>
      </c>
      <c r="D27" s="4">
        <f t="shared" si="11"/>
        <v>4.1666666666666664E-2</v>
      </c>
      <c r="E27" s="1">
        <v>6</v>
      </c>
      <c r="F27" s="4">
        <f t="shared" si="12"/>
        <v>0.25</v>
      </c>
      <c r="G27" s="1">
        <v>12</v>
      </c>
      <c r="H27" s="4">
        <f t="shared" si="13"/>
        <v>0.5</v>
      </c>
      <c r="I27" s="1">
        <v>5</v>
      </c>
      <c r="J27" s="11">
        <f t="shared" si="14"/>
        <v>0.20833333333333334</v>
      </c>
      <c r="K27" s="15">
        <f t="shared" si="15"/>
        <v>0.70833333333333337</v>
      </c>
      <c r="N27" s="14">
        <v>10</v>
      </c>
      <c r="O27" s="3">
        <v>0</v>
      </c>
      <c r="P27" s="1">
        <v>2</v>
      </c>
      <c r="Q27" s="4" t="e">
        <f t="shared" si="16"/>
        <v>#DIV/0!</v>
      </c>
      <c r="R27" s="1">
        <v>19</v>
      </c>
      <c r="S27" s="4" t="e">
        <f t="shared" si="17"/>
        <v>#DIV/0!</v>
      </c>
      <c r="T27" s="1">
        <v>1</v>
      </c>
      <c r="U27" s="4" t="e">
        <f t="shared" si="18"/>
        <v>#DIV/0!</v>
      </c>
      <c r="V27" s="1">
        <v>4</v>
      </c>
      <c r="W27" s="11" t="e">
        <f t="shared" si="19"/>
        <v>#DIV/0!</v>
      </c>
      <c r="X27" s="15" t="e">
        <f t="shared" si="20"/>
        <v>#DIV/0!</v>
      </c>
    </row>
    <row r="28" spans="1:24" ht="12.75" customHeight="1" thickBot="1" x14ac:dyDescent="0.25">
      <c r="A28" s="16">
        <v>11</v>
      </c>
      <c r="B28" s="3">
        <f t="shared" si="21"/>
        <v>14</v>
      </c>
      <c r="C28" s="6">
        <v>2</v>
      </c>
      <c r="D28" s="4">
        <f t="shared" si="11"/>
        <v>0.14285714285714285</v>
      </c>
      <c r="E28" s="6">
        <v>7</v>
      </c>
      <c r="F28" s="4">
        <f t="shared" si="12"/>
        <v>0.5</v>
      </c>
      <c r="G28" s="6">
        <v>3</v>
      </c>
      <c r="H28" s="4">
        <f t="shared" si="13"/>
        <v>0.21428571428571427</v>
      </c>
      <c r="I28" s="6">
        <v>2</v>
      </c>
      <c r="J28" s="11">
        <f t="shared" si="14"/>
        <v>0.14285714285714285</v>
      </c>
      <c r="K28" s="15">
        <f t="shared" si="15"/>
        <v>0.3571428571428571</v>
      </c>
      <c r="N28" s="16">
        <v>11</v>
      </c>
      <c r="O28" s="5">
        <v>0</v>
      </c>
      <c r="P28" s="6">
        <v>1</v>
      </c>
      <c r="Q28" s="4" t="e">
        <f t="shared" si="16"/>
        <v>#DIV/0!</v>
      </c>
      <c r="R28" s="6">
        <v>6</v>
      </c>
      <c r="S28" s="4" t="e">
        <f t="shared" si="17"/>
        <v>#DIV/0!</v>
      </c>
      <c r="T28" s="6">
        <v>4</v>
      </c>
      <c r="U28" s="4" t="e">
        <f t="shared" si="18"/>
        <v>#DIV/0!</v>
      </c>
      <c r="V28" s="6">
        <v>3</v>
      </c>
      <c r="W28" s="11" t="e">
        <f t="shared" si="19"/>
        <v>#DIV/0!</v>
      </c>
      <c r="X28" s="15" t="e">
        <f t="shared" si="20"/>
        <v>#DIV/0!</v>
      </c>
    </row>
    <row r="29" spans="1:24" ht="14.25" thickTop="1" thickBot="1" x14ac:dyDescent="0.25">
      <c r="A29" s="7" t="s">
        <v>8</v>
      </c>
      <c r="B29" s="7">
        <f>SUM(B22:B28)</f>
        <v>133</v>
      </c>
      <c r="C29" s="7">
        <f>SUM(C22:C28)</f>
        <v>23</v>
      </c>
      <c r="D29" s="8">
        <f t="shared" si="11"/>
        <v>0.17293233082706766</v>
      </c>
      <c r="E29" s="7">
        <f>SUM(E22:E28)</f>
        <v>45</v>
      </c>
      <c r="F29" s="8">
        <f t="shared" si="12"/>
        <v>0.33834586466165412</v>
      </c>
      <c r="G29" s="7">
        <f>SUM(G22:G28)</f>
        <v>44</v>
      </c>
      <c r="H29" s="8">
        <f t="shared" si="13"/>
        <v>0.33082706766917291</v>
      </c>
      <c r="I29" s="7">
        <f>SUM(I22:I28)</f>
        <v>21</v>
      </c>
      <c r="J29" s="9">
        <f t="shared" si="14"/>
        <v>0.15789473684210525</v>
      </c>
      <c r="K29" s="17"/>
      <c r="N29" s="7" t="s">
        <v>8</v>
      </c>
      <c r="O29" s="7">
        <f>SUM(O22:O28)</f>
        <v>95</v>
      </c>
      <c r="P29" s="7">
        <f>SUM(P22:P28)</f>
        <v>8</v>
      </c>
      <c r="Q29" s="8">
        <f t="shared" si="16"/>
        <v>8.4210526315789472E-2</v>
      </c>
      <c r="R29" s="7">
        <f>SUM(R22:R28)</f>
        <v>49</v>
      </c>
      <c r="S29" s="8">
        <f t="shared" si="17"/>
        <v>0.51578947368421058</v>
      </c>
      <c r="T29" s="7">
        <f>SUM(T22:T28)</f>
        <v>33</v>
      </c>
      <c r="U29" s="8">
        <f t="shared" si="18"/>
        <v>0.3473684210526316</v>
      </c>
      <c r="V29" s="7">
        <f>SUM(V22:V28)</f>
        <v>45</v>
      </c>
      <c r="W29" s="9">
        <f t="shared" si="19"/>
        <v>0.47368421052631576</v>
      </c>
      <c r="X29" s="17"/>
    </row>
    <row r="30" spans="1:24" ht="65.25" customHeight="1" thickTop="1" thickBot="1" x14ac:dyDescent="0.25">
      <c r="A30" s="93" t="s">
        <v>9</v>
      </c>
      <c r="B30" s="94"/>
      <c r="C30" s="20"/>
      <c r="D30" s="21"/>
      <c r="E30" s="22">
        <f>SUM(H29,J29)</f>
        <v>0.48872180451127817</v>
      </c>
      <c r="F30" s="23"/>
      <c r="G30" s="23"/>
      <c r="H30" s="23"/>
      <c r="I30" s="23"/>
      <c r="J30" s="23"/>
      <c r="K30" s="24"/>
      <c r="N30" s="93" t="s">
        <v>9</v>
      </c>
      <c r="O30" s="94"/>
      <c r="P30" s="20"/>
      <c r="Q30" s="21"/>
      <c r="R30" s="22">
        <f>SUM(U29,W29)</f>
        <v>0.82105263157894737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20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41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53.2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39" t="s">
        <v>0</v>
      </c>
      <c r="B36" s="33" t="s">
        <v>5</v>
      </c>
      <c r="C36" s="35" t="s">
        <v>1</v>
      </c>
      <c r="D36" s="35"/>
      <c r="E36" s="35" t="s">
        <v>2</v>
      </c>
      <c r="F36" s="35"/>
      <c r="G36" s="35" t="s">
        <v>3</v>
      </c>
      <c r="H36" s="35"/>
      <c r="I36" s="35" t="s">
        <v>4</v>
      </c>
      <c r="J36" s="36"/>
      <c r="K36" s="37" t="s">
        <v>10</v>
      </c>
      <c r="N36" s="39" t="s">
        <v>0</v>
      </c>
      <c r="O36" s="33" t="s">
        <v>5</v>
      </c>
      <c r="P36" s="35" t="s">
        <v>1</v>
      </c>
      <c r="Q36" s="35"/>
      <c r="R36" s="35" t="s">
        <v>2</v>
      </c>
      <c r="S36" s="35"/>
      <c r="T36" s="35" t="s">
        <v>3</v>
      </c>
      <c r="U36" s="35"/>
      <c r="V36" s="35" t="s">
        <v>4</v>
      </c>
      <c r="W36" s="36"/>
      <c r="X36" s="37" t="s">
        <v>10</v>
      </c>
    </row>
    <row r="37" spans="1:24" x14ac:dyDescent="0.2">
      <c r="A37" s="40"/>
      <c r="B37" s="34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8"/>
      <c r="N37" s="40"/>
      <c r="O37" s="34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8"/>
    </row>
    <row r="38" spans="1:24" x14ac:dyDescent="0.2">
      <c r="A38" s="14">
        <v>5</v>
      </c>
      <c r="B38" s="3">
        <f>C38+E38+G38+I38</f>
        <v>19</v>
      </c>
      <c r="C38" s="1">
        <v>2</v>
      </c>
      <c r="D38" s="4">
        <f t="shared" ref="D38:D45" si="22">C38/B38</f>
        <v>0.10526315789473684</v>
      </c>
      <c r="E38" s="1">
        <v>7</v>
      </c>
      <c r="F38" s="4">
        <f t="shared" ref="F38:F45" si="23">E38/B38</f>
        <v>0.36842105263157893</v>
      </c>
      <c r="G38" s="1">
        <v>7</v>
      </c>
      <c r="H38" s="4">
        <f t="shared" ref="H38:H45" si="24">G38/B38</f>
        <v>0.36842105263157893</v>
      </c>
      <c r="I38" s="1">
        <v>3</v>
      </c>
      <c r="J38" s="11">
        <f t="shared" ref="J38:J45" si="25">I38/B38</f>
        <v>0.15789473684210525</v>
      </c>
      <c r="K38" s="15">
        <f t="shared" ref="K38:K44" si="26">SUM(H38,J38)</f>
        <v>0.52631578947368418</v>
      </c>
      <c r="N38" s="14">
        <v>5</v>
      </c>
      <c r="O38" s="3">
        <v>19</v>
      </c>
      <c r="P38" s="1">
        <v>1</v>
      </c>
      <c r="Q38" s="4">
        <f t="shared" ref="Q38:Q45" si="27">P38/O38</f>
        <v>5.2631578947368418E-2</v>
      </c>
      <c r="R38" s="1">
        <v>1</v>
      </c>
      <c r="S38" s="4">
        <f t="shared" ref="S38:S45" si="28">R38/O38</f>
        <v>5.2631578947368418E-2</v>
      </c>
      <c r="T38" s="1">
        <v>8</v>
      </c>
      <c r="U38" s="4">
        <f t="shared" ref="U38:U45" si="29">T38/O38</f>
        <v>0.42105263157894735</v>
      </c>
      <c r="V38" s="1">
        <v>9</v>
      </c>
      <c r="W38" s="11">
        <f t="shared" ref="W38:W45" si="30">V38/O38</f>
        <v>0.47368421052631576</v>
      </c>
      <c r="X38" s="15">
        <f t="shared" ref="X38:X44" si="31">SUM(U38,W38)</f>
        <v>0.89473684210526305</v>
      </c>
    </row>
    <row r="39" spans="1:24" x14ac:dyDescent="0.2">
      <c r="A39" s="14">
        <v>6</v>
      </c>
      <c r="B39" s="3">
        <f t="shared" ref="B39:B44" si="32">C39+E39+G39+I39</f>
        <v>21</v>
      </c>
      <c r="C39" s="1">
        <v>5</v>
      </c>
      <c r="D39" s="4">
        <f t="shared" si="22"/>
        <v>0.23809523809523808</v>
      </c>
      <c r="E39" s="1">
        <v>6</v>
      </c>
      <c r="F39" s="4">
        <f t="shared" si="23"/>
        <v>0.2857142857142857</v>
      </c>
      <c r="G39" s="1">
        <v>6</v>
      </c>
      <c r="H39" s="4">
        <f t="shared" si="24"/>
        <v>0.2857142857142857</v>
      </c>
      <c r="I39" s="1">
        <v>4</v>
      </c>
      <c r="J39" s="11">
        <f t="shared" si="25"/>
        <v>0.19047619047619047</v>
      </c>
      <c r="K39" s="15">
        <f t="shared" si="26"/>
        <v>0.47619047619047616</v>
      </c>
      <c r="N39" s="14">
        <v>6</v>
      </c>
      <c r="O39" s="3">
        <v>21</v>
      </c>
      <c r="P39" s="1">
        <v>1</v>
      </c>
      <c r="Q39" s="4">
        <f t="shared" si="27"/>
        <v>4.7619047619047616E-2</v>
      </c>
      <c r="R39" s="1">
        <v>7</v>
      </c>
      <c r="S39" s="4">
        <f t="shared" si="28"/>
        <v>0.33333333333333331</v>
      </c>
      <c r="T39" s="1">
        <v>6</v>
      </c>
      <c r="U39" s="4">
        <f t="shared" si="29"/>
        <v>0.2857142857142857</v>
      </c>
      <c r="V39" s="1">
        <v>7</v>
      </c>
      <c r="W39" s="11">
        <f t="shared" si="30"/>
        <v>0.33333333333333331</v>
      </c>
      <c r="X39" s="15">
        <f t="shared" si="31"/>
        <v>0.61904761904761907</v>
      </c>
    </row>
    <row r="40" spans="1:24" x14ac:dyDescent="0.2">
      <c r="A40" s="14">
        <v>7</v>
      </c>
      <c r="B40" s="3">
        <f t="shared" si="32"/>
        <v>21</v>
      </c>
      <c r="C40" s="1">
        <v>5</v>
      </c>
      <c r="D40" s="4">
        <f t="shared" si="22"/>
        <v>0.23809523809523808</v>
      </c>
      <c r="E40" s="1">
        <v>7</v>
      </c>
      <c r="F40" s="4">
        <f t="shared" si="23"/>
        <v>0.33333333333333331</v>
      </c>
      <c r="G40" s="1">
        <v>6</v>
      </c>
      <c r="H40" s="4">
        <f t="shared" si="24"/>
        <v>0.2857142857142857</v>
      </c>
      <c r="I40" s="1">
        <v>3</v>
      </c>
      <c r="J40" s="11">
        <f t="shared" si="25"/>
        <v>0.14285714285714285</v>
      </c>
      <c r="K40" s="15">
        <f t="shared" si="26"/>
        <v>0.42857142857142855</v>
      </c>
      <c r="N40" s="14">
        <v>7</v>
      </c>
      <c r="O40" s="3">
        <v>21</v>
      </c>
      <c r="P40" s="1">
        <v>3</v>
      </c>
      <c r="Q40" s="4">
        <f t="shared" si="27"/>
        <v>0.14285714285714285</v>
      </c>
      <c r="R40" s="1">
        <v>6</v>
      </c>
      <c r="S40" s="4">
        <f t="shared" si="28"/>
        <v>0.2857142857142857</v>
      </c>
      <c r="T40" s="1">
        <v>5</v>
      </c>
      <c r="U40" s="4">
        <f t="shared" si="29"/>
        <v>0.23809523809523808</v>
      </c>
      <c r="V40" s="1">
        <v>7</v>
      </c>
      <c r="W40" s="11">
        <f t="shared" si="30"/>
        <v>0.33333333333333331</v>
      </c>
      <c r="X40" s="15">
        <f t="shared" si="31"/>
        <v>0.5714285714285714</v>
      </c>
    </row>
    <row r="41" spans="1:24" x14ac:dyDescent="0.2">
      <c r="A41" s="14">
        <v>8</v>
      </c>
      <c r="B41" s="3">
        <f t="shared" si="32"/>
        <v>19</v>
      </c>
      <c r="C41" s="1">
        <v>2</v>
      </c>
      <c r="D41" s="4">
        <f t="shared" si="22"/>
        <v>0.10526315789473684</v>
      </c>
      <c r="E41" s="1">
        <v>10</v>
      </c>
      <c r="F41" s="4">
        <f t="shared" si="23"/>
        <v>0.52631578947368418</v>
      </c>
      <c r="G41" s="1">
        <v>4</v>
      </c>
      <c r="H41" s="4">
        <f t="shared" si="24"/>
        <v>0.21052631578947367</v>
      </c>
      <c r="I41" s="1">
        <v>3</v>
      </c>
      <c r="J41" s="11">
        <f t="shared" si="25"/>
        <v>0.15789473684210525</v>
      </c>
      <c r="K41" s="15">
        <f t="shared" si="26"/>
        <v>0.36842105263157893</v>
      </c>
      <c r="N41" s="14">
        <v>8</v>
      </c>
      <c r="O41" s="3">
        <v>19</v>
      </c>
      <c r="P41" s="1">
        <v>0</v>
      </c>
      <c r="Q41" s="4">
        <f t="shared" si="27"/>
        <v>0</v>
      </c>
      <c r="R41" s="1">
        <v>2</v>
      </c>
      <c r="S41" s="4">
        <f t="shared" si="28"/>
        <v>0.10526315789473684</v>
      </c>
      <c r="T41" s="1">
        <v>8</v>
      </c>
      <c r="U41" s="4">
        <f t="shared" si="29"/>
        <v>0.42105263157894735</v>
      </c>
      <c r="V41" s="1">
        <v>9</v>
      </c>
      <c r="W41" s="11">
        <f t="shared" si="30"/>
        <v>0.47368421052631576</v>
      </c>
      <c r="X41" s="15">
        <f t="shared" si="31"/>
        <v>0.89473684210526305</v>
      </c>
    </row>
    <row r="42" spans="1:24" x14ac:dyDescent="0.2">
      <c r="A42" s="14">
        <v>9</v>
      </c>
      <c r="B42" s="3">
        <f t="shared" si="32"/>
        <v>15</v>
      </c>
      <c r="C42" s="1">
        <v>4</v>
      </c>
      <c r="D42" s="4">
        <f t="shared" si="22"/>
        <v>0.26666666666666666</v>
      </c>
      <c r="E42" s="1">
        <v>4</v>
      </c>
      <c r="F42" s="4">
        <f t="shared" si="23"/>
        <v>0.26666666666666666</v>
      </c>
      <c r="G42" s="1">
        <v>5</v>
      </c>
      <c r="H42" s="4">
        <f t="shared" si="24"/>
        <v>0.33333333333333331</v>
      </c>
      <c r="I42" s="1">
        <v>2</v>
      </c>
      <c r="J42" s="11">
        <f t="shared" si="25"/>
        <v>0.13333333333333333</v>
      </c>
      <c r="K42" s="15">
        <f t="shared" si="26"/>
        <v>0.46666666666666667</v>
      </c>
      <c r="N42" s="14">
        <v>9</v>
      </c>
      <c r="O42" s="3">
        <v>15</v>
      </c>
      <c r="P42" s="1">
        <v>0</v>
      </c>
      <c r="Q42" s="4">
        <f t="shared" si="27"/>
        <v>0</v>
      </c>
      <c r="R42" s="1">
        <v>7</v>
      </c>
      <c r="S42" s="4">
        <f t="shared" si="28"/>
        <v>0.46666666666666667</v>
      </c>
      <c r="T42" s="1">
        <v>2</v>
      </c>
      <c r="U42" s="4">
        <f t="shared" si="29"/>
        <v>0.13333333333333333</v>
      </c>
      <c r="V42" s="1">
        <v>6</v>
      </c>
      <c r="W42" s="11">
        <f t="shared" si="30"/>
        <v>0.4</v>
      </c>
      <c r="X42" s="15">
        <f t="shared" si="31"/>
        <v>0.53333333333333333</v>
      </c>
    </row>
    <row r="43" spans="1:24" x14ac:dyDescent="0.2">
      <c r="A43" s="14">
        <v>10</v>
      </c>
      <c r="B43" s="3">
        <f t="shared" si="32"/>
        <v>24</v>
      </c>
      <c r="C43" s="1">
        <v>1</v>
      </c>
      <c r="D43" s="4">
        <f t="shared" si="22"/>
        <v>4.1666666666666664E-2</v>
      </c>
      <c r="E43" s="1">
        <v>6</v>
      </c>
      <c r="F43" s="4">
        <f t="shared" si="23"/>
        <v>0.25</v>
      </c>
      <c r="G43" s="1">
        <v>12</v>
      </c>
      <c r="H43" s="4">
        <f t="shared" si="24"/>
        <v>0.5</v>
      </c>
      <c r="I43" s="1">
        <v>5</v>
      </c>
      <c r="J43" s="11">
        <f t="shared" si="25"/>
        <v>0.20833333333333334</v>
      </c>
      <c r="K43" s="15">
        <f t="shared" si="26"/>
        <v>0.70833333333333337</v>
      </c>
      <c r="N43" s="14">
        <v>10</v>
      </c>
      <c r="O43" s="3">
        <v>0</v>
      </c>
      <c r="P43" s="1">
        <v>0</v>
      </c>
      <c r="Q43" s="4" t="e">
        <f t="shared" si="27"/>
        <v>#DIV/0!</v>
      </c>
      <c r="R43" s="1">
        <v>0</v>
      </c>
      <c r="S43" s="4" t="e">
        <f t="shared" si="28"/>
        <v>#DIV/0!</v>
      </c>
      <c r="T43" s="1">
        <v>0</v>
      </c>
      <c r="U43" s="4" t="e">
        <f t="shared" si="29"/>
        <v>#DIV/0!</v>
      </c>
      <c r="V43" s="1">
        <v>0</v>
      </c>
      <c r="W43" s="11" t="e">
        <f t="shared" si="30"/>
        <v>#DIV/0!</v>
      </c>
      <c r="X43" s="15" t="e">
        <f t="shared" si="31"/>
        <v>#DIV/0!</v>
      </c>
    </row>
    <row r="44" spans="1:24" ht="13.5" thickBot="1" x14ac:dyDescent="0.25">
      <c r="A44" s="16">
        <v>11</v>
      </c>
      <c r="B44" s="3">
        <f t="shared" si="32"/>
        <v>14</v>
      </c>
      <c r="C44" s="6">
        <v>2</v>
      </c>
      <c r="D44" s="4">
        <f t="shared" si="22"/>
        <v>0.14285714285714285</v>
      </c>
      <c r="E44" s="6">
        <v>7</v>
      </c>
      <c r="F44" s="4">
        <f t="shared" si="23"/>
        <v>0.5</v>
      </c>
      <c r="G44" s="6">
        <v>3</v>
      </c>
      <c r="H44" s="4">
        <f t="shared" si="24"/>
        <v>0.21428571428571427</v>
      </c>
      <c r="I44" s="6">
        <v>2</v>
      </c>
      <c r="J44" s="11">
        <f t="shared" si="25"/>
        <v>0.14285714285714285</v>
      </c>
      <c r="K44" s="15">
        <f t="shared" si="26"/>
        <v>0.3571428571428571</v>
      </c>
      <c r="N44" s="16">
        <v>11</v>
      </c>
      <c r="O44" s="5">
        <v>0</v>
      </c>
      <c r="P44" s="6">
        <v>0</v>
      </c>
      <c r="Q44" s="4" t="e">
        <f t="shared" si="27"/>
        <v>#DIV/0!</v>
      </c>
      <c r="R44" s="6">
        <v>0</v>
      </c>
      <c r="S44" s="4" t="e">
        <f t="shared" si="28"/>
        <v>#DIV/0!</v>
      </c>
      <c r="T44" s="6">
        <v>0</v>
      </c>
      <c r="U44" s="4" t="e">
        <f t="shared" si="29"/>
        <v>#DIV/0!</v>
      </c>
      <c r="V44" s="6">
        <v>0</v>
      </c>
      <c r="W44" s="11" t="e">
        <f t="shared" si="30"/>
        <v>#DIV/0!</v>
      </c>
      <c r="X44" s="15" t="e">
        <f t="shared" si="31"/>
        <v>#DIV/0!</v>
      </c>
    </row>
    <row r="45" spans="1:24" ht="14.25" thickTop="1" thickBot="1" x14ac:dyDescent="0.25">
      <c r="A45" s="7" t="s">
        <v>8</v>
      </c>
      <c r="B45" s="7">
        <f>SUM(B38:B44)</f>
        <v>133</v>
      </c>
      <c r="C45" s="7">
        <f>SUM(C38:C44)</f>
        <v>21</v>
      </c>
      <c r="D45" s="8">
        <f t="shared" si="22"/>
        <v>0.15789473684210525</v>
      </c>
      <c r="E45" s="7">
        <f>SUM(E38:E44)</f>
        <v>47</v>
      </c>
      <c r="F45" s="8">
        <f t="shared" si="23"/>
        <v>0.35338345864661652</v>
      </c>
      <c r="G45" s="7">
        <f>SUM(G38:G44)</f>
        <v>43</v>
      </c>
      <c r="H45" s="8">
        <f t="shared" si="24"/>
        <v>0.32330827067669171</v>
      </c>
      <c r="I45" s="7">
        <f>SUM(I38:I44)</f>
        <v>22</v>
      </c>
      <c r="J45" s="9">
        <f t="shared" si="25"/>
        <v>0.16541353383458646</v>
      </c>
      <c r="K45" s="17"/>
      <c r="N45" s="7" t="s">
        <v>8</v>
      </c>
      <c r="O45" s="7">
        <f>SUM(O38:O44)</f>
        <v>95</v>
      </c>
      <c r="P45" s="7">
        <f>SUM(P38:P44)</f>
        <v>5</v>
      </c>
      <c r="Q45" s="8">
        <f t="shared" si="27"/>
        <v>5.2631578947368418E-2</v>
      </c>
      <c r="R45" s="7">
        <f>SUM(R38:R44)</f>
        <v>23</v>
      </c>
      <c r="S45" s="8">
        <f t="shared" si="28"/>
        <v>0.24210526315789474</v>
      </c>
      <c r="T45" s="7">
        <f>SUM(T38:T44)</f>
        <v>29</v>
      </c>
      <c r="U45" s="8">
        <f t="shared" si="29"/>
        <v>0.30526315789473685</v>
      </c>
      <c r="V45" s="7">
        <f>SUM(V38:V44)</f>
        <v>38</v>
      </c>
      <c r="W45" s="9">
        <f t="shared" si="30"/>
        <v>0.4</v>
      </c>
      <c r="X45" s="17"/>
    </row>
    <row r="46" spans="1:24" ht="65.25" customHeight="1" thickTop="1" thickBot="1" x14ac:dyDescent="0.25">
      <c r="A46" s="93" t="s">
        <v>9</v>
      </c>
      <c r="B46" s="94"/>
      <c r="C46" s="20"/>
      <c r="D46" s="21"/>
      <c r="E46" s="22">
        <f>SUM(H45,J45)</f>
        <v>0.48872180451127817</v>
      </c>
      <c r="F46" s="23"/>
      <c r="G46" s="23"/>
      <c r="H46" s="23"/>
      <c r="I46" s="23"/>
      <c r="J46" s="23"/>
      <c r="K46" s="24"/>
      <c r="N46" s="93" t="s">
        <v>9</v>
      </c>
      <c r="O46" s="94"/>
      <c r="P46" s="20"/>
      <c r="Q46" s="21"/>
      <c r="R46" s="22">
        <f>SUM(U45,W45)</f>
        <v>0.70526315789473681</v>
      </c>
      <c r="S46" s="23"/>
      <c r="T46" s="23"/>
      <c r="U46" s="23"/>
      <c r="V46" s="23"/>
      <c r="W46" s="23"/>
      <c r="X46" s="24"/>
    </row>
  </sheetData>
  <mergeCells count="26">
    <mergeCell ref="A46:B46"/>
    <mergeCell ref="N46:O46"/>
    <mergeCell ref="N30:O30"/>
    <mergeCell ref="A30:B30"/>
    <mergeCell ref="A13:B13"/>
    <mergeCell ref="N13:O13"/>
    <mergeCell ref="A16:K17"/>
    <mergeCell ref="N16:X17"/>
    <mergeCell ref="A33:K34"/>
    <mergeCell ref="N33:X34"/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O3:O4"/>
    <mergeCell ref="P3:Q3"/>
    <mergeCell ref="R3:S3"/>
    <mergeCell ref="T3:U3"/>
    <mergeCell ref="V3:W3"/>
    <mergeCell ref="X3:X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topLeftCell="A10" zoomScaleNormal="100" workbookViewId="0">
      <selection activeCell="N1" sqref="N1:X2"/>
    </sheetView>
  </sheetViews>
  <sheetFormatPr defaultRowHeight="12.75" x14ac:dyDescent="0.2"/>
  <cols>
    <col min="1" max="1" width="10" customWidth="1"/>
    <col min="2" max="2" width="13.85546875" customWidth="1"/>
    <col min="3" max="3" width="9.140625" customWidth="1"/>
    <col min="4" max="4" width="13.42578125" bestFit="1" customWidth="1"/>
    <col min="6" max="6" width="13.42578125" bestFit="1" customWidth="1"/>
    <col min="8" max="8" width="13.42578125" bestFit="1" customWidth="1"/>
    <col min="10" max="10" width="13.42578125" bestFit="1" customWidth="1"/>
    <col min="11" max="11" width="13.42578125" customWidth="1"/>
    <col min="15" max="15" width="11" customWidth="1"/>
  </cols>
  <sheetData>
    <row r="1" spans="1:24" ht="16.5" customHeight="1" x14ac:dyDescent="0.2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49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47.25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v>19</v>
      </c>
      <c r="C5" s="1">
        <v>1</v>
      </c>
      <c r="D5" s="4">
        <f t="shared" ref="D5:D12" si="0">C5/B5</f>
        <v>5.2631578947368418E-2</v>
      </c>
      <c r="E5" s="1">
        <v>1</v>
      </c>
      <c r="F5" s="4">
        <f t="shared" ref="F5:F12" si="1">E5/B5</f>
        <v>5.2631578947368418E-2</v>
      </c>
      <c r="G5" s="1">
        <v>8</v>
      </c>
      <c r="H5" s="4">
        <f t="shared" ref="H5:H12" si="2">G5/B5</f>
        <v>0.42105263157894735</v>
      </c>
      <c r="I5" s="1">
        <v>9</v>
      </c>
      <c r="J5" s="11">
        <f t="shared" ref="J5:J12" si="3">I5/B5</f>
        <v>0.47368421052631576</v>
      </c>
      <c r="K5" s="15">
        <f t="shared" ref="K5:K11" si="4">SUM(H5,J5)</f>
        <v>0.89473684210526305</v>
      </c>
      <c r="N5" s="14">
        <v>5</v>
      </c>
      <c r="O5" s="3">
        <v>19</v>
      </c>
      <c r="P5" s="1"/>
      <c r="Q5" s="4">
        <f t="shared" ref="Q5:Q12" si="5">P5/O5</f>
        <v>0</v>
      </c>
      <c r="R5" s="1">
        <v>0</v>
      </c>
      <c r="S5" s="4">
        <f t="shared" ref="S5:S12" si="6">R5/O5</f>
        <v>0</v>
      </c>
      <c r="T5" s="1">
        <v>9</v>
      </c>
      <c r="U5" s="4">
        <f t="shared" ref="U5:U12" si="7">T5/O5</f>
        <v>0.47368421052631576</v>
      </c>
      <c r="V5" s="1">
        <v>10</v>
      </c>
      <c r="W5" s="11">
        <f t="shared" ref="W5:W12" si="8">V5/O5</f>
        <v>0.52631578947368418</v>
      </c>
      <c r="X5" s="15">
        <f t="shared" ref="X5:X11" si="9">SUM(U5,W5)</f>
        <v>1</v>
      </c>
    </row>
    <row r="6" spans="1:24" x14ac:dyDescent="0.2">
      <c r="A6" s="14">
        <v>6</v>
      </c>
      <c r="B6" s="3">
        <v>20</v>
      </c>
      <c r="C6" s="1">
        <v>0</v>
      </c>
      <c r="D6" s="4">
        <f t="shared" si="0"/>
        <v>0</v>
      </c>
      <c r="E6" s="1">
        <v>7</v>
      </c>
      <c r="F6" s="4">
        <f t="shared" si="1"/>
        <v>0.35</v>
      </c>
      <c r="G6" s="1">
        <v>7</v>
      </c>
      <c r="H6" s="4">
        <f t="shared" si="2"/>
        <v>0.35</v>
      </c>
      <c r="I6" s="1">
        <v>6</v>
      </c>
      <c r="J6" s="11">
        <f t="shared" si="3"/>
        <v>0.3</v>
      </c>
      <c r="K6" s="15">
        <f t="shared" si="4"/>
        <v>0.64999999999999991</v>
      </c>
      <c r="N6" s="14">
        <v>6</v>
      </c>
      <c r="O6" s="3">
        <v>21</v>
      </c>
      <c r="P6" s="1">
        <v>1</v>
      </c>
      <c r="Q6" s="4">
        <f t="shared" si="5"/>
        <v>4.7619047619047616E-2</v>
      </c>
      <c r="R6" s="1">
        <v>2</v>
      </c>
      <c r="S6" s="4">
        <f t="shared" si="6"/>
        <v>9.5238095238095233E-2</v>
      </c>
      <c r="T6" s="1">
        <v>8</v>
      </c>
      <c r="U6" s="4">
        <f t="shared" si="7"/>
        <v>0.38095238095238093</v>
      </c>
      <c r="V6" s="1">
        <v>10</v>
      </c>
      <c r="W6" s="11">
        <f t="shared" si="8"/>
        <v>0.47619047619047616</v>
      </c>
      <c r="X6" s="15">
        <f t="shared" si="9"/>
        <v>0.8571428571428571</v>
      </c>
    </row>
    <row r="7" spans="1:24" x14ac:dyDescent="0.2">
      <c r="A7" s="14">
        <v>7</v>
      </c>
      <c r="B7" s="3">
        <v>23</v>
      </c>
      <c r="C7" s="1">
        <v>1</v>
      </c>
      <c r="D7" s="4">
        <f t="shared" si="0"/>
        <v>4.3478260869565216E-2</v>
      </c>
      <c r="E7" s="1">
        <v>11</v>
      </c>
      <c r="F7" s="4">
        <f t="shared" si="1"/>
        <v>0.47826086956521741</v>
      </c>
      <c r="G7" s="1">
        <v>4</v>
      </c>
      <c r="H7" s="4">
        <f t="shared" si="2"/>
        <v>0.17391304347826086</v>
      </c>
      <c r="I7" s="1">
        <v>7</v>
      </c>
      <c r="J7" s="11">
        <f t="shared" si="3"/>
        <v>0.30434782608695654</v>
      </c>
      <c r="K7" s="15">
        <f t="shared" si="4"/>
        <v>0.47826086956521741</v>
      </c>
      <c r="N7" s="14">
        <v>7</v>
      </c>
      <c r="O7" s="3">
        <v>21</v>
      </c>
      <c r="P7" s="1">
        <v>3</v>
      </c>
      <c r="Q7" s="4">
        <f t="shared" si="5"/>
        <v>0.14285714285714285</v>
      </c>
      <c r="R7" s="1">
        <v>3</v>
      </c>
      <c r="S7" s="4">
        <f t="shared" si="6"/>
        <v>0.14285714285714285</v>
      </c>
      <c r="T7" s="1">
        <v>11</v>
      </c>
      <c r="U7" s="4">
        <f t="shared" si="7"/>
        <v>0.52380952380952384</v>
      </c>
      <c r="V7" s="1">
        <v>4</v>
      </c>
      <c r="W7" s="11">
        <f t="shared" si="8"/>
        <v>0.19047619047619047</v>
      </c>
      <c r="X7" s="15">
        <f t="shared" si="9"/>
        <v>0.7142857142857143</v>
      </c>
    </row>
    <row r="8" spans="1:24" x14ac:dyDescent="0.2">
      <c r="A8" s="14" t="s">
        <v>22</v>
      </c>
      <c r="B8" s="3">
        <v>19</v>
      </c>
      <c r="C8" s="1">
        <v>0</v>
      </c>
      <c r="D8" s="4">
        <f t="shared" si="0"/>
        <v>0</v>
      </c>
      <c r="E8" s="1">
        <v>1</v>
      </c>
      <c r="F8" s="4">
        <f t="shared" si="1"/>
        <v>5.2631578947368418E-2</v>
      </c>
      <c r="G8" s="1">
        <v>9</v>
      </c>
      <c r="H8" s="4">
        <f t="shared" si="2"/>
        <v>0.47368421052631576</v>
      </c>
      <c r="I8" s="1">
        <v>9</v>
      </c>
      <c r="J8" s="11">
        <f t="shared" si="3"/>
        <v>0.47368421052631576</v>
      </c>
      <c r="K8" s="15">
        <f t="shared" si="4"/>
        <v>0.94736842105263153</v>
      </c>
      <c r="N8" s="14">
        <v>8</v>
      </c>
      <c r="O8" s="3">
        <v>19</v>
      </c>
      <c r="P8" s="1">
        <v>0</v>
      </c>
      <c r="Q8" s="4">
        <f t="shared" si="5"/>
        <v>0</v>
      </c>
      <c r="R8" s="1">
        <v>1</v>
      </c>
      <c r="S8" s="4">
        <f t="shared" si="6"/>
        <v>5.2631578947368418E-2</v>
      </c>
      <c r="T8" s="1">
        <v>13</v>
      </c>
      <c r="U8" s="4">
        <f t="shared" si="7"/>
        <v>0.68421052631578949</v>
      </c>
      <c r="V8" s="1">
        <v>5</v>
      </c>
      <c r="W8" s="11">
        <f t="shared" si="8"/>
        <v>0.26315789473684209</v>
      </c>
      <c r="X8" s="15">
        <f t="shared" si="9"/>
        <v>0.94736842105263164</v>
      </c>
    </row>
    <row r="9" spans="1:24" x14ac:dyDescent="0.2">
      <c r="A9" s="14" t="s">
        <v>21</v>
      </c>
      <c r="B9" s="3">
        <v>20</v>
      </c>
      <c r="C9" s="1">
        <v>1</v>
      </c>
      <c r="D9" s="4">
        <f t="shared" si="0"/>
        <v>0.05</v>
      </c>
      <c r="E9" s="1">
        <v>7</v>
      </c>
      <c r="F9" s="4">
        <f t="shared" si="1"/>
        <v>0.35</v>
      </c>
      <c r="G9" s="1">
        <v>5</v>
      </c>
      <c r="H9" s="4">
        <f t="shared" si="2"/>
        <v>0.25</v>
      </c>
      <c r="I9" s="1">
        <v>7</v>
      </c>
      <c r="J9" s="11">
        <f t="shared" si="3"/>
        <v>0.35</v>
      </c>
      <c r="K9" s="15">
        <f t="shared" si="4"/>
        <v>0.6</v>
      </c>
      <c r="N9" s="14">
        <v>9</v>
      </c>
      <c r="O9" s="3">
        <v>14</v>
      </c>
      <c r="P9" s="1">
        <v>3</v>
      </c>
      <c r="Q9" s="4">
        <f t="shared" si="5"/>
        <v>0.21428571428571427</v>
      </c>
      <c r="R9" s="1">
        <v>4</v>
      </c>
      <c r="S9" s="4">
        <f t="shared" si="6"/>
        <v>0.2857142857142857</v>
      </c>
      <c r="T9" s="1">
        <v>6</v>
      </c>
      <c r="U9" s="4">
        <f t="shared" si="7"/>
        <v>0.42857142857142855</v>
      </c>
      <c r="V9" s="1">
        <v>1</v>
      </c>
      <c r="W9" s="11">
        <f t="shared" si="8"/>
        <v>7.1428571428571425E-2</v>
      </c>
      <c r="X9" s="15">
        <f t="shared" si="9"/>
        <v>0.5</v>
      </c>
    </row>
    <row r="10" spans="1:24" ht="18" customHeight="1" x14ac:dyDescent="0.2">
      <c r="A10" s="14"/>
      <c r="B10" s="3">
        <v>0</v>
      </c>
      <c r="C10" s="1">
        <v>0</v>
      </c>
      <c r="D10" s="4" t="e">
        <f t="shared" si="0"/>
        <v>#DIV/0!</v>
      </c>
      <c r="E10" s="1">
        <v>0</v>
      </c>
      <c r="F10" s="4" t="e">
        <f t="shared" si="1"/>
        <v>#DIV/0!</v>
      </c>
      <c r="G10" s="1">
        <v>0</v>
      </c>
      <c r="H10" s="4" t="e">
        <f t="shared" si="2"/>
        <v>#DIV/0!</v>
      </c>
      <c r="I10" s="1">
        <v>0</v>
      </c>
      <c r="J10" s="11" t="e">
        <f t="shared" si="3"/>
        <v>#DIV/0!</v>
      </c>
      <c r="K10" s="15" t="e">
        <f t="shared" si="4"/>
        <v>#DIV/0!</v>
      </c>
      <c r="N10" s="14">
        <v>10</v>
      </c>
      <c r="O10" s="3">
        <v>0</v>
      </c>
      <c r="P10" s="1"/>
      <c r="Q10" s="4" t="e">
        <f t="shared" si="5"/>
        <v>#DIV/0!</v>
      </c>
      <c r="R10" s="1">
        <v>0</v>
      </c>
      <c r="S10" s="4" t="e">
        <f t="shared" si="6"/>
        <v>#DIV/0!</v>
      </c>
      <c r="T10" s="1">
        <v>0</v>
      </c>
      <c r="U10" s="4" t="e">
        <f t="shared" si="7"/>
        <v>#DIV/0!</v>
      </c>
      <c r="V10" s="1">
        <v>0</v>
      </c>
      <c r="W10" s="11" t="e">
        <f t="shared" si="8"/>
        <v>#DIV/0!</v>
      </c>
      <c r="X10" s="15" t="e">
        <f t="shared" si="9"/>
        <v>#DIV/0!</v>
      </c>
    </row>
    <row r="11" spans="1:24" ht="14.25" customHeight="1" thickBot="1" x14ac:dyDescent="0.25">
      <c r="A11" s="16"/>
      <c r="B11" s="5">
        <v>0</v>
      </c>
      <c r="C11" s="6"/>
      <c r="D11" s="4" t="e">
        <f t="shared" si="0"/>
        <v>#DIV/0!</v>
      </c>
      <c r="E11" s="6">
        <v>0</v>
      </c>
      <c r="F11" s="4" t="e">
        <f t="shared" si="1"/>
        <v>#DIV/0!</v>
      </c>
      <c r="G11" s="6">
        <v>0</v>
      </c>
      <c r="H11" s="4" t="e">
        <f t="shared" si="2"/>
        <v>#DIV/0!</v>
      </c>
      <c r="I11" s="6">
        <v>0</v>
      </c>
      <c r="J11" s="11" t="e">
        <f t="shared" si="3"/>
        <v>#DIV/0!</v>
      </c>
      <c r="K11" s="15" t="e">
        <f t="shared" si="4"/>
        <v>#DIV/0!</v>
      </c>
      <c r="N11" s="16">
        <v>11</v>
      </c>
      <c r="O11" s="5">
        <v>0</v>
      </c>
      <c r="P11" s="6">
        <v>0</v>
      </c>
      <c r="Q11" s="4" t="e">
        <f t="shared" si="5"/>
        <v>#DIV/0!</v>
      </c>
      <c r="R11" s="6">
        <v>0</v>
      </c>
      <c r="S11" s="4" t="e">
        <f t="shared" si="6"/>
        <v>#DIV/0!</v>
      </c>
      <c r="T11" s="6">
        <v>0</v>
      </c>
      <c r="U11" s="4" t="e">
        <f t="shared" si="7"/>
        <v>#DIV/0!</v>
      </c>
      <c r="V11" s="6">
        <v>0</v>
      </c>
      <c r="W11" s="11" t="e">
        <f t="shared" si="8"/>
        <v>#DIV/0!</v>
      </c>
      <c r="X11" s="15" t="e">
        <f t="shared" si="9"/>
        <v>#DIV/0!</v>
      </c>
    </row>
    <row r="12" spans="1:24" ht="22.5" customHeight="1" thickTop="1" thickBot="1" x14ac:dyDescent="0.25">
      <c r="A12" s="7" t="s">
        <v>8</v>
      </c>
      <c r="B12" s="7">
        <f>SUM(B5:B11)</f>
        <v>101</v>
      </c>
      <c r="C12" s="7">
        <f>SUM(C5:C11)</f>
        <v>3</v>
      </c>
      <c r="D12" s="8">
        <f t="shared" si="0"/>
        <v>2.9702970297029702E-2</v>
      </c>
      <c r="E12" s="7">
        <f>SUM(E5:E11)</f>
        <v>27</v>
      </c>
      <c r="F12" s="8">
        <f t="shared" si="1"/>
        <v>0.26732673267326734</v>
      </c>
      <c r="G12" s="7">
        <f>SUM(G5:G11)</f>
        <v>33</v>
      </c>
      <c r="H12" s="8">
        <f t="shared" si="2"/>
        <v>0.32673267326732675</v>
      </c>
      <c r="I12" s="7">
        <f>SUM(I5:I11)</f>
        <v>38</v>
      </c>
      <c r="J12" s="9">
        <f t="shared" si="3"/>
        <v>0.37623762376237624</v>
      </c>
      <c r="K12" s="17"/>
      <c r="N12" s="7" t="s">
        <v>8</v>
      </c>
      <c r="O12" s="7">
        <f>SUM(O5:O11)</f>
        <v>94</v>
      </c>
      <c r="P12" s="7">
        <f>SUM(P5:P11)</f>
        <v>7</v>
      </c>
      <c r="Q12" s="8">
        <f t="shared" si="5"/>
        <v>7.4468085106382975E-2</v>
      </c>
      <c r="R12" s="7">
        <f>SUM(R5:R11)</f>
        <v>10</v>
      </c>
      <c r="S12" s="8">
        <f t="shared" si="6"/>
        <v>0.10638297872340426</v>
      </c>
      <c r="T12" s="7">
        <f>SUM(T5:T11)</f>
        <v>47</v>
      </c>
      <c r="U12" s="8">
        <f t="shared" si="7"/>
        <v>0.5</v>
      </c>
      <c r="V12" s="7">
        <f>SUM(V5:V11)</f>
        <v>30</v>
      </c>
      <c r="W12" s="9">
        <f t="shared" si="8"/>
        <v>0.31914893617021278</v>
      </c>
      <c r="X12" s="17"/>
    </row>
    <row r="13" spans="1:24" ht="65.25" thickTop="1" thickBot="1" x14ac:dyDescent="0.25">
      <c r="A13" s="18" t="s">
        <v>9</v>
      </c>
      <c r="B13" s="19"/>
      <c r="C13" s="20"/>
      <c r="D13" s="21"/>
      <c r="E13" s="22">
        <f>SUM(H12,J12)</f>
        <v>0.70297029702970293</v>
      </c>
      <c r="F13" s="23"/>
      <c r="G13" s="23"/>
      <c r="H13" s="23"/>
      <c r="I13" s="23"/>
      <c r="J13" s="23"/>
      <c r="K13" s="24"/>
      <c r="N13" s="18" t="s">
        <v>9</v>
      </c>
      <c r="O13" s="19"/>
      <c r="P13" s="20"/>
      <c r="Q13" s="21"/>
      <c r="R13" s="22">
        <f>SUM(U12,W12)</f>
        <v>0.81914893617021278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45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48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48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39" t="s">
        <v>0</v>
      </c>
      <c r="B20" s="33" t="s">
        <v>5</v>
      </c>
      <c r="C20" s="35" t="s">
        <v>1</v>
      </c>
      <c r="D20" s="35"/>
      <c r="E20" s="35" t="s">
        <v>2</v>
      </c>
      <c r="F20" s="35"/>
      <c r="G20" s="35" t="s">
        <v>3</v>
      </c>
      <c r="H20" s="35"/>
      <c r="I20" s="35" t="s">
        <v>4</v>
      </c>
      <c r="J20" s="36"/>
      <c r="K20" s="37" t="s">
        <v>10</v>
      </c>
      <c r="N20" s="39" t="s">
        <v>0</v>
      </c>
      <c r="O20" s="33" t="s">
        <v>5</v>
      </c>
      <c r="P20" s="35" t="s">
        <v>1</v>
      </c>
      <c r="Q20" s="35"/>
      <c r="R20" s="35" t="s">
        <v>2</v>
      </c>
      <c r="S20" s="35"/>
      <c r="T20" s="35" t="s">
        <v>3</v>
      </c>
      <c r="U20" s="35"/>
      <c r="V20" s="35" t="s">
        <v>4</v>
      </c>
      <c r="W20" s="36"/>
      <c r="X20" s="37" t="s">
        <v>10</v>
      </c>
    </row>
    <row r="21" spans="1:24" x14ac:dyDescent="0.2">
      <c r="A21" s="40"/>
      <c r="B21" s="34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8"/>
      <c r="N21" s="40"/>
      <c r="O21" s="34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8"/>
    </row>
    <row r="22" spans="1:24" x14ac:dyDescent="0.2">
      <c r="A22" s="14">
        <v>5</v>
      </c>
      <c r="B22" s="3">
        <v>19</v>
      </c>
      <c r="C22" s="1">
        <v>1</v>
      </c>
      <c r="D22" s="4">
        <f t="shared" ref="D22:D29" si="10">C22/B22</f>
        <v>5.2631578947368418E-2</v>
      </c>
      <c r="E22" s="1">
        <v>3</v>
      </c>
      <c r="F22" s="4">
        <f t="shared" ref="F22:F29" si="11">E22/B22</f>
        <v>0.15789473684210525</v>
      </c>
      <c r="G22" s="1">
        <v>5</v>
      </c>
      <c r="H22" s="4">
        <f t="shared" ref="H22:H29" si="12">G22/B22</f>
        <v>0.26315789473684209</v>
      </c>
      <c r="I22" s="1">
        <v>10</v>
      </c>
      <c r="J22" s="11">
        <f t="shared" ref="J22:J29" si="13">I22/B22</f>
        <v>0.52631578947368418</v>
      </c>
      <c r="K22" s="15">
        <f t="shared" ref="K22:K28" si="14">SUM(H22,J22)</f>
        <v>0.78947368421052633</v>
      </c>
      <c r="N22" s="14">
        <v>5</v>
      </c>
      <c r="O22" s="3">
        <v>19</v>
      </c>
      <c r="P22" s="1"/>
      <c r="Q22" s="4">
        <f t="shared" ref="Q22:Q29" si="15">P22/O22</f>
        <v>0</v>
      </c>
      <c r="R22" s="1">
        <v>0</v>
      </c>
      <c r="S22" s="4">
        <f t="shared" ref="S22:S29" si="16">R22/O22</f>
        <v>0</v>
      </c>
      <c r="T22" s="1">
        <v>9</v>
      </c>
      <c r="U22" s="4">
        <f t="shared" ref="U22:U29" si="17">T22/O22</f>
        <v>0.47368421052631576</v>
      </c>
      <c r="V22" s="1">
        <v>10</v>
      </c>
      <c r="W22" s="11">
        <f t="shared" ref="W22:W29" si="18">V22/O22</f>
        <v>0.52631578947368418</v>
      </c>
      <c r="X22" s="15">
        <f t="shared" ref="X22:X28" si="19">SUM(U22,W22)</f>
        <v>1</v>
      </c>
    </row>
    <row r="23" spans="1:24" x14ac:dyDescent="0.2">
      <c r="A23" s="14">
        <v>6</v>
      </c>
      <c r="B23" s="3">
        <v>21</v>
      </c>
      <c r="C23" s="1">
        <v>0</v>
      </c>
      <c r="D23" s="4">
        <f t="shared" si="10"/>
        <v>0</v>
      </c>
      <c r="E23" s="1">
        <v>6</v>
      </c>
      <c r="F23" s="4">
        <f t="shared" si="11"/>
        <v>0.2857142857142857</v>
      </c>
      <c r="G23" s="1">
        <v>9</v>
      </c>
      <c r="H23" s="4">
        <f t="shared" si="12"/>
        <v>0.42857142857142855</v>
      </c>
      <c r="I23" s="1">
        <v>6</v>
      </c>
      <c r="J23" s="11">
        <f t="shared" si="13"/>
        <v>0.2857142857142857</v>
      </c>
      <c r="K23" s="15">
        <f t="shared" si="14"/>
        <v>0.71428571428571419</v>
      </c>
      <c r="N23" s="14">
        <v>6</v>
      </c>
      <c r="O23" s="3">
        <v>21</v>
      </c>
      <c r="P23" s="1">
        <v>1</v>
      </c>
      <c r="Q23" s="4">
        <f t="shared" si="15"/>
        <v>4.7619047619047616E-2</v>
      </c>
      <c r="R23" s="1">
        <v>2</v>
      </c>
      <c r="S23" s="4">
        <f t="shared" si="16"/>
        <v>9.5238095238095233E-2</v>
      </c>
      <c r="T23" s="1">
        <v>8</v>
      </c>
      <c r="U23" s="4">
        <f t="shared" si="17"/>
        <v>0.38095238095238093</v>
      </c>
      <c r="V23" s="1">
        <v>10</v>
      </c>
      <c r="W23" s="11">
        <f t="shared" si="18"/>
        <v>0.47619047619047616</v>
      </c>
      <c r="X23" s="15">
        <f t="shared" si="19"/>
        <v>0.8571428571428571</v>
      </c>
    </row>
    <row r="24" spans="1:24" x14ac:dyDescent="0.2">
      <c r="A24" s="14">
        <v>7</v>
      </c>
      <c r="B24" s="3">
        <v>21</v>
      </c>
      <c r="C24" s="1">
        <v>1</v>
      </c>
      <c r="D24" s="4">
        <f t="shared" si="10"/>
        <v>4.7619047619047616E-2</v>
      </c>
      <c r="E24" s="1">
        <v>9</v>
      </c>
      <c r="F24" s="4">
        <f t="shared" si="11"/>
        <v>0.42857142857142855</v>
      </c>
      <c r="G24" s="1">
        <v>3</v>
      </c>
      <c r="H24" s="4">
        <f t="shared" si="12"/>
        <v>0.14285714285714285</v>
      </c>
      <c r="I24" s="1">
        <v>8</v>
      </c>
      <c r="J24" s="11">
        <f t="shared" si="13"/>
        <v>0.38095238095238093</v>
      </c>
      <c r="K24" s="15">
        <f t="shared" si="14"/>
        <v>0.52380952380952372</v>
      </c>
      <c r="N24" s="14">
        <v>7</v>
      </c>
      <c r="O24" s="3">
        <v>21</v>
      </c>
      <c r="P24" s="1">
        <v>3</v>
      </c>
      <c r="Q24" s="4">
        <f t="shared" si="15"/>
        <v>0.14285714285714285</v>
      </c>
      <c r="R24" s="1">
        <v>3</v>
      </c>
      <c r="S24" s="4">
        <f t="shared" si="16"/>
        <v>0.14285714285714285</v>
      </c>
      <c r="T24" s="1">
        <v>11</v>
      </c>
      <c r="U24" s="4">
        <f t="shared" si="17"/>
        <v>0.52380952380952384</v>
      </c>
      <c r="V24" s="1">
        <v>4</v>
      </c>
      <c r="W24" s="11">
        <f t="shared" si="18"/>
        <v>0.19047619047619047</v>
      </c>
      <c r="X24" s="15">
        <f t="shared" si="19"/>
        <v>0.7142857142857143</v>
      </c>
    </row>
    <row r="25" spans="1:24" x14ac:dyDescent="0.2">
      <c r="A25" s="14" t="s">
        <v>22</v>
      </c>
      <c r="B25" s="3">
        <v>19</v>
      </c>
      <c r="C25" s="1">
        <v>0</v>
      </c>
      <c r="D25" s="4">
        <f t="shared" si="10"/>
        <v>0</v>
      </c>
      <c r="E25" s="1">
        <v>2</v>
      </c>
      <c r="F25" s="4">
        <f t="shared" si="11"/>
        <v>0.10526315789473684</v>
      </c>
      <c r="G25" s="1">
        <v>9</v>
      </c>
      <c r="H25" s="4">
        <f t="shared" si="12"/>
        <v>0.47368421052631576</v>
      </c>
      <c r="I25" s="1">
        <v>8</v>
      </c>
      <c r="J25" s="11">
        <f t="shared" si="13"/>
        <v>0.42105263157894735</v>
      </c>
      <c r="K25" s="15">
        <f t="shared" si="14"/>
        <v>0.89473684210526305</v>
      </c>
      <c r="N25" s="14">
        <v>8</v>
      </c>
      <c r="O25" s="3">
        <v>19</v>
      </c>
      <c r="P25" s="1">
        <v>0</v>
      </c>
      <c r="Q25" s="4">
        <f t="shared" si="15"/>
        <v>0</v>
      </c>
      <c r="R25" s="1">
        <v>1</v>
      </c>
      <c r="S25" s="4">
        <f t="shared" si="16"/>
        <v>5.2631578947368418E-2</v>
      </c>
      <c r="T25" s="1">
        <v>13</v>
      </c>
      <c r="U25" s="4">
        <f t="shared" si="17"/>
        <v>0.68421052631578949</v>
      </c>
      <c r="V25" s="1">
        <v>5</v>
      </c>
      <c r="W25" s="11">
        <f t="shared" si="18"/>
        <v>0.26315789473684209</v>
      </c>
      <c r="X25" s="15">
        <f t="shared" si="19"/>
        <v>0.94736842105263164</v>
      </c>
    </row>
    <row r="26" spans="1:24" x14ac:dyDescent="0.2">
      <c r="A26" s="14" t="s">
        <v>21</v>
      </c>
      <c r="B26" s="3">
        <v>21</v>
      </c>
      <c r="C26" s="1">
        <v>1</v>
      </c>
      <c r="D26" s="4">
        <f t="shared" si="10"/>
        <v>4.7619047619047616E-2</v>
      </c>
      <c r="E26" s="1">
        <v>8</v>
      </c>
      <c r="F26" s="4">
        <f t="shared" si="11"/>
        <v>0.38095238095238093</v>
      </c>
      <c r="G26" s="1">
        <v>5</v>
      </c>
      <c r="H26" s="4">
        <f t="shared" si="12"/>
        <v>0.23809523809523808</v>
      </c>
      <c r="I26" s="1">
        <v>7</v>
      </c>
      <c r="J26" s="11">
        <f t="shared" si="13"/>
        <v>0.33333333333333331</v>
      </c>
      <c r="K26" s="15">
        <f t="shared" si="14"/>
        <v>0.5714285714285714</v>
      </c>
      <c r="N26" s="14">
        <v>9</v>
      </c>
      <c r="O26" s="3">
        <v>15</v>
      </c>
      <c r="P26" s="1">
        <v>2</v>
      </c>
      <c r="Q26" s="4">
        <f t="shared" si="15"/>
        <v>0.13333333333333333</v>
      </c>
      <c r="R26" s="1">
        <v>6</v>
      </c>
      <c r="S26" s="4">
        <f t="shared" si="16"/>
        <v>0.4</v>
      </c>
      <c r="T26" s="1">
        <v>3</v>
      </c>
      <c r="U26" s="4">
        <f t="shared" si="17"/>
        <v>0.2</v>
      </c>
      <c r="V26" s="1">
        <v>4</v>
      </c>
      <c r="W26" s="11">
        <f t="shared" si="18"/>
        <v>0.26666666666666666</v>
      </c>
      <c r="X26" s="15">
        <f t="shared" si="19"/>
        <v>0.46666666666666667</v>
      </c>
    </row>
    <row r="27" spans="1:24" ht="16.5" customHeight="1" x14ac:dyDescent="0.2">
      <c r="A27" s="14"/>
      <c r="B27" s="3">
        <v>0</v>
      </c>
      <c r="C27" s="1">
        <v>0</v>
      </c>
      <c r="D27" s="4" t="e">
        <f t="shared" si="10"/>
        <v>#DIV/0!</v>
      </c>
      <c r="E27" s="1">
        <v>0</v>
      </c>
      <c r="F27" s="4" t="e">
        <f t="shared" si="11"/>
        <v>#DIV/0!</v>
      </c>
      <c r="G27" s="1">
        <v>0</v>
      </c>
      <c r="H27" s="4" t="e">
        <f t="shared" si="12"/>
        <v>#DIV/0!</v>
      </c>
      <c r="I27" s="1">
        <v>0</v>
      </c>
      <c r="J27" s="11" t="e">
        <f t="shared" si="13"/>
        <v>#DIV/0!</v>
      </c>
      <c r="K27" s="15" t="e">
        <f t="shared" si="14"/>
        <v>#DIV/0!</v>
      </c>
      <c r="N27" s="14">
        <v>10</v>
      </c>
      <c r="O27" s="3">
        <v>0</v>
      </c>
      <c r="P27" s="1">
        <v>0</v>
      </c>
      <c r="Q27" s="4" t="e">
        <f t="shared" si="15"/>
        <v>#DIV/0!</v>
      </c>
      <c r="R27" s="1">
        <v>0</v>
      </c>
      <c r="S27" s="4" t="e">
        <f t="shared" si="16"/>
        <v>#DIV/0!</v>
      </c>
      <c r="T27" s="1">
        <v>0</v>
      </c>
      <c r="U27" s="4" t="e">
        <f t="shared" si="17"/>
        <v>#DIV/0!</v>
      </c>
      <c r="V27" s="1">
        <v>0</v>
      </c>
      <c r="W27" s="11" t="e">
        <f t="shared" si="18"/>
        <v>#DIV/0!</v>
      </c>
      <c r="X27" s="15" t="e">
        <f t="shared" si="19"/>
        <v>#DIV/0!</v>
      </c>
    </row>
    <row r="28" spans="1:24" ht="12.75" customHeight="1" thickBot="1" x14ac:dyDescent="0.25">
      <c r="A28" s="16"/>
      <c r="B28" s="5">
        <v>0</v>
      </c>
      <c r="C28" s="6">
        <v>0</v>
      </c>
      <c r="D28" s="4" t="e">
        <f t="shared" si="10"/>
        <v>#DIV/0!</v>
      </c>
      <c r="E28" s="6">
        <v>0</v>
      </c>
      <c r="F28" s="4" t="e">
        <f t="shared" si="11"/>
        <v>#DIV/0!</v>
      </c>
      <c r="G28" s="6">
        <v>0</v>
      </c>
      <c r="H28" s="4" t="e">
        <f t="shared" si="12"/>
        <v>#DIV/0!</v>
      </c>
      <c r="I28" s="6">
        <v>0</v>
      </c>
      <c r="J28" s="11" t="e">
        <f t="shared" si="13"/>
        <v>#DIV/0!</v>
      </c>
      <c r="K28" s="15" t="e">
        <f t="shared" si="14"/>
        <v>#DIV/0!</v>
      </c>
      <c r="N28" s="16">
        <v>11</v>
      </c>
      <c r="O28" s="5">
        <v>0</v>
      </c>
      <c r="P28" s="6">
        <v>0</v>
      </c>
      <c r="Q28" s="4" t="e">
        <f t="shared" si="15"/>
        <v>#DIV/0!</v>
      </c>
      <c r="R28" s="6">
        <v>0</v>
      </c>
      <c r="S28" s="4" t="e">
        <f t="shared" si="16"/>
        <v>#DIV/0!</v>
      </c>
      <c r="T28" s="6">
        <v>0</v>
      </c>
      <c r="U28" s="4" t="e">
        <f t="shared" si="17"/>
        <v>#DIV/0!</v>
      </c>
      <c r="V28" s="6">
        <v>0</v>
      </c>
      <c r="W28" s="11" t="e">
        <f t="shared" si="18"/>
        <v>#DIV/0!</v>
      </c>
      <c r="X28" s="15" t="e">
        <f t="shared" si="19"/>
        <v>#DIV/0!</v>
      </c>
    </row>
    <row r="29" spans="1:24" ht="14.25" thickTop="1" thickBot="1" x14ac:dyDescent="0.25">
      <c r="A29" s="7" t="s">
        <v>8</v>
      </c>
      <c r="B29" s="7">
        <f>SUM(B22:B28)</f>
        <v>101</v>
      </c>
      <c r="C29" s="7">
        <f>SUM(C22:C28)</f>
        <v>3</v>
      </c>
      <c r="D29" s="8">
        <f t="shared" si="10"/>
        <v>2.9702970297029702E-2</v>
      </c>
      <c r="E29" s="7">
        <f>SUM(E22:E28)</f>
        <v>28</v>
      </c>
      <c r="F29" s="8">
        <f t="shared" si="11"/>
        <v>0.27722772277227725</v>
      </c>
      <c r="G29" s="7">
        <f>SUM(G22:G28)</f>
        <v>31</v>
      </c>
      <c r="H29" s="8">
        <f t="shared" si="12"/>
        <v>0.30693069306930693</v>
      </c>
      <c r="I29" s="7">
        <f>SUM(I22:I28)</f>
        <v>39</v>
      </c>
      <c r="J29" s="9">
        <f t="shared" si="13"/>
        <v>0.38613861386138615</v>
      </c>
      <c r="K29" s="17"/>
      <c r="N29" s="7" t="s">
        <v>8</v>
      </c>
      <c r="O29" s="7">
        <f>SUM(O22:O28)</f>
        <v>95</v>
      </c>
      <c r="P29" s="7">
        <f>SUM(P22:P28)</f>
        <v>6</v>
      </c>
      <c r="Q29" s="8">
        <f t="shared" si="15"/>
        <v>6.3157894736842107E-2</v>
      </c>
      <c r="R29" s="7">
        <f>SUM(R22:R28)</f>
        <v>12</v>
      </c>
      <c r="S29" s="8">
        <f t="shared" si="16"/>
        <v>0.12631578947368421</v>
      </c>
      <c r="T29" s="7">
        <f>SUM(T22:T28)</f>
        <v>44</v>
      </c>
      <c r="U29" s="8">
        <f t="shared" si="17"/>
        <v>0.4631578947368421</v>
      </c>
      <c r="V29" s="7">
        <f>SUM(V22:V28)</f>
        <v>33</v>
      </c>
      <c r="W29" s="9">
        <f t="shared" si="18"/>
        <v>0.3473684210526316</v>
      </c>
      <c r="X29" s="17"/>
    </row>
    <row r="30" spans="1:24" ht="65.25" thickTop="1" thickBot="1" x14ac:dyDescent="0.25">
      <c r="A30" s="18" t="s">
        <v>9</v>
      </c>
      <c r="B30" s="19"/>
      <c r="C30" s="20"/>
      <c r="D30" s="21"/>
      <c r="E30" s="22">
        <f>SUM(H29,J29)</f>
        <v>0.69306930693069302</v>
      </c>
      <c r="F30" s="23"/>
      <c r="G30" s="23"/>
      <c r="H30" s="23"/>
      <c r="I30" s="23"/>
      <c r="J30" s="23"/>
      <c r="K30" s="24"/>
      <c r="N30" s="18" t="s">
        <v>9</v>
      </c>
      <c r="O30" s="19"/>
      <c r="P30" s="20"/>
      <c r="Q30" s="21"/>
      <c r="R30" s="22">
        <f>SUM(U29,W29)</f>
        <v>0.81052631578947376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46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47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49.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39" t="s">
        <v>0</v>
      </c>
      <c r="B36" s="33" t="s">
        <v>5</v>
      </c>
      <c r="C36" s="35" t="s">
        <v>1</v>
      </c>
      <c r="D36" s="35"/>
      <c r="E36" s="35" t="s">
        <v>2</v>
      </c>
      <c r="F36" s="35"/>
      <c r="G36" s="35" t="s">
        <v>3</v>
      </c>
      <c r="H36" s="35"/>
      <c r="I36" s="35" t="s">
        <v>4</v>
      </c>
      <c r="J36" s="36"/>
      <c r="K36" s="37" t="s">
        <v>10</v>
      </c>
      <c r="N36" s="39" t="s">
        <v>0</v>
      </c>
      <c r="O36" s="33" t="s">
        <v>5</v>
      </c>
      <c r="P36" s="35" t="s">
        <v>1</v>
      </c>
      <c r="Q36" s="35"/>
      <c r="R36" s="35" t="s">
        <v>2</v>
      </c>
      <c r="S36" s="35"/>
      <c r="T36" s="35" t="s">
        <v>3</v>
      </c>
      <c r="U36" s="35"/>
      <c r="V36" s="35" t="s">
        <v>4</v>
      </c>
      <c r="W36" s="36"/>
      <c r="X36" s="37" t="s">
        <v>10</v>
      </c>
    </row>
    <row r="37" spans="1:24" x14ac:dyDescent="0.2">
      <c r="A37" s="40"/>
      <c r="B37" s="34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8"/>
      <c r="N37" s="40"/>
      <c r="O37" s="34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8"/>
    </row>
    <row r="38" spans="1:24" x14ac:dyDescent="0.2">
      <c r="A38" s="14">
        <v>5</v>
      </c>
      <c r="B38" s="3">
        <v>19</v>
      </c>
      <c r="C38" s="1"/>
      <c r="D38" s="4">
        <f t="shared" ref="D38:D45" si="20">C38/B38</f>
        <v>0</v>
      </c>
      <c r="E38" s="1">
        <v>10</v>
      </c>
      <c r="F38" s="4">
        <f t="shared" ref="F38:F45" si="21">E38/B38</f>
        <v>0.52631578947368418</v>
      </c>
      <c r="G38" s="1">
        <v>6</v>
      </c>
      <c r="H38" s="4">
        <f t="shared" ref="H38:H45" si="22">G38/B38</f>
        <v>0.31578947368421051</v>
      </c>
      <c r="I38" s="1">
        <v>3</v>
      </c>
      <c r="J38" s="11">
        <f t="shared" ref="J38:J45" si="23">I38/B38</f>
        <v>0.15789473684210525</v>
      </c>
      <c r="K38" s="15">
        <f t="shared" ref="K38:K44" si="24">SUM(H38,J38)</f>
        <v>0.47368421052631576</v>
      </c>
      <c r="N38" s="14">
        <v>5</v>
      </c>
      <c r="O38" s="3">
        <v>19</v>
      </c>
      <c r="P38" s="1"/>
      <c r="Q38" s="4">
        <f t="shared" ref="Q38:Q45" si="25">P38/O38</f>
        <v>0</v>
      </c>
      <c r="R38" s="1">
        <v>0</v>
      </c>
      <c r="S38" s="4">
        <f t="shared" ref="S38:S45" si="26">R38/O38</f>
        <v>0</v>
      </c>
      <c r="T38" s="1">
        <v>11</v>
      </c>
      <c r="U38" s="4">
        <f t="shared" ref="U38:U45" si="27">T38/O38</f>
        <v>0.57894736842105265</v>
      </c>
      <c r="V38" s="1">
        <v>8</v>
      </c>
      <c r="W38" s="11">
        <f t="shared" ref="W38:W45" si="28">V38/O38</f>
        <v>0.42105263157894735</v>
      </c>
      <c r="X38" s="15">
        <f t="shared" ref="X38:X44" si="29">SUM(U38,W38)</f>
        <v>1</v>
      </c>
    </row>
    <row r="39" spans="1:24" x14ac:dyDescent="0.2">
      <c r="A39" s="14">
        <v>6</v>
      </c>
      <c r="B39" s="3">
        <v>21</v>
      </c>
      <c r="C39" s="1">
        <v>4</v>
      </c>
      <c r="D39" s="4">
        <f t="shared" si="20"/>
        <v>0.19047619047619047</v>
      </c>
      <c r="E39" s="1">
        <v>10</v>
      </c>
      <c r="F39" s="4">
        <f t="shared" si="21"/>
        <v>0.47619047619047616</v>
      </c>
      <c r="G39" s="1">
        <v>3</v>
      </c>
      <c r="H39" s="4">
        <f t="shared" si="22"/>
        <v>0.14285714285714285</v>
      </c>
      <c r="I39" s="1">
        <v>4</v>
      </c>
      <c r="J39" s="11">
        <f t="shared" si="23"/>
        <v>0.19047619047619047</v>
      </c>
      <c r="K39" s="15">
        <f t="shared" si="24"/>
        <v>0.33333333333333331</v>
      </c>
      <c r="N39" s="14">
        <v>6</v>
      </c>
      <c r="O39" s="3">
        <v>21</v>
      </c>
      <c r="P39" s="1">
        <v>1</v>
      </c>
      <c r="Q39" s="4">
        <f t="shared" si="25"/>
        <v>4.7619047619047616E-2</v>
      </c>
      <c r="R39" s="1">
        <v>4</v>
      </c>
      <c r="S39" s="4">
        <f t="shared" si="26"/>
        <v>0.19047619047619047</v>
      </c>
      <c r="T39" s="1">
        <v>6</v>
      </c>
      <c r="U39" s="4">
        <f t="shared" si="27"/>
        <v>0.2857142857142857</v>
      </c>
      <c r="V39" s="1">
        <v>10</v>
      </c>
      <c r="W39" s="11">
        <f t="shared" si="28"/>
        <v>0.47619047619047616</v>
      </c>
      <c r="X39" s="15">
        <f t="shared" si="29"/>
        <v>0.76190476190476186</v>
      </c>
    </row>
    <row r="40" spans="1:24" x14ac:dyDescent="0.2">
      <c r="A40" s="14">
        <v>7</v>
      </c>
      <c r="B40" s="3">
        <v>21</v>
      </c>
      <c r="C40" s="1">
        <v>8</v>
      </c>
      <c r="D40" s="4">
        <f t="shared" si="20"/>
        <v>0.38095238095238093</v>
      </c>
      <c r="E40" s="1">
        <v>7</v>
      </c>
      <c r="F40" s="4">
        <f t="shared" si="21"/>
        <v>0.33333333333333331</v>
      </c>
      <c r="G40" s="1">
        <v>6</v>
      </c>
      <c r="H40" s="4">
        <f t="shared" si="22"/>
        <v>0.2857142857142857</v>
      </c>
      <c r="I40" s="1">
        <v>0</v>
      </c>
      <c r="J40" s="11">
        <f t="shared" si="23"/>
        <v>0</v>
      </c>
      <c r="K40" s="15">
        <f t="shared" si="24"/>
        <v>0.2857142857142857</v>
      </c>
      <c r="N40" s="14">
        <v>7</v>
      </c>
      <c r="O40" s="3">
        <v>21</v>
      </c>
      <c r="P40" s="1">
        <v>3</v>
      </c>
      <c r="Q40" s="4">
        <f t="shared" si="25"/>
        <v>0.14285714285714285</v>
      </c>
      <c r="R40" s="1">
        <v>3</v>
      </c>
      <c r="S40" s="4">
        <f t="shared" si="26"/>
        <v>0.14285714285714285</v>
      </c>
      <c r="T40" s="1">
        <v>11</v>
      </c>
      <c r="U40" s="4">
        <f t="shared" si="27"/>
        <v>0.52380952380952384</v>
      </c>
      <c r="V40" s="1">
        <v>4</v>
      </c>
      <c r="W40" s="11">
        <f t="shared" si="28"/>
        <v>0.19047619047619047</v>
      </c>
      <c r="X40" s="15">
        <f t="shared" si="29"/>
        <v>0.7142857142857143</v>
      </c>
    </row>
    <row r="41" spans="1:24" x14ac:dyDescent="0.2">
      <c r="A41" s="14" t="s">
        <v>22</v>
      </c>
      <c r="B41" s="3">
        <v>19</v>
      </c>
      <c r="C41" s="1">
        <v>0</v>
      </c>
      <c r="D41" s="4">
        <f t="shared" si="20"/>
        <v>0</v>
      </c>
      <c r="E41" s="1">
        <v>2</v>
      </c>
      <c r="F41" s="4">
        <f t="shared" si="21"/>
        <v>0.10526315789473684</v>
      </c>
      <c r="G41" s="1">
        <v>9</v>
      </c>
      <c r="H41" s="4">
        <f t="shared" si="22"/>
        <v>0.47368421052631576</v>
      </c>
      <c r="I41" s="1">
        <v>8</v>
      </c>
      <c r="J41" s="11">
        <f t="shared" si="23"/>
        <v>0.42105263157894735</v>
      </c>
      <c r="K41" s="15">
        <f t="shared" si="24"/>
        <v>0.89473684210526305</v>
      </c>
      <c r="N41" s="14">
        <v>8</v>
      </c>
      <c r="O41" s="3">
        <v>19</v>
      </c>
      <c r="P41" s="1">
        <v>0</v>
      </c>
      <c r="Q41" s="4">
        <f t="shared" si="25"/>
        <v>0</v>
      </c>
      <c r="R41" s="1">
        <v>1</v>
      </c>
      <c r="S41" s="4">
        <f t="shared" si="26"/>
        <v>5.2631578947368418E-2</v>
      </c>
      <c r="T41" s="1">
        <v>13</v>
      </c>
      <c r="U41" s="4">
        <f t="shared" si="27"/>
        <v>0.68421052631578949</v>
      </c>
      <c r="V41" s="1">
        <v>5</v>
      </c>
      <c r="W41" s="11">
        <f t="shared" si="28"/>
        <v>0.26315789473684209</v>
      </c>
      <c r="X41" s="15">
        <f t="shared" si="29"/>
        <v>0.94736842105263164</v>
      </c>
    </row>
    <row r="42" spans="1:24" x14ac:dyDescent="0.2">
      <c r="A42" s="14" t="s">
        <v>21</v>
      </c>
      <c r="B42" s="3">
        <v>21</v>
      </c>
      <c r="C42" s="1">
        <v>1</v>
      </c>
      <c r="D42" s="4">
        <f t="shared" si="20"/>
        <v>4.7619047619047616E-2</v>
      </c>
      <c r="E42" s="1">
        <v>8</v>
      </c>
      <c r="F42" s="4">
        <f t="shared" si="21"/>
        <v>0.38095238095238093</v>
      </c>
      <c r="G42" s="1">
        <v>5</v>
      </c>
      <c r="H42" s="4">
        <f t="shared" si="22"/>
        <v>0.23809523809523808</v>
      </c>
      <c r="I42" s="1">
        <v>7</v>
      </c>
      <c r="J42" s="11">
        <f t="shared" si="23"/>
        <v>0.33333333333333331</v>
      </c>
      <c r="K42" s="15">
        <f t="shared" si="24"/>
        <v>0.5714285714285714</v>
      </c>
      <c r="N42" s="14">
        <v>9</v>
      </c>
      <c r="O42" s="3">
        <v>17</v>
      </c>
      <c r="P42" s="1">
        <v>2</v>
      </c>
      <c r="Q42" s="4">
        <f t="shared" si="25"/>
        <v>0.11764705882352941</v>
      </c>
      <c r="R42" s="1">
        <v>6</v>
      </c>
      <c r="S42" s="4">
        <f t="shared" si="26"/>
        <v>0.35294117647058826</v>
      </c>
      <c r="T42" s="1">
        <v>3</v>
      </c>
      <c r="U42" s="4">
        <f t="shared" si="27"/>
        <v>0.17647058823529413</v>
      </c>
      <c r="V42" s="1">
        <v>6</v>
      </c>
      <c r="W42" s="11">
        <f t="shared" si="28"/>
        <v>0.35294117647058826</v>
      </c>
      <c r="X42" s="15">
        <f t="shared" si="29"/>
        <v>0.52941176470588236</v>
      </c>
    </row>
    <row r="43" spans="1:24" x14ac:dyDescent="0.2">
      <c r="A43" s="14"/>
      <c r="B43" s="3">
        <v>0</v>
      </c>
      <c r="C43" s="1">
        <v>0</v>
      </c>
      <c r="D43" s="4" t="e">
        <f t="shared" si="20"/>
        <v>#DIV/0!</v>
      </c>
      <c r="E43" s="1">
        <v>0</v>
      </c>
      <c r="F43" s="4" t="e">
        <f t="shared" si="21"/>
        <v>#DIV/0!</v>
      </c>
      <c r="G43" s="1">
        <v>0</v>
      </c>
      <c r="H43" s="4" t="e">
        <f t="shared" si="22"/>
        <v>#DIV/0!</v>
      </c>
      <c r="I43" s="1">
        <v>0</v>
      </c>
      <c r="J43" s="11" t="e">
        <f t="shared" si="23"/>
        <v>#DIV/0!</v>
      </c>
      <c r="K43" s="15" t="e">
        <f t="shared" si="24"/>
        <v>#DIV/0!</v>
      </c>
      <c r="N43" s="14">
        <v>10</v>
      </c>
      <c r="O43" s="3">
        <v>0</v>
      </c>
      <c r="P43" s="1">
        <v>0</v>
      </c>
      <c r="Q43" s="4" t="e">
        <f t="shared" si="25"/>
        <v>#DIV/0!</v>
      </c>
      <c r="R43" s="1">
        <v>0</v>
      </c>
      <c r="S43" s="4" t="e">
        <f t="shared" si="26"/>
        <v>#DIV/0!</v>
      </c>
      <c r="T43" s="1">
        <v>0</v>
      </c>
      <c r="U43" s="4" t="e">
        <f t="shared" si="27"/>
        <v>#DIV/0!</v>
      </c>
      <c r="V43" s="1">
        <v>0</v>
      </c>
      <c r="W43" s="11" t="e">
        <f t="shared" si="28"/>
        <v>#DIV/0!</v>
      </c>
      <c r="X43" s="15" t="e">
        <f t="shared" si="29"/>
        <v>#DIV/0!</v>
      </c>
    </row>
    <row r="44" spans="1:24" ht="13.5" thickBot="1" x14ac:dyDescent="0.25">
      <c r="A44" s="16"/>
      <c r="B44" s="5">
        <v>0</v>
      </c>
      <c r="C44" s="6">
        <v>0</v>
      </c>
      <c r="D44" s="4" t="e">
        <f t="shared" si="20"/>
        <v>#DIV/0!</v>
      </c>
      <c r="E44" s="6">
        <v>0</v>
      </c>
      <c r="F44" s="4" t="e">
        <f t="shared" si="21"/>
        <v>#DIV/0!</v>
      </c>
      <c r="G44" s="6">
        <v>0</v>
      </c>
      <c r="H44" s="4" t="e">
        <f t="shared" si="22"/>
        <v>#DIV/0!</v>
      </c>
      <c r="I44" s="6">
        <v>0</v>
      </c>
      <c r="J44" s="11" t="e">
        <f t="shared" si="23"/>
        <v>#DIV/0!</v>
      </c>
      <c r="K44" s="15" t="e">
        <f t="shared" si="24"/>
        <v>#DIV/0!</v>
      </c>
      <c r="N44" s="16">
        <v>11</v>
      </c>
      <c r="O44" s="5">
        <v>0</v>
      </c>
      <c r="P44" s="6">
        <v>0</v>
      </c>
      <c r="Q44" s="4" t="e">
        <f t="shared" si="25"/>
        <v>#DIV/0!</v>
      </c>
      <c r="R44" s="6">
        <v>0</v>
      </c>
      <c r="S44" s="4" t="e">
        <f t="shared" si="26"/>
        <v>#DIV/0!</v>
      </c>
      <c r="T44" s="6">
        <v>0</v>
      </c>
      <c r="U44" s="4" t="e">
        <f t="shared" si="27"/>
        <v>#DIV/0!</v>
      </c>
      <c r="V44" s="6">
        <v>0</v>
      </c>
      <c r="W44" s="11" t="e">
        <f t="shared" si="28"/>
        <v>#DIV/0!</v>
      </c>
      <c r="X44" s="15" t="e">
        <f t="shared" si="29"/>
        <v>#DIV/0!</v>
      </c>
    </row>
    <row r="45" spans="1:24" ht="14.25" thickTop="1" thickBot="1" x14ac:dyDescent="0.25">
      <c r="A45" s="7" t="s">
        <v>8</v>
      </c>
      <c r="B45" s="7">
        <f>SUM(B38:B44)</f>
        <v>101</v>
      </c>
      <c r="C45" s="7">
        <f>SUM(C38:C44)</f>
        <v>13</v>
      </c>
      <c r="D45" s="8">
        <f t="shared" si="20"/>
        <v>0.12871287128712872</v>
      </c>
      <c r="E45" s="7">
        <f>SUM(E38:E44)</f>
        <v>37</v>
      </c>
      <c r="F45" s="8">
        <f t="shared" si="21"/>
        <v>0.36633663366336633</v>
      </c>
      <c r="G45" s="7">
        <f>SUM(G38:G44)</f>
        <v>29</v>
      </c>
      <c r="H45" s="8">
        <f t="shared" si="22"/>
        <v>0.28712871287128711</v>
      </c>
      <c r="I45" s="7">
        <f>SUM(I38:I44)</f>
        <v>22</v>
      </c>
      <c r="J45" s="9">
        <f t="shared" si="23"/>
        <v>0.21782178217821782</v>
      </c>
      <c r="K45" s="17"/>
      <c r="N45" s="7" t="s">
        <v>8</v>
      </c>
      <c r="O45" s="7">
        <f>SUM(O38:O44)</f>
        <v>97</v>
      </c>
      <c r="P45" s="7">
        <f>SUM(P38:P44)</f>
        <v>6</v>
      </c>
      <c r="Q45" s="8">
        <f t="shared" si="25"/>
        <v>6.1855670103092786E-2</v>
      </c>
      <c r="R45" s="7">
        <f>SUM(R38:R44)</f>
        <v>14</v>
      </c>
      <c r="S45" s="8">
        <f t="shared" si="26"/>
        <v>0.14432989690721648</v>
      </c>
      <c r="T45" s="7">
        <f>SUM(T38:T44)</f>
        <v>44</v>
      </c>
      <c r="U45" s="8">
        <f t="shared" si="27"/>
        <v>0.45360824742268041</v>
      </c>
      <c r="V45" s="7">
        <f>SUM(V38:V44)</f>
        <v>33</v>
      </c>
      <c r="W45" s="9">
        <f t="shared" si="28"/>
        <v>0.34020618556701032</v>
      </c>
      <c r="X45" s="17"/>
    </row>
    <row r="46" spans="1:24" ht="65.25" thickTop="1" thickBot="1" x14ac:dyDescent="0.25">
      <c r="A46" s="18" t="s">
        <v>9</v>
      </c>
      <c r="B46" s="19"/>
      <c r="C46" s="20"/>
      <c r="D46" s="21"/>
      <c r="E46" s="22">
        <f>SUM(H45,J45)</f>
        <v>0.50495049504950495</v>
      </c>
      <c r="F46" s="23"/>
      <c r="G46" s="23"/>
      <c r="H46" s="23"/>
      <c r="I46" s="23"/>
      <c r="J46" s="23"/>
      <c r="K46" s="24"/>
      <c r="N46" s="18" t="s">
        <v>9</v>
      </c>
      <c r="O46" s="19"/>
      <c r="P46" s="20"/>
      <c r="Q46" s="21"/>
      <c r="R46" s="22">
        <f>SUM(U45,W45)</f>
        <v>0.79381443298969079</v>
      </c>
      <c r="S46" s="23"/>
      <c r="T46" s="23"/>
      <c r="U46" s="23"/>
      <c r="V46" s="23"/>
      <c r="W46" s="23"/>
      <c r="X46" s="24"/>
    </row>
  </sheetData>
  <mergeCells count="20"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A16:K17"/>
    <mergeCell ref="N16:X17"/>
    <mergeCell ref="A33:K34"/>
    <mergeCell ref="N33:X34"/>
    <mergeCell ref="O3:O4"/>
    <mergeCell ref="P3:Q3"/>
    <mergeCell ref="R3:S3"/>
    <mergeCell ref="T3:U3"/>
    <mergeCell ref="V3:W3"/>
    <mergeCell ref="X3:X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zoomScaleNormal="100" workbookViewId="0">
      <selection sqref="A1:K2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8.7109375" customWidth="1"/>
    <col min="17" max="17" width="12.140625" bestFit="1" customWidth="1"/>
    <col min="19" max="19" width="12.140625" bestFit="1" customWidth="1"/>
    <col min="21" max="21" width="12.140625" bestFit="1" customWidth="1"/>
    <col min="23" max="23" width="12.140625" bestFit="1" customWidth="1"/>
    <col min="24" max="24" width="13.140625" bestFit="1" customWidth="1"/>
  </cols>
  <sheetData>
    <row r="1" spans="1:24" ht="16.5" customHeight="1" x14ac:dyDescent="0.2">
      <c r="A1" s="83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50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50.25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5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5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6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6"/>
    </row>
    <row r="5" spans="1:24" x14ac:dyDescent="0.2">
      <c r="A5" s="14">
        <v>5</v>
      </c>
      <c r="B5" s="3">
        <f>C5+E5+G5+I5</f>
        <v>19</v>
      </c>
      <c r="C5" s="1">
        <v>0</v>
      </c>
      <c r="D5" s="4">
        <f t="shared" ref="D5:D12" si="0">C5/B5</f>
        <v>0</v>
      </c>
      <c r="E5" s="1">
        <v>3</v>
      </c>
      <c r="F5" s="4">
        <f t="shared" ref="F5:F12" si="1">E5/B5</f>
        <v>0.15789473684210525</v>
      </c>
      <c r="G5" s="1">
        <v>13</v>
      </c>
      <c r="H5" s="4">
        <f t="shared" ref="H5:H12" si="2">G5/B5</f>
        <v>0.68421052631578949</v>
      </c>
      <c r="I5" s="1">
        <v>3</v>
      </c>
      <c r="J5" s="11">
        <f t="shared" ref="J5:J12" si="3">I5/B5</f>
        <v>0.15789473684210525</v>
      </c>
      <c r="K5" s="15">
        <f t="shared" ref="K5:K11" si="4">SUM(H5,J5)</f>
        <v>0.84210526315789469</v>
      </c>
      <c r="N5" s="14">
        <v>5</v>
      </c>
      <c r="O5" s="3">
        <f>P5+R5+T5+V5</f>
        <v>19</v>
      </c>
      <c r="P5" s="1"/>
      <c r="Q5" s="4">
        <f t="shared" ref="Q5:Q12" si="5">P5/O5</f>
        <v>0</v>
      </c>
      <c r="R5" s="1">
        <v>0</v>
      </c>
      <c r="S5" s="4">
        <f t="shared" ref="S5:S12" si="6">R5/O5</f>
        <v>0</v>
      </c>
      <c r="T5" s="1">
        <v>4</v>
      </c>
      <c r="U5" s="4">
        <f t="shared" ref="U5:U12" si="7">T5/O5</f>
        <v>0.21052631578947367</v>
      </c>
      <c r="V5" s="1">
        <v>15</v>
      </c>
      <c r="W5" s="11">
        <f t="shared" ref="W5:W12" si="8">V5/O5</f>
        <v>0.78947368421052633</v>
      </c>
      <c r="X5" s="15">
        <f t="shared" ref="X5:X11" si="9">SUM(U5,W5)</f>
        <v>1</v>
      </c>
    </row>
    <row r="6" spans="1:24" x14ac:dyDescent="0.2">
      <c r="A6" s="14">
        <v>6</v>
      </c>
      <c r="B6" s="3">
        <f t="shared" ref="B6:B11" si="10">C6+E6+G6+I6</f>
        <v>20</v>
      </c>
      <c r="C6" s="1">
        <v>4</v>
      </c>
      <c r="D6" s="4">
        <f t="shared" si="0"/>
        <v>0.2</v>
      </c>
      <c r="E6" s="1">
        <v>7</v>
      </c>
      <c r="F6" s="4">
        <f t="shared" si="1"/>
        <v>0.35</v>
      </c>
      <c r="G6" s="1">
        <v>5</v>
      </c>
      <c r="H6" s="4">
        <f t="shared" si="2"/>
        <v>0.25</v>
      </c>
      <c r="I6" s="1">
        <v>4</v>
      </c>
      <c r="J6" s="11">
        <f t="shared" si="3"/>
        <v>0.2</v>
      </c>
      <c r="K6" s="15">
        <f t="shared" si="4"/>
        <v>0.45</v>
      </c>
      <c r="N6" s="14">
        <v>6</v>
      </c>
      <c r="O6" s="3">
        <f t="shared" ref="O6:O11" si="11">P6+R6+T6+V6</f>
        <v>20</v>
      </c>
      <c r="P6" s="1">
        <v>2</v>
      </c>
      <c r="Q6" s="4">
        <f t="shared" si="5"/>
        <v>0.1</v>
      </c>
      <c r="R6" s="1">
        <v>2</v>
      </c>
      <c r="S6" s="4">
        <f t="shared" si="6"/>
        <v>0.1</v>
      </c>
      <c r="T6" s="1">
        <v>6</v>
      </c>
      <c r="U6" s="4">
        <f t="shared" si="7"/>
        <v>0.3</v>
      </c>
      <c r="V6" s="1">
        <v>10</v>
      </c>
      <c r="W6" s="11">
        <f t="shared" si="8"/>
        <v>0.5</v>
      </c>
      <c r="X6" s="15">
        <f t="shared" si="9"/>
        <v>0.8</v>
      </c>
    </row>
    <row r="7" spans="1:24" x14ac:dyDescent="0.2">
      <c r="A7" s="14">
        <v>7</v>
      </c>
      <c r="B7" s="3">
        <f t="shared" si="10"/>
        <v>21</v>
      </c>
      <c r="C7" s="1">
        <v>8</v>
      </c>
      <c r="D7" s="4">
        <f t="shared" si="0"/>
        <v>0.38095238095238093</v>
      </c>
      <c r="E7" s="1">
        <v>2</v>
      </c>
      <c r="F7" s="4">
        <f t="shared" si="1"/>
        <v>9.5238095238095233E-2</v>
      </c>
      <c r="G7" s="1">
        <v>11</v>
      </c>
      <c r="H7" s="4">
        <f t="shared" si="2"/>
        <v>0.52380952380952384</v>
      </c>
      <c r="I7" s="1">
        <v>0</v>
      </c>
      <c r="J7" s="11">
        <f t="shared" si="3"/>
        <v>0</v>
      </c>
      <c r="K7" s="15">
        <f t="shared" si="4"/>
        <v>0.52380952380952384</v>
      </c>
      <c r="N7" s="14">
        <v>7</v>
      </c>
      <c r="O7" s="3">
        <f t="shared" si="11"/>
        <v>21</v>
      </c>
      <c r="P7" s="1">
        <v>7</v>
      </c>
      <c r="Q7" s="4">
        <f t="shared" si="5"/>
        <v>0.33333333333333331</v>
      </c>
      <c r="R7" s="1">
        <v>2</v>
      </c>
      <c r="S7" s="4">
        <f t="shared" si="6"/>
        <v>9.5238095238095233E-2</v>
      </c>
      <c r="T7" s="1">
        <v>4</v>
      </c>
      <c r="U7" s="4">
        <f t="shared" si="7"/>
        <v>0.19047619047619047</v>
      </c>
      <c r="V7" s="1">
        <v>8</v>
      </c>
      <c r="W7" s="11">
        <f t="shared" si="8"/>
        <v>0.38095238095238093</v>
      </c>
      <c r="X7" s="15">
        <f t="shared" si="9"/>
        <v>0.5714285714285714</v>
      </c>
    </row>
    <row r="8" spans="1:24" x14ac:dyDescent="0.2">
      <c r="A8" s="14">
        <v>8</v>
      </c>
      <c r="B8" s="3">
        <f t="shared" si="10"/>
        <v>18</v>
      </c>
      <c r="C8" s="1">
        <v>1</v>
      </c>
      <c r="D8" s="4">
        <f t="shared" si="0"/>
        <v>5.5555555555555552E-2</v>
      </c>
      <c r="E8" s="1">
        <v>8</v>
      </c>
      <c r="F8" s="4">
        <f t="shared" si="1"/>
        <v>0.44444444444444442</v>
      </c>
      <c r="G8" s="1">
        <v>6</v>
      </c>
      <c r="H8" s="4">
        <f t="shared" si="2"/>
        <v>0.33333333333333331</v>
      </c>
      <c r="I8" s="1">
        <v>3</v>
      </c>
      <c r="J8" s="11">
        <f t="shared" si="3"/>
        <v>0.16666666666666666</v>
      </c>
      <c r="K8" s="15">
        <f t="shared" si="4"/>
        <v>0.5</v>
      </c>
      <c r="N8" s="14">
        <v>8</v>
      </c>
      <c r="O8" s="3">
        <f t="shared" si="11"/>
        <v>18</v>
      </c>
      <c r="P8" s="1">
        <v>0</v>
      </c>
      <c r="Q8" s="4">
        <f t="shared" si="5"/>
        <v>0</v>
      </c>
      <c r="R8" s="1">
        <v>0</v>
      </c>
      <c r="S8" s="4">
        <f t="shared" si="6"/>
        <v>0</v>
      </c>
      <c r="T8" s="1">
        <v>3</v>
      </c>
      <c r="U8" s="4">
        <f t="shared" si="7"/>
        <v>0.16666666666666666</v>
      </c>
      <c r="V8" s="1">
        <v>15</v>
      </c>
      <c r="W8" s="11">
        <f t="shared" si="8"/>
        <v>0.83333333333333337</v>
      </c>
      <c r="X8" s="15">
        <f t="shared" si="9"/>
        <v>1</v>
      </c>
    </row>
    <row r="9" spans="1:24" x14ac:dyDescent="0.2">
      <c r="A9" s="14">
        <v>9</v>
      </c>
      <c r="B9" s="3">
        <f t="shared" si="10"/>
        <v>14</v>
      </c>
      <c r="C9" s="1">
        <v>1</v>
      </c>
      <c r="D9" s="4">
        <f t="shared" si="0"/>
        <v>7.1428571428571425E-2</v>
      </c>
      <c r="E9" s="1">
        <v>5</v>
      </c>
      <c r="F9" s="4">
        <f t="shared" si="1"/>
        <v>0.35714285714285715</v>
      </c>
      <c r="G9" s="1">
        <v>7</v>
      </c>
      <c r="H9" s="4">
        <f t="shared" si="2"/>
        <v>0.5</v>
      </c>
      <c r="I9" s="1">
        <v>1</v>
      </c>
      <c r="J9" s="11">
        <f t="shared" si="3"/>
        <v>7.1428571428571425E-2</v>
      </c>
      <c r="K9" s="15">
        <f t="shared" si="4"/>
        <v>0.5714285714285714</v>
      </c>
      <c r="N9" s="14">
        <v>9</v>
      </c>
      <c r="O9" s="3">
        <f t="shared" si="11"/>
        <v>14</v>
      </c>
      <c r="P9" s="1">
        <v>0</v>
      </c>
      <c r="Q9" s="4">
        <f t="shared" si="5"/>
        <v>0</v>
      </c>
      <c r="R9" s="1">
        <v>0</v>
      </c>
      <c r="S9" s="4">
        <f t="shared" si="6"/>
        <v>0</v>
      </c>
      <c r="T9" s="1">
        <v>6</v>
      </c>
      <c r="U9" s="4">
        <f t="shared" si="7"/>
        <v>0.42857142857142855</v>
      </c>
      <c r="V9" s="1">
        <v>8</v>
      </c>
      <c r="W9" s="11">
        <f t="shared" si="8"/>
        <v>0.5714285714285714</v>
      </c>
      <c r="X9" s="15">
        <f t="shared" si="9"/>
        <v>1</v>
      </c>
    </row>
    <row r="10" spans="1:24" ht="18" customHeight="1" x14ac:dyDescent="0.2">
      <c r="A10" s="14">
        <v>10</v>
      </c>
      <c r="B10" s="3">
        <f t="shared" si="10"/>
        <v>25</v>
      </c>
      <c r="C10" s="1">
        <v>3</v>
      </c>
      <c r="D10" s="4">
        <f t="shared" si="0"/>
        <v>0.12</v>
      </c>
      <c r="E10" s="1">
        <v>10</v>
      </c>
      <c r="F10" s="4">
        <f t="shared" si="1"/>
        <v>0.4</v>
      </c>
      <c r="G10" s="1">
        <v>8</v>
      </c>
      <c r="H10" s="4">
        <f t="shared" si="2"/>
        <v>0.32</v>
      </c>
      <c r="I10" s="1">
        <v>4</v>
      </c>
      <c r="J10" s="11">
        <f t="shared" si="3"/>
        <v>0.16</v>
      </c>
      <c r="K10" s="15">
        <f t="shared" si="4"/>
        <v>0.48</v>
      </c>
      <c r="N10" s="14">
        <v>10</v>
      </c>
      <c r="O10" s="3">
        <f t="shared" si="11"/>
        <v>0</v>
      </c>
      <c r="P10" s="1">
        <v>0</v>
      </c>
      <c r="Q10" s="4" t="e">
        <f t="shared" si="5"/>
        <v>#DIV/0!</v>
      </c>
      <c r="R10" s="1">
        <v>0</v>
      </c>
      <c r="S10" s="4" t="e">
        <f t="shared" si="6"/>
        <v>#DIV/0!</v>
      </c>
      <c r="T10" s="1">
        <v>0</v>
      </c>
      <c r="U10" s="4" t="e">
        <f t="shared" si="7"/>
        <v>#DIV/0!</v>
      </c>
      <c r="V10" s="1">
        <v>0</v>
      </c>
      <c r="W10" s="11" t="e">
        <f t="shared" si="8"/>
        <v>#DIV/0!</v>
      </c>
      <c r="X10" s="15" t="e">
        <f t="shared" si="9"/>
        <v>#DIV/0!</v>
      </c>
    </row>
    <row r="11" spans="1:24" ht="14.25" customHeight="1" thickBot="1" x14ac:dyDescent="0.25">
      <c r="A11" s="16">
        <v>11</v>
      </c>
      <c r="B11" s="3">
        <f t="shared" si="10"/>
        <v>13</v>
      </c>
      <c r="C11" s="6">
        <v>1</v>
      </c>
      <c r="D11" s="4">
        <f t="shared" si="0"/>
        <v>7.6923076923076927E-2</v>
      </c>
      <c r="E11" s="6">
        <v>5</v>
      </c>
      <c r="F11" s="4">
        <f t="shared" si="1"/>
        <v>0.38461538461538464</v>
      </c>
      <c r="G11" s="6">
        <v>4</v>
      </c>
      <c r="H11" s="4">
        <f t="shared" si="2"/>
        <v>0.30769230769230771</v>
      </c>
      <c r="I11" s="6">
        <v>3</v>
      </c>
      <c r="J11" s="11">
        <f t="shared" si="3"/>
        <v>0.23076923076923078</v>
      </c>
      <c r="K11" s="15">
        <f t="shared" si="4"/>
        <v>0.53846153846153855</v>
      </c>
      <c r="N11" s="16">
        <v>11</v>
      </c>
      <c r="O11" s="3">
        <f t="shared" si="11"/>
        <v>0</v>
      </c>
      <c r="P11" s="6">
        <v>0</v>
      </c>
      <c r="Q11" s="82" t="s">
        <v>17</v>
      </c>
      <c r="R11" s="6">
        <v>0</v>
      </c>
      <c r="S11" s="4" t="e">
        <f t="shared" si="6"/>
        <v>#DIV/0!</v>
      </c>
      <c r="T11" s="6">
        <v>0</v>
      </c>
      <c r="U11" s="4">
        <v>0</v>
      </c>
      <c r="V11" s="6">
        <v>0</v>
      </c>
      <c r="W11" s="11" t="e">
        <f t="shared" si="8"/>
        <v>#DIV/0!</v>
      </c>
      <c r="X11" s="15" t="e">
        <f t="shared" si="9"/>
        <v>#DIV/0!</v>
      </c>
    </row>
    <row r="12" spans="1:24" ht="22.5" customHeight="1" thickTop="1" thickBot="1" x14ac:dyDescent="0.25">
      <c r="A12" s="7" t="s">
        <v>8</v>
      </c>
      <c r="B12" s="7">
        <f>SUM(B5:B11)</f>
        <v>130</v>
      </c>
      <c r="C12" s="7">
        <f>SUM(C5:C11)</f>
        <v>18</v>
      </c>
      <c r="D12" s="8">
        <f t="shared" si="0"/>
        <v>0.13846153846153847</v>
      </c>
      <c r="E12" s="7">
        <f>SUM(E5:E11)</f>
        <v>40</v>
      </c>
      <c r="F12" s="8">
        <f t="shared" si="1"/>
        <v>0.30769230769230771</v>
      </c>
      <c r="G12" s="7">
        <f>SUM(G5:G11)</f>
        <v>54</v>
      </c>
      <c r="H12" s="8">
        <f t="shared" si="2"/>
        <v>0.41538461538461541</v>
      </c>
      <c r="I12" s="7">
        <f>SUM(I5:I11)</f>
        <v>18</v>
      </c>
      <c r="J12" s="9">
        <f t="shared" si="3"/>
        <v>0.13846153846153847</v>
      </c>
      <c r="K12" s="17"/>
      <c r="N12" s="7" t="s">
        <v>8</v>
      </c>
      <c r="O12" s="7">
        <f>SUM(O5:O11)</f>
        <v>92</v>
      </c>
      <c r="P12" s="7">
        <f>SUM(P5:P11)</f>
        <v>9</v>
      </c>
      <c r="Q12" s="8">
        <f t="shared" si="5"/>
        <v>9.7826086956521743E-2</v>
      </c>
      <c r="R12" s="7">
        <f>SUM(R5:R11)</f>
        <v>4</v>
      </c>
      <c r="S12" s="8">
        <f t="shared" si="6"/>
        <v>4.3478260869565216E-2</v>
      </c>
      <c r="T12" s="7">
        <f>SUM(T5:T11)</f>
        <v>23</v>
      </c>
      <c r="U12" s="8">
        <f t="shared" si="7"/>
        <v>0.25</v>
      </c>
      <c r="V12" s="7">
        <f>SUM(V5:V11)</f>
        <v>56</v>
      </c>
      <c r="W12" s="9">
        <f t="shared" si="8"/>
        <v>0.60869565217391308</v>
      </c>
      <c r="X12" s="17"/>
    </row>
    <row r="13" spans="1:24" ht="65.25" thickTop="1" thickBot="1" x14ac:dyDescent="0.25">
      <c r="A13" s="18" t="s">
        <v>9</v>
      </c>
      <c r="B13" s="19"/>
      <c r="C13" s="20"/>
      <c r="D13" s="21"/>
      <c r="E13" s="22">
        <f>SUM(H12,J12)</f>
        <v>0.55384615384615388</v>
      </c>
      <c r="F13" s="23"/>
      <c r="G13" s="23"/>
      <c r="H13" s="23"/>
      <c r="I13" s="23"/>
      <c r="J13" s="23"/>
      <c r="K13" s="24"/>
      <c r="N13" s="18" t="s">
        <v>9</v>
      </c>
      <c r="O13" s="19"/>
      <c r="P13" s="20"/>
      <c r="Q13" s="21"/>
      <c r="R13" s="22">
        <f>SUM(U12,W12)</f>
        <v>0.85869565217391308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54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51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51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81" t="s">
        <v>10</v>
      </c>
      <c r="N20" s="26" t="s">
        <v>0</v>
      </c>
      <c r="O20" s="27" t="s">
        <v>5</v>
      </c>
      <c r="P20" s="28" t="s">
        <v>1</v>
      </c>
      <c r="Q20" s="28"/>
      <c r="R20" s="28" t="s">
        <v>2</v>
      </c>
      <c r="S20" s="28"/>
      <c r="T20" s="28" t="s">
        <v>3</v>
      </c>
      <c r="U20" s="28"/>
      <c r="V20" s="28" t="s">
        <v>4</v>
      </c>
      <c r="W20" s="29"/>
      <c r="X20" s="81" t="s">
        <v>10</v>
      </c>
    </row>
    <row r="21" spans="1:24" x14ac:dyDescent="0.2">
      <c r="A21" s="31"/>
      <c r="B21" s="13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  <c r="N21" s="31"/>
      <c r="O21" s="13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2"/>
    </row>
    <row r="22" spans="1:24" x14ac:dyDescent="0.2">
      <c r="A22" s="14">
        <v>5</v>
      </c>
      <c r="B22" s="3">
        <f>C22+E22+G22+I22</f>
        <v>19</v>
      </c>
      <c r="C22" s="1">
        <v>2</v>
      </c>
      <c r="D22" s="4">
        <f t="shared" ref="D22:D29" si="12">C22/B22</f>
        <v>0.10526315789473684</v>
      </c>
      <c r="E22" s="1">
        <v>4</v>
      </c>
      <c r="F22" s="4">
        <f t="shared" ref="F22:F29" si="13">E22/B22</f>
        <v>0.21052631578947367</v>
      </c>
      <c r="G22" s="1">
        <v>11</v>
      </c>
      <c r="H22" s="4">
        <f t="shared" ref="H22:H29" si="14">G22/B22</f>
        <v>0.57894736842105265</v>
      </c>
      <c r="I22" s="1">
        <v>2</v>
      </c>
      <c r="J22" s="11">
        <f t="shared" ref="J22:J29" si="15">I22/B22</f>
        <v>0.10526315789473684</v>
      </c>
      <c r="K22" s="15">
        <f t="shared" ref="K22:K28" si="16">SUM(H22,J22)</f>
        <v>0.68421052631578949</v>
      </c>
      <c r="N22" s="14">
        <v>5</v>
      </c>
      <c r="O22" s="3">
        <f>P22+R22+T22+V22</f>
        <v>19</v>
      </c>
      <c r="P22" s="1"/>
      <c r="Q22" s="4">
        <f t="shared" ref="Q22:Q29" si="17">P22/O22</f>
        <v>0</v>
      </c>
      <c r="R22" s="1">
        <v>3</v>
      </c>
      <c r="S22" s="4">
        <f t="shared" ref="S22:S29" si="18">R22/O22</f>
        <v>0.15789473684210525</v>
      </c>
      <c r="T22" s="1">
        <v>4</v>
      </c>
      <c r="U22" s="4">
        <f t="shared" ref="U22:U29" si="19">T22/O22</f>
        <v>0.21052631578947367</v>
      </c>
      <c r="V22" s="1">
        <v>12</v>
      </c>
      <c r="W22" s="11">
        <f t="shared" ref="W22:W29" si="20">V22/O22</f>
        <v>0.63157894736842102</v>
      </c>
      <c r="X22" s="15">
        <f t="shared" ref="X22:X28" si="21">SUM(U22,W22)</f>
        <v>0.84210526315789469</v>
      </c>
    </row>
    <row r="23" spans="1:24" x14ac:dyDescent="0.2">
      <c r="A23" s="14">
        <v>6</v>
      </c>
      <c r="B23" s="3">
        <f t="shared" ref="B23:B28" si="22">C23+E23+G23+I23</f>
        <v>21</v>
      </c>
      <c r="C23" s="1">
        <v>4</v>
      </c>
      <c r="D23" s="4">
        <f t="shared" si="12"/>
        <v>0.19047619047619047</v>
      </c>
      <c r="E23" s="1">
        <v>8</v>
      </c>
      <c r="F23" s="4">
        <f t="shared" si="13"/>
        <v>0.38095238095238093</v>
      </c>
      <c r="G23" s="1">
        <v>5</v>
      </c>
      <c r="H23" s="4">
        <f t="shared" si="14"/>
        <v>0.23809523809523808</v>
      </c>
      <c r="I23" s="1">
        <v>4</v>
      </c>
      <c r="J23" s="11">
        <f t="shared" si="15"/>
        <v>0.19047619047619047</v>
      </c>
      <c r="K23" s="15">
        <f t="shared" si="16"/>
        <v>0.42857142857142855</v>
      </c>
      <c r="N23" s="14">
        <v>6</v>
      </c>
      <c r="O23" s="3">
        <f t="shared" ref="O23:O28" si="23">P23+R23+T23+V23</f>
        <v>21</v>
      </c>
      <c r="P23" s="1">
        <v>4</v>
      </c>
      <c r="Q23" s="4">
        <f t="shared" si="17"/>
        <v>0.19047619047619047</v>
      </c>
      <c r="R23" s="1">
        <v>6</v>
      </c>
      <c r="S23" s="4">
        <f t="shared" si="18"/>
        <v>0.2857142857142857</v>
      </c>
      <c r="T23" s="1">
        <v>3</v>
      </c>
      <c r="U23" s="4">
        <f t="shared" si="19"/>
        <v>0.14285714285714285</v>
      </c>
      <c r="V23" s="1">
        <v>8</v>
      </c>
      <c r="W23" s="11">
        <f t="shared" si="20"/>
        <v>0.38095238095238093</v>
      </c>
      <c r="X23" s="15">
        <f t="shared" si="21"/>
        <v>0.52380952380952372</v>
      </c>
    </row>
    <row r="24" spans="1:24" x14ac:dyDescent="0.2">
      <c r="A24" s="14">
        <v>7</v>
      </c>
      <c r="B24" s="3">
        <f t="shared" si="22"/>
        <v>21</v>
      </c>
      <c r="C24" s="1">
        <v>8</v>
      </c>
      <c r="D24" s="4">
        <f t="shared" si="12"/>
        <v>0.38095238095238093</v>
      </c>
      <c r="E24" s="1">
        <v>4</v>
      </c>
      <c r="F24" s="4">
        <f t="shared" si="13"/>
        <v>0.19047619047619047</v>
      </c>
      <c r="G24" s="1">
        <v>8</v>
      </c>
      <c r="H24" s="4">
        <f t="shared" si="14"/>
        <v>0.38095238095238093</v>
      </c>
      <c r="I24" s="1">
        <v>1</v>
      </c>
      <c r="J24" s="11">
        <f t="shared" si="15"/>
        <v>4.7619047619047616E-2</v>
      </c>
      <c r="K24" s="15">
        <f t="shared" si="16"/>
        <v>0.42857142857142855</v>
      </c>
      <c r="N24" s="14">
        <v>7</v>
      </c>
      <c r="O24" s="3">
        <f t="shared" si="23"/>
        <v>21</v>
      </c>
      <c r="P24" s="1">
        <v>6</v>
      </c>
      <c r="Q24" s="4">
        <f t="shared" si="17"/>
        <v>0.2857142857142857</v>
      </c>
      <c r="R24" s="1">
        <v>3</v>
      </c>
      <c r="S24" s="4">
        <f t="shared" si="18"/>
        <v>0.14285714285714285</v>
      </c>
      <c r="T24" s="1">
        <v>6</v>
      </c>
      <c r="U24" s="4">
        <f t="shared" si="19"/>
        <v>0.2857142857142857</v>
      </c>
      <c r="V24" s="1">
        <v>6</v>
      </c>
      <c r="W24" s="11">
        <f t="shared" si="20"/>
        <v>0.2857142857142857</v>
      </c>
      <c r="X24" s="15">
        <f t="shared" si="21"/>
        <v>0.5714285714285714</v>
      </c>
    </row>
    <row r="25" spans="1:24" x14ac:dyDescent="0.2">
      <c r="A25" s="14">
        <v>8</v>
      </c>
      <c r="B25" s="3">
        <f t="shared" si="22"/>
        <v>19</v>
      </c>
      <c r="C25" s="1">
        <v>2</v>
      </c>
      <c r="D25" s="4">
        <f t="shared" si="12"/>
        <v>0.10526315789473684</v>
      </c>
      <c r="E25" s="1">
        <v>8</v>
      </c>
      <c r="F25" s="4">
        <f t="shared" si="13"/>
        <v>0.42105263157894735</v>
      </c>
      <c r="G25" s="1">
        <v>5</v>
      </c>
      <c r="H25" s="4">
        <f t="shared" si="14"/>
        <v>0.26315789473684209</v>
      </c>
      <c r="I25" s="1">
        <v>4</v>
      </c>
      <c r="J25" s="11">
        <f t="shared" si="15"/>
        <v>0.21052631578947367</v>
      </c>
      <c r="K25" s="15">
        <f t="shared" si="16"/>
        <v>0.47368421052631576</v>
      </c>
      <c r="N25" s="14">
        <v>8</v>
      </c>
      <c r="O25" s="3">
        <f t="shared" si="23"/>
        <v>19</v>
      </c>
      <c r="P25" s="1">
        <v>1</v>
      </c>
      <c r="Q25" s="4">
        <f t="shared" si="17"/>
        <v>5.2631578947368418E-2</v>
      </c>
      <c r="R25" s="1">
        <v>3</v>
      </c>
      <c r="S25" s="4">
        <f t="shared" si="18"/>
        <v>0.15789473684210525</v>
      </c>
      <c r="T25" s="1">
        <v>6</v>
      </c>
      <c r="U25" s="4">
        <f t="shared" si="19"/>
        <v>0.31578947368421051</v>
      </c>
      <c r="V25" s="1">
        <v>9</v>
      </c>
      <c r="W25" s="11">
        <f t="shared" si="20"/>
        <v>0.47368421052631576</v>
      </c>
      <c r="X25" s="15">
        <f t="shared" si="21"/>
        <v>0.78947368421052633</v>
      </c>
    </row>
    <row r="26" spans="1:24" x14ac:dyDescent="0.2">
      <c r="A26" s="14">
        <v>9</v>
      </c>
      <c r="B26" s="3">
        <f t="shared" si="22"/>
        <v>15</v>
      </c>
      <c r="C26" s="1">
        <v>2</v>
      </c>
      <c r="D26" s="4">
        <f t="shared" si="12"/>
        <v>0.13333333333333333</v>
      </c>
      <c r="E26" s="1">
        <v>5</v>
      </c>
      <c r="F26" s="4">
        <f t="shared" si="13"/>
        <v>0.33333333333333331</v>
      </c>
      <c r="G26" s="1">
        <v>6</v>
      </c>
      <c r="H26" s="4">
        <f t="shared" si="14"/>
        <v>0.4</v>
      </c>
      <c r="I26" s="1">
        <v>2</v>
      </c>
      <c r="J26" s="11">
        <f t="shared" si="15"/>
        <v>0.13333333333333333</v>
      </c>
      <c r="K26" s="15">
        <f t="shared" si="16"/>
        <v>0.53333333333333333</v>
      </c>
      <c r="N26" s="14">
        <v>9</v>
      </c>
      <c r="O26" s="3">
        <f t="shared" si="23"/>
        <v>15</v>
      </c>
      <c r="P26" s="1">
        <v>1</v>
      </c>
      <c r="Q26" s="4">
        <f t="shared" si="17"/>
        <v>6.6666666666666666E-2</v>
      </c>
      <c r="R26" s="1">
        <v>7</v>
      </c>
      <c r="S26" s="4">
        <f t="shared" si="18"/>
        <v>0.46666666666666667</v>
      </c>
      <c r="T26" s="1">
        <v>4</v>
      </c>
      <c r="U26" s="4">
        <f t="shared" si="19"/>
        <v>0.26666666666666666</v>
      </c>
      <c r="V26" s="1">
        <v>3</v>
      </c>
      <c r="W26" s="11">
        <f t="shared" si="20"/>
        <v>0.2</v>
      </c>
      <c r="X26" s="15">
        <f t="shared" si="21"/>
        <v>0.46666666666666667</v>
      </c>
    </row>
    <row r="27" spans="1:24" ht="16.5" customHeight="1" x14ac:dyDescent="0.2">
      <c r="A27" s="14">
        <v>10</v>
      </c>
      <c r="B27" s="3">
        <f t="shared" si="22"/>
        <v>25</v>
      </c>
      <c r="C27" s="1">
        <v>2</v>
      </c>
      <c r="D27" s="4">
        <f t="shared" si="12"/>
        <v>0.08</v>
      </c>
      <c r="E27" s="1">
        <v>11</v>
      </c>
      <c r="F27" s="4">
        <f t="shared" si="13"/>
        <v>0.44</v>
      </c>
      <c r="G27" s="1">
        <v>8</v>
      </c>
      <c r="H27" s="4">
        <f t="shared" si="14"/>
        <v>0.32</v>
      </c>
      <c r="I27" s="1">
        <v>4</v>
      </c>
      <c r="J27" s="11">
        <f t="shared" si="15"/>
        <v>0.16</v>
      </c>
      <c r="K27" s="15">
        <f t="shared" si="16"/>
        <v>0.48</v>
      </c>
      <c r="N27" s="14">
        <v>10</v>
      </c>
      <c r="O27" s="3">
        <f t="shared" si="23"/>
        <v>0</v>
      </c>
      <c r="P27" s="1">
        <v>0</v>
      </c>
      <c r="Q27" s="4" t="e">
        <f t="shared" si="17"/>
        <v>#DIV/0!</v>
      </c>
      <c r="R27" s="1">
        <v>0</v>
      </c>
      <c r="S27" s="4" t="e">
        <f t="shared" si="18"/>
        <v>#DIV/0!</v>
      </c>
      <c r="T27" s="1">
        <v>0</v>
      </c>
      <c r="U27" s="4" t="e">
        <f t="shared" si="19"/>
        <v>#DIV/0!</v>
      </c>
      <c r="V27" s="1">
        <v>0</v>
      </c>
      <c r="W27" s="11" t="e">
        <f t="shared" si="20"/>
        <v>#DIV/0!</v>
      </c>
      <c r="X27" s="15" t="e">
        <f t="shared" si="21"/>
        <v>#DIV/0!</v>
      </c>
    </row>
    <row r="28" spans="1:24" ht="12.75" customHeight="1" thickBot="1" x14ac:dyDescent="0.25">
      <c r="A28" s="16">
        <v>11</v>
      </c>
      <c r="B28" s="3">
        <f t="shared" si="22"/>
        <v>13</v>
      </c>
      <c r="C28" s="6">
        <v>3</v>
      </c>
      <c r="D28" s="4">
        <f t="shared" si="12"/>
        <v>0.23076923076923078</v>
      </c>
      <c r="E28" s="6">
        <v>3</v>
      </c>
      <c r="F28" s="4">
        <f t="shared" si="13"/>
        <v>0.23076923076923078</v>
      </c>
      <c r="G28" s="6">
        <v>4</v>
      </c>
      <c r="H28" s="4">
        <f t="shared" si="14"/>
        <v>0.30769230769230771</v>
      </c>
      <c r="I28" s="6">
        <v>3</v>
      </c>
      <c r="J28" s="11">
        <f t="shared" si="15"/>
        <v>0.23076923076923078</v>
      </c>
      <c r="K28" s="15">
        <f t="shared" si="16"/>
        <v>0.53846153846153855</v>
      </c>
      <c r="N28" s="16">
        <v>11</v>
      </c>
      <c r="O28" s="3">
        <f t="shared" si="23"/>
        <v>0</v>
      </c>
      <c r="P28" s="6">
        <v>0</v>
      </c>
      <c r="Q28" s="4" t="e">
        <f t="shared" si="17"/>
        <v>#DIV/0!</v>
      </c>
      <c r="R28" s="6">
        <v>0</v>
      </c>
      <c r="S28" s="4" t="e">
        <f t="shared" si="18"/>
        <v>#DIV/0!</v>
      </c>
      <c r="T28" s="6">
        <v>0</v>
      </c>
      <c r="U28" s="4" t="e">
        <f t="shared" si="19"/>
        <v>#DIV/0!</v>
      </c>
      <c r="V28" s="6">
        <v>0</v>
      </c>
      <c r="W28" s="11" t="e">
        <f t="shared" si="20"/>
        <v>#DIV/0!</v>
      </c>
      <c r="X28" s="15" t="e">
        <f t="shared" si="21"/>
        <v>#DIV/0!</v>
      </c>
    </row>
    <row r="29" spans="1:24" ht="14.25" thickTop="1" thickBot="1" x14ac:dyDescent="0.25">
      <c r="A29" s="7" t="s">
        <v>8</v>
      </c>
      <c r="B29" s="7">
        <f>SUM(B22:B28)</f>
        <v>133</v>
      </c>
      <c r="C29" s="7">
        <f>SUM(C22:C28)</f>
        <v>23</v>
      </c>
      <c r="D29" s="8">
        <f t="shared" si="12"/>
        <v>0.17293233082706766</v>
      </c>
      <c r="E29" s="7">
        <f>SUM(E22:E28)</f>
        <v>43</v>
      </c>
      <c r="F29" s="8">
        <f t="shared" si="13"/>
        <v>0.32330827067669171</v>
      </c>
      <c r="G29" s="7">
        <f>SUM(G22:G28)</f>
        <v>47</v>
      </c>
      <c r="H29" s="8">
        <f t="shared" si="14"/>
        <v>0.35338345864661652</v>
      </c>
      <c r="I29" s="7">
        <f>SUM(I22:I28)</f>
        <v>20</v>
      </c>
      <c r="J29" s="9">
        <f t="shared" si="15"/>
        <v>0.15037593984962405</v>
      </c>
      <c r="K29" s="17"/>
      <c r="N29" s="7" t="s">
        <v>8</v>
      </c>
      <c r="O29" s="7">
        <f>SUM(O22:O28)</f>
        <v>95</v>
      </c>
      <c r="P29" s="7">
        <f>SUM(P22:P28)</f>
        <v>12</v>
      </c>
      <c r="Q29" s="8">
        <f t="shared" si="17"/>
        <v>0.12631578947368421</v>
      </c>
      <c r="R29" s="7">
        <f>SUM(R22:R28)</f>
        <v>22</v>
      </c>
      <c r="S29" s="8">
        <f t="shared" si="18"/>
        <v>0.23157894736842105</v>
      </c>
      <c r="T29" s="7">
        <f>SUM(T22:T28)</f>
        <v>23</v>
      </c>
      <c r="U29" s="8">
        <f t="shared" si="19"/>
        <v>0.24210526315789474</v>
      </c>
      <c r="V29" s="7">
        <f>SUM(V22:V28)</f>
        <v>38</v>
      </c>
      <c r="W29" s="9">
        <f t="shared" si="20"/>
        <v>0.4</v>
      </c>
      <c r="X29" s="17"/>
    </row>
    <row r="30" spans="1:24" ht="65.25" thickTop="1" thickBot="1" x14ac:dyDescent="0.25">
      <c r="A30" s="18" t="s">
        <v>9</v>
      </c>
      <c r="B30" s="19"/>
      <c r="C30" s="20"/>
      <c r="D30" s="21"/>
      <c r="E30" s="22">
        <f>SUM(H29,J29)</f>
        <v>0.50375939849624052</v>
      </c>
      <c r="F30" s="23"/>
      <c r="G30" s="23"/>
      <c r="H30" s="23"/>
      <c r="I30" s="23"/>
      <c r="J30" s="23"/>
      <c r="K30" s="24"/>
      <c r="N30" s="18" t="s">
        <v>9</v>
      </c>
      <c r="O30" s="19"/>
      <c r="P30" s="20"/>
      <c r="Q30" s="21"/>
      <c r="R30" s="22">
        <f>SUM(U29,W29)</f>
        <v>0.64210526315789473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53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52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52.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81" t="s">
        <v>10</v>
      </c>
      <c r="N36" s="26" t="s">
        <v>0</v>
      </c>
      <c r="O36" s="27" t="s">
        <v>5</v>
      </c>
      <c r="P36" s="28" t="s">
        <v>1</v>
      </c>
      <c r="Q36" s="28"/>
      <c r="R36" s="28" t="s">
        <v>2</v>
      </c>
      <c r="S36" s="28"/>
      <c r="T36" s="28" t="s">
        <v>3</v>
      </c>
      <c r="U36" s="28"/>
      <c r="V36" s="28" t="s">
        <v>4</v>
      </c>
      <c r="W36" s="29"/>
      <c r="X36" s="81" t="s">
        <v>10</v>
      </c>
    </row>
    <row r="37" spans="1:24" x14ac:dyDescent="0.2">
      <c r="A37" s="31"/>
      <c r="B37" s="13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  <c r="N37" s="31"/>
      <c r="O37" s="13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2"/>
    </row>
    <row r="38" spans="1:24" x14ac:dyDescent="0.2">
      <c r="A38" s="14">
        <v>5</v>
      </c>
      <c r="B38" s="3">
        <f>C38+E38+G38+I38</f>
        <v>19</v>
      </c>
      <c r="C38" s="1">
        <v>2</v>
      </c>
      <c r="D38" s="4">
        <f t="shared" ref="D38:D45" si="24">C38/B38</f>
        <v>0.10526315789473684</v>
      </c>
      <c r="E38" s="1">
        <v>3</v>
      </c>
      <c r="F38" s="4">
        <f t="shared" ref="F38:F45" si="25">E38/B38</f>
        <v>0.15789473684210525</v>
      </c>
      <c r="G38" s="1">
        <v>11</v>
      </c>
      <c r="H38" s="4">
        <f t="shared" ref="H38:H45" si="26">G38/B38</f>
        <v>0.57894736842105265</v>
      </c>
      <c r="I38" s="1">
        <v>3</v>
      </c>
      <c r="J38" s="11">
        <f t="shared" ref="J38:J45" si="27">I38/B38</f>
        <v>0.15789473684210525</v>
      </c>
      <c r="K38" s="15">
        <f t="shared" ref="K38:K44" si="28">SUM(H38,J38)</f>
        <v>0.73684210526315796</v>
      </c>
      <c r="N38" s="14">
        <v>5</v>
      </c>
      <c r="O38" s="3">
        <f>P38+R38+T38+V38</f>
        <v>19</v>
      </c>
      <c r="P38" s="1"/>
      <c r="Q38" s="4">
        <f t="shared" ref="Q38:Q45" si="29">P38/O38</f>
        <v>0</v>
      </c>
      <c r="R38" s="1">
        <v>1</v>
      </c>
      <c r="S38" s="4">
        <f t="shared" ref="S38:S45" si="30">R38/O38</f>
        <v>5.2631578947368418E-2</v>
      </c>
      <c r="T38" s="1">
        <v>6</v>
      </c>
      <c r="U38" s="4">
        <f t="shared" ref="U38:U45" si="31">T38/O38</f>
        <v>0.31578947368421051</v>
      </c>
      <c r="V38" s="1">
        <v>12</v>
      </c>
      <c r="W38" s="11">
        <f t="shared" ref="W38:W45" si="32">V38/O38</f>
        <v>0.63157894736842102</v>
      </c>
      <c r="X38" s="15">
        <f t="shared" ref="X38:X44" si="33">SUM(U38,W38)</f>
        <v>0.94736842105263153</v>
      </c>
    </row>
    <row r="39" spans="1:24" x14ac:dyDescent="0.2">
      <c r="A39" s="14">
        <v>6</v>
      </c>
      <c r="B39" s="3">
        <f t="shared" ref="B39:B44" si="34">C39+E39+G39+I39</f>
        <v>21</v>
      </c>
      <c r="C39" s="1">
        <v>4</v>
      </c>
      <c r="D39" s="4">
        <f t="shared" si="24"/>
        <v>0.19047619047619047</v>
      </c>
      <c r="E39" s="1">
        <v>8</v>
      </c>
      <c r="F39" s="4">
        <f t="shared" si="25"/>
        <v>0.38095238095238093</v>
      </c>
      <c r="G39" s="1">
        <v>5</v>
      </c>
      <c r="H39" s="4">
        <f t="shared" si="26"/>
        <v>0.23809523809523808</v>
      </c>
      <c r="I39" s="1">
        <v>4</v>
      </c>
      <c r="J39" s="11">
        <f t="shared" si="27"/>
        <v>0.19047619047619047</v>
      </c>
      <c r="K39" s="15">
        <f t="shared" si="28"/>
        <v>0.42857142857142855</v>
      </c>
      <c r="N39" s="14">
        <v>6</v>
      </c>
      <c r="O39" s="3">
        <f t="shared" ref="O39:O44" si="35">P39+R39+T39+V39</f>
        <v>21</v>
      </c>
      <c r="P39" s="1">
        <v>3</v>
      </c>
      <c r="Q39" s="4">
        <f t="shared" si="29"/>
        <v>0.14285714285714285</v>
      </c>
      <c r="R39" s="1">
        <v>4</v>
      </c>
      <c r="S39" s="4">
        <f t="shared" si="30"/>
        <v>0.19047619047619047</v>
      </c>
      <c r="T39" s="1">
        <v>5</v>
      </c>
      <c r="U39" s="4">
        <f t="shared" si="31"/>
        <v>0.23809523809523808</v>
      </c>
      <c r="V39" s="1">
        <v>9</v>
      </c>
      <c r="W39" s="11">
        <f t="shared" si="32"/>
        <v>0.42857142857142855</v>
      </c>
      <c r="X39" s="15">
        <f t="shared" si="33"/>
        <v>0.66666666666666663</v>
      </c>
    </row>
    <row r="40" spans="1:24" x14ac:dyDescent="0.2">
      <c r="A40" s="14">
        <v>7</v>
      </c>
      <c r="B40" s="3">
        <f t="shared" si="34"/>
        <v>21</v>
      </c>
      <c r="C40" s="1">
        <v>8</v>
      </c>
      <c r="D40" s="4">
        <f t="shared" si="24"/>
        <v>0.38095238095238093</v>
      </c>
      <c r="E40" s="1">
        <v>4</v>
      </c>
      <c r="F40" s="4">
        <f t="shared" si="25"/>
        <v>0.19047619047619047</v>
      </c>
      <c r="G40" s="1">
        <v>8</v>
      </c>
      <c r="H40" s="4">
        <f t="shared" si="26"/>
        <v>0.38095238095238093</v>
      </c>
      <c r="I40" s="1">
        <v>1</v>
      </c>
      <c r="J40" s="11">
        <f t="shared" si="27"/>
        <v>4.7619047619047616E-2</v>
      </c>
      <c r="K40" s="15">
        <f t="shared" si="28"/>
        <v>0.42857142857142855</v>
      </c>
      <c r="N40" s="14">
        <v>7</v>
      </c>
      <c r="O40" s="3">
        <f t="shared" si="35"/>
        <v>21</v>
      </c>
      <c r="P40" s="1">
        <v>7</v>
      </c>
      <c r="Q40" s="4">
        <f t="shared" si="29"/>
        <v>0.33333333333333331</v>
      </c>
      <c r="R40" s="1">
        <v>2</v>
      </c>
      <c r="S40" s="4">
        <f t="shared" si="30"/>
        <v>9.5238095238095233E-2</v>
      </c>
      <c r="T40" s="1">
        <v>4</v>
      </c>
      <c r="U40" s="4">
        <f t="shared" si="31"/>
        <v>0.19047619047619047</v>
      </c>
      <c r="V40" s="1">
        <v>8</v>
      </c>
      <c r="W40" s="11">
        <f t="shared" si="32"/>
        <v>0.38095238095238093</v>
      </c>
      <c r="X40" s="15">
        <f t="shared" si="33"/>
        <v>0.5714285714285714</v>
      </c>
    </row>
    <row r="41" spans="1:24" x14ac:dyDescent="0.2">
      <c r="A41" s="14">
        <v>8</v>
      </c>
      <c r="B41" s="3">
        <f t="shared" si="34"/>
        <v>19</v>
      </c>
      <c r="C41" s="1">
        <v>2</v>
      </c>
      <c r="D41" s="4">
        <f t="shared" si="24"/>
        <v>0.10526315789473684</v>
      </c>
      <c r="E41" s="1">
        <v>9</v>
      </c>
      <c r="F41" s="4">
        <f t="shared" si="25"/>
        <v>0.47368421052631576</v>
      </c>
      <c r="G41" s="1">
        <v>4</v>
      </c>
      <c r="H41" s="4">
        <f t="shared" si="26"/>
        <v>0.21052631578947367</v>
      </c>
      <c r="I41" s="1">
        <v>4</v>
      </c>
      <c r="J41" s="11">
        <f t="shared" si="27"/>
        <v>0.21052631578947367</v>
      </c>
      <c r="K41" s="15">
        <f t="shared" si="28"/>
        <v>0.42105263157894735</v>
      </c>
      <c r="N41" s="14">
        <v>8</v>
      </c>
      <c r="O41" s="3">
        <f t="shared" si="35"/>
        <v>19</v>
      </c>
      <c r="P41" s="1">
        <v>0</v>
      </c>
      <c r="Q41" s="4">
        <f t="shared" si="29"/>
        <v>0</v>
      </c>
      <c r="R41" s="1">
        <v>1</v>
      </c>
      <c r="S41" s="4">
        <f t="shared" si="30"/>
        <v>5.2631578947368418E-2</v>
      </c>
      <c r="T41" s="1">
        <v>7</v>
      </c>
      <c r="U41" s="4">
        <f t="shared" si="31"/>
        <v>0.36842105263157893</v>
      </c>
      <c r="V41" s="1">
        <v>11</v>
      </c>
      <c r="W41" s="11">
        <f t="shared" si="32"/>
        <v>0.57894736842105265</v>
      </c>
      <c r="X41" s="15">
        <f t="shared" si="33"/>
        <v>0.94736842105263164</v>
      </c>
    </row>
    <row r="42" spans="1:24" x14ac:dyDescent="0.2">
      <c r="A42" s="14">
        <v>9</v>
      </c>
      <c r="B42" s="3">
        <f t="shared" si="34"/>
        <v>17</v>
      </c>
      <c r="C42" s="1">
        <v>2</v>
      </c>
      <c r="D42" s="4">
        <f t="shared" si="24"/>
        <v>0.11764705882352941</v>
      </c>
      <c r="E42" s="1">
        <v>6</v>
      </c>
      <c r="F42" s="4">
        <f t="shared" si="25"/>
        <v>0.35294117647058826</v>
      </c>
      <c r="G42" s="1">
        <v>7</v>
      </c>
      <c r="H42" s="4">
        <f t="shared" si="26"/>
        <v>0.41176470588235292</v>
      </c>
      <c r="I42" s="1">
        <v>2</v>
      </c>
      <c r="J42" s="11">
        <f t="shared" si="27"/>
        <v>0.11764705882352941</v>
      </c>
      <c r="K42" s="15">
        <f t="shared" si="28"/>
        <v>0.52941176470588236</v>
      </c>
      <c r="N42" s="14">
        <v>9</v>
      </c>
      <c r="O42" s="3">
        <f t="shared" si="35"/>
        <v>17</v>
      </c>
      <c r="P42" s="1">
        <v>1</v>
      </c>
      <c r="Q42" s="4">
        <f t="shared" si="29"/>
        <v>5.8823529411764705E-2</v>
      </c>
      <c r="R42" s="1">
        <v>4</v>
      </c>
      <c r="S42" s="4">
        <f t="shared" si="30"/>
        <v>0.23529411764705882</v>
      </c>
      <c r="T42" s="1">
        <v>7</v>
      </c>
      <c r="U42" s="4">
        <f t="shared" si="31"/>
        <v>0.41176470588235292</v>
      </c>
      <c r="V42" s="1">
        <v>5</v>
      </c>
      <c r="W42" s="11">
        <f t="shared" si="32"/>
        <v>0.29411764705882354</v>
      </c>
      <c r="X42" s="15">
        <f t="shared" si="33"/>
        <v>0.70588235294117641</v>
      </c>
    </row>
    <row r="43" spans="1:24" x14ac:dyDescent="0.2">
      <c r="A43" s="14">
        <v>10</v>
      </c>
      <c r="B43" s="3">
        <f t="shared" si="34"/>
        <v>26</v>
      </c>
      <c r="C43" s="1">
        <v>2</v>
      </c>
      <c r="D43" s="4">
        <f t="shared" si="24"/>
        <v>7.6923076923076927E-2</v>
      </c>
      <c r="E43" s="1">
        <v>11</v>
      </c>
      <c r="F43" s="4">
        <f t="shared" si="25"/>
        <v>0.42307692307692307</v>
      </c>
      <c r="G43" s="1">
        <v>9</v>
      </c>
      <c r="H43" s="4">
        <f t="shared" si="26"/>
        <v>0.34615384615384615</v>
      </c>
      <c r="I43" s="1">
        <v>4</v>
      </c>
      <c r="J43" s="11">
        <f t="shared" si="27"/>
        <v>0.15384615384615385</v>
      </c>
      <c r="K43" s="15">
        <f t="shared" si="28"/>
        <v>0.5</v>
      </c>
      <c r="N43" s="14">
        <v>10</v>
      </c>
      <c r="O43" s="3">
        <f t="shared" si="35"/>
        <v>0</v>
      </c>
      <c r="P43" s="1">
        <v>0</v>
      </c>
      <c r="Q43" s="4" t="e">
        <f t="shared" si="29"/>
        <v>#DIV/0!</v>
      </c>
      <c r="R43" s="1">
        <v>0</v>
      </c>
      <c r="S43" s="4" t="e">
        <f t="shared" si="30"/>
        <v>#DIV/0!</v>
      </c>
      <c r="T43" s="1">
        <v>0</v>
      </c>
      <c r="U43" s="4" t="e">
        <f t="shared" si="31"/>
        <v>#DIV/0!</v>
      </c>
      <c r="V43" s="1">
        <v>0</v>
      </c>
      <c r="W43" s="11" t="e">
        <f t="shared" si="32"/>
        <v>#DIV/0!</v>
      </c>
      <c r="X43" s="15" t="e">
        <f t="shared" si="33"/>
        <v>#DIV/0!</v>
      </c>
    </row>
    <row r="44" spans="1:24" ht="13.5" thickBot="1" x14ac:dyDescent="0.25">
      <c r="A44" s="16">
        <v>11</v>
      </c>
      <c r="B44" s="3">
        <f t="shared" si="34"/>
        <v>15</v>
      </c>
      <c r="C44" s="6">
        <v>6</v>
      </c>
      <c r="D44" s="4">
        <f t="shared" si="24"/>
        <v>0.4</v>
      </c>
      <c r="E44" s="6">
        <v>2</v>
      </c>
      <c r="F44" s="4">
        <f t="shared" si="25"/>
        <v>0.13333333333333333</v>
      </c>
      <c r="G44" s="6">
        <v>4</v>
      </c>
      <c r="H44" s="4">
        <f t="shared" si="26"/>
        <v>0.26666666666666666</v>
      </c>
      <c r="I44" s="6">
        <v>3</v>
      </c>
      <c r="J44" s="11">
        <f t="shared" si="27"/>
        <v>0.2</v>
      </c>
      <c r="K44" s="15">
        <f t="shared" si="28"/>
        <v>0.46666666666666667</v>
      </c>
      <c r="N44" s="16">
        <v>11</v>
      </c>
      <c r="O44" s="3">
        <f t="shared" si="35"/>
        <v>0</v>
      </c>
      <c r="P44" s="6">
        <v>0</v>
      </c>
      <c r="Q44" s="4" t="e">
        <f t="shared" si="29"/>
        <v>#DIV/0!</v>
      </c>
      <c r="R44" s="6">
        <v>0</v>
      </c>
      <c r="S44" s="4" t="e">
        <f t="shared" si="30"/>
        <v>#DIV/0!</v>
      </c>
      <c r="T44" s="6">
        <v>0</v>
      </c>
      <c r="U44" s="4" t="e">
        <f t="shared" si="31"/>
        <v>#DIV/0!</v>
      </c>
      <c r="V44" s="6">
        <v>0</v>
      </c>
      <c r="W44" s="11" t="e">
        <f t="shared" si="32"/>
        <v>#DIV/0!</v>
      </c>
      <c r="X44" s="15" t="e">
        <f t="shared" si="33"/>
        <v>#DIV/0!</v>
      </c>
    </row>
    <row r="45" spans="1:24" ht="14.25" thickTop="1" thickBot="1" x14ac:dyDescent="0.25">
      <c r="A45" s="7" t="s">
        <v>8</v>
      </c>
      <c r="B45" s="7">
        <f>SUM(B38:B44)</f>
        <v>138</v>
      </c>
      <c r="C45" s="7">
        <f>SUM(C38:C44)</f>
        <v>26</v>
      </c>
      <c r="D45" s="8">
        <f t="shared" si="24"/>
        <v>0.18840579710144928</v>
      </c>
      <c r="E45" s="7">
        <f>SUM(E38:E44)</f>
        <v>43</v>
      </c>
      <c r="F45" s="8">
        <f t="shared" si="25"/>
        <v>0.31159420289855072</v>
      </c>
      <c r="G45" s="7">
        <f>SUM(G38:G44)</f>
        <v>48</v>
      </c>
      <c r="H45" s="8">
        <f t="shared" si="26"/>
        <v>0.34782608695652173</v>
      </c>
      <c r="I45" s="7">
        <f>SUM(I38:I44)</f>
        <v>21</v>
      </c>
      <c r="J45" s="9">
        <f t="shared" si="27"/>
        <v>0.15217391304347827</v>
      </c>
      <c r="K45" s="17"/>
      <c r="N45" s="7" t="s">
        <v>8</v>
      </c>
      <c r="O45" s="7">
        <f>SUM(O38:O44)</f>
        <v>97</v>
      </c>
      <c r="P45" s="7">
        <f>SUM(P38:P44)</f>
        <v>11</v>
      </c>
      <c r="Q45" s="8">
        <f t="shared" si="29"/>
        <v>0.1134020618556701</v>
      </c>
      <c r="R45" s="7">
        <f>SUM(R38:R44)</f>
        <v>12</v>
      </c>
      <c r="S45" s="8">
        <f t="shared" si="30"/>
        <v>0.12371134020618557</v>
      </c>
      <c r="T45" s="7">
        <f>SUM(T38:T44)</f>
        <v>29</v>
      </c>
      <c r="U45" s="8">
        <f t="shared" si="31"/>
        <v>0.29896907216494845</v>
      </c>
      <c r="V45" s="7">
        <f>SUM(V38:V44)</f>
        <v>45</v>
      </c>
      <c r="W45" s="9">
        <f t="shared" si="32"/>
        <v>0.46391752577319589</v>
      </c>
      <c r="X45" s="17"/>
    </row>
    <row r="46" spans="1:24" ht="65.25" thickTop="1" thickBot="1" x14ac:dyDescent="0.25">
      <c r="A46" s="18" t="s">
        <v>9</v>
      </c>
      <c r="B46" s="19"/>
      <c r="C46" s="20"/>
      <c r="D46" s="21"/>
      <c r="E46" s="22">
        <f>SUM(H45,J45)</f>
        <v>0.5</v>
      </c>
      <c r="F46" s="23"/>
      <c r="G46" s="23"/>
      <c r="H46" s="23"/>
      <c r="I46" s="23"/>
      <c r="J46" s="23"/>
      <c r="K46" s="24"/>
      <c r="N46" s="18" t="s">
        <v>9</v>
      </c>
      <c r="O46" s="19"/>
      <c r="P46" s="20"/>
      <c r="Q46" s="21"/>
      <c r="R46" s="22">
        <f>SUM(U45,W45)</f>
        <v>0.76288659793814428</v>
      </c>
      <c r="S46" s="23"/>
      <c r="T46" s="23"/>
      <c r="U46" s="23"/>
      <c r="V46" s="23"/>
      <c r="W46" s="23"/>
      <c r="X46" s="24"/>
    </row>
  </sheetData>
  <mergeCells count="20">
    <mergeCell ref="A16:K17"/>
    <mergeCell ref="N16:X17"/>
    <mergeCell ref="A33:K34"/>
    <mergeCell ref="N33:X34"/>
    <mergeCell ref="O3:O4"/>
    <mergeCell ref="P3:Q3"/>
    <mergeCell ref="R3:S3"/>
    <mergeCell ref="T3:U3"/>
    <mergeCell ref="V3:W3"/>
    <mergeCell ref="X3:X4"/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8"/>
  <sheetViews>
    <sheetView zoomScaleNormal="100" workbookViewId="0">
      <selection activeCell="N1" sqref="N1:X2"/>
    </sheetView>
  </sheetViews>
  <sheetFormatPr defaultRowHeight="12.75" x14ac:dyDescent="0.2"/>
  <cols>
    <col min="1" max="1" width="10" customWidth="1"/>
    <col min="2" max="2" width="13.85546875" customWidth="1"/>
    <col min="3" max="3" width="9.140625" customWidth="1"/>
    <col min="4" max="4" width="12.140625" bestFit="1" customWidth="1"/>
    <col min="5" max="5" width="9" bestFit="1" customWidth="1"/>
    <col min="6" max="6" width="12.140625" bestFit="1" customWidth="1"/>
    <col min="8" max="8" width="12.85546875" bestFit="1" customWidth="1"/>
    <col min="10" max="10" width="12.85546875" bestFit="1" customWidth="1"/>
    <col min="11" max="11" width="13.42578125" customWidth="1"/>
    <col min="17" max="17" width="12.28515625" bestFit="1" customWidth="1"/>
    <col min="19" max="19" width="12.28515625" bestFit="1" customWidth="1"/>
    <col min="21" max="21" width="12.28515625" bestFit="1" customWidth="1"/>
    <col min="23" max="23" width="12.28515625" bestFit="1" customWidth="1"/>
    <col min="24" max="24" width="13.140625" bestFit="1" customWidth="1"/>
  </cols>
  <sheetData>
    <row r="1" spans="1:24" ht="16.5" customHeight="1" x14ac:dyDescent="0.2">
      <c r="A1" s="83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61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/>
      <c r="C5" s="1"/>
      <c r="D5" s="4" t="e">
        <f t="shared" ref="D5:D12" si="0">C5/B5</f>
        <v>#DIV/0!</v>
      </c>
      <c r="E5" s="1"/>
      <c r="F5" s="4" t="e">
        <f t="shared" ref="F5:F12" si="1">E5/B5</f>
        <v>#DIV/0!</v>
      </c>
      <c r="G5" s="1"/>
      <c r="H5" s="4" t="e">
        <f t="shared" ref="H5:H12" si="2">G5/B5</f>
        <v>#DIV/0!</v>
      </c>
      <c r="I5" s="1"/>
      <c r="J5" s="11" t="e">
        <f t="shared" ref="J5:J12" si="3">I5/B5</f>
        <v>#DIV/0!</v>
      </c>
      <c r="K5" s="15" t="e">
        <f t="shared" ref="K5:K11" si="4">SUM(H5,J5)</f>
        <v>#DIV/0!</v>
      </c>
      <c r="N5" s="14">
        <v>5</v>
      </c>
      <c r="O5" s="3"/>
      <c r="P5" s="1"/>
      <c r="Q5" s="4" t="e">
        <f t="shared" ref="Q5:Q13" si="5">P5/O5</f>
        <v>#DIV/0!</v>
      </c>
      <c r="R5" s="1"/>
      <c r="S5" s="4" t="e">
        <f t="shared" ref="S5:S13" si="6">R5/O5</f>
        <v>#DIV/0!</v>
      </c>
      <c r="T5" s="1"/>
      <c r="U5" s="4" t="e">
        <f t="shared" ref="U5:U13" si="7">T5/O5</f>
        <v>#DIV/0!</v>
      </c>
      <c r="V5" s="1"/>
      <c r="W5" s="11" t="e">
        <f t="shared" ref="W5:W13" si="8">V5/O5</f>
        <v>#DIV/0!</v>
      </c>
      <c r="X5" s="15" t="e">
        <f t="shared" ref="X5:X11" si="9">SUM(U5,W5)</f>
        <v>#DIV/0!</v>
      </c>
    </row>
    <row r="6" spans="1:24" x14ac:dyDescent="0.2">
      <c r="A6" s="14">
        <v>6</v>
      </c>
      <c r="B6" s="3"/>
      <c r="C6" s="1"/>
      <c r="D6" s="4" t="e">
        <f t="shared" si="0"/>
        <v>#DIV/0!</v>
      </c>
      <c r="E6" s="1"/>
      <c r="F6" s="4" t="e">
        <f t="shared" si="1"/>
        <v>#DIV/0!</v>
      </c>
      <c r="G6" s="1"/>
      <c r="H6" s="4" t="e">
        <f t="shared" si="2"/>
        <v>#DIV/0!</v>
      </c>
      <c r="I6" s="1"/>
      <c r="J6" s="11" t="e">
        <f t="shared" si="3"/>
        <v>#DIV/0!</v>
      </c>
      <c r="K6" s="15" t="e">
        <f t="shared" si="4"/>
        <v>#DIV/0!</v>
      </c>
      <c r="N6" s="14">
        <v>6</v>
      </c>
      <c r="O6" s="3"/>
      <c r="P6" s="1"/>
      <c r="Q6" s="4" t="e">
        <f t="shared" si="5"/>
        <v>#DIV/0!</v>
      </c>
      <c r="R6" s="1"/>
      <c r="S6" s="4" t="e">
        <f t="shared" si="6"/>
        <v>#DIV/0!</v>
      </c>
      <c r="T6" s="1"/>
      <c r="U6" s="4" t="e">
        <f t="shared" si="7"/>
        <v>#DIV/0!</v>
      </c>
      <c r="V6" s="1"/>
      <c r="W6" s="11" t="e">
        <f t="shared" si="8"/>
        <v>#DIV/0!</v>
      </c>
      <c r="X6" s="15" t="e">
        <f t="shared" si="9"/>
        <v>#DIV/0!</v>
      </c>
    </row>
    <row r="7" spans="1:24" x14ac:dyDescent="0.2">
      <c r="A7" s="14">
        <v>7</v>
      </c>
      <c r="B7" s="3">
        <f>C7+E7+G7+I7</f>
        <v>21</v>
      </c>
      <c r="C7" s="1">
        <v>4</v>
      </c>
      <c r="D7" s="4">
        <f t="shared" si="0"/>
        <v>0.19047619047619047</v>
      </c>
      <c r="E7" s="1">
        <v>7</v>
      </c>
      <c r="F7" s="4">
        <f t="shared" si="1"/>
        <v>0.33333333333333331</v>
      </c>
      <c r="G7" s="1">
        <v>9</v>
      </c>
      <c r="H7" s="4">
        <f t="shared" si="2"/>
        <v>0.42857142857142855</v>
      </c>
      <c r="I7" s="1">
        <v>1</v>
      </c>
      <c r="J7" s="11">
        <f t="shared" si="3"/>
        <v>4.7619047619047616E-2</v>
      </c>
      <c r="K7" s="15">
        <f t="shared" si="4"/>
        <v>0.47619047619047616</v>
      </c>
      <c r="N7" s="14">
        <v>7</v>
      </c>
      <c r="O7" s="3">
        <f>P7+R7+T7+V7</f>
        <v>21</v>
      </c>
      <c r="P7" s="1">
        <v>3</v>
      </c>
      <c r="Q7" s="4">
        <f t="shared" si="5"/>
        <v>0.14285714285714285</v>
      </c>
      <c r="R7" s="1">
        <v>7</v>
      </c>
      <c r="S7" s="4">
        <f t="shared" si="6"/>
        <v>0.33333333333333331</v>
      </c>
      <c r="T7" s="1">
        <v>9</v>
      </c>
      <c r="U7" s="4">
        <f t="shared" si="7"/>
        <v>0.42857142857142855</v>
      </c>
      <c r="V7" s="1">
        <v>2</v>
      </c>
      <c r="W7" s="11">
        <f t="shared" si="8"/>
        <v>9.5238095238095233E-2</v>
      </c>
      <c r="X7" s="15">
        <f t="shared" si="9"/>
        <v>0.52380952380952372</v>
      </c>
    </row>
    <row r="8" spans="1:24" x14ac:dyDescent="0.2">
      <c r="A8" s="14">
        <v>8</v>
      </c>
      <c r="B8" s="3">
        <f>C8+E8+G8+I8</f>
        <v>18</v>
      </c>
      <c r="C8" s="1">
        <v>2</v>
      </c>
      <c r="D8" s="4">
        <f t="shared" si="0"/>
        <v>0.1111111111111111</v>
      </c>
      <c r="E8" s="1">
        <v>5</v>
      </c>
      <c r="F8" s="4">
        <f t="shared" si="1"/>
        <v>0.27777777777777779</v>
      </c>
      <c r="G8" s="1">
        <v>8</v>
      </c>
      <c r="H8" s="4">
        <f t="shared" si="2"/>
        <v>0.44444444444444442</v>
      </c>
      <c r="I8" s="1">
        <v>3</v>
      </c>
      <c r="J8" s="11">
        <f t="shared" si="3"/>
        <v>0.16666666666666666</v>
      </c>
      <c r="K8" s="15">
        <f t="shared" si="4"/>
        <v>0.61111111111111105</v>
      </c>
      <c r="N8" s="14">
        <v>8</v>
      </c>
      <c r="O8" s="3">
        <f t="shared" ref="O8:O10" si="10">P8+R8+T8+V8</f>
        <v>18</v>
      </c>
      <c r="P8" s="1">
        <v>4</v>
      </c>
      <c r="Q8" s="4">
        <f t="shared" si="5"/>
        <v>0.22222222222222221</v>
      </c>
      <c r="R8" s="1">
        <v>6</v>
      </c>
      <c r="S8" s="4">
        <f t="shared" si="6"/>
        <v>0.33333333333333331</v>
      </c>
      <c r="T8" s="1">
        <v>5</v>
      </c>
      <c r="U8" s="4">
        <f t="shared" si="7"/>
        <v>0.27777777777777779</v>
      </c>
      <c r="V8" s="1">
        <v>3</v>
      </c>
      <c r="W8" s="11">
        <f t="shared" si="8"/>
        <v>0.16666666666666666</v>
      </c>
      <c r="X8" s="15">
        <f t="shared" si="9"/>
        <v>0.44444444444444442</v>
      </c>
    </row>
    <row r="9" spans="1:24" x14ac:dyDescent="0.2">
      <c r="A9" s="14">
        <v>9</v>
      </c>
      <c r="B9" s="3">
        <f t="shared" ref="B9:B11" si="11">C9+E9+G9+I9</f>
        <v>14</v>
      </c>
      <c r="C9" s="1">
        <v>2</v>
      </c>
      <c r="D9" s="4">
        <f t="shared" si="0"/>
        <v>0.14285714285714285</v>
      </c>
      <c r="E9" s="1">
        <v>6</v>
      </c>
      <c r="F9" s="4">
        <f t="shared" si="1"/>
        <v>0.42857142857142855</v>
      </c>
      <c r="G9" s="1">
        <v>5</v>
      </c>
      <c r="H9" s="4">
        <f t="shared" si="2"/>
        <v>0.35714285714285715</v>
      </c>
      <c r="I9" s="1">
        <v>1</v>
      </c>
      <c r="J9" s="11">
        <f t="shared" si="3"/>
        <v>7.1428571428571425E-2</v>
      </c>
      <c r="K9" s="15">
        <f t="shared" si="4"/>
        <v>0.4285714285714286</v>
      </c>
      <c r="N9" s="14">
        <v>9</v>
      </c>
      <c r="O9" s="3">
        <f t="shared" si="10"/>
        <v>14</v>
      </c>
      <c r="P9" s="1">
        <v>0</v>
      </c>
      <c r="Q9" s="4">
        <f t="shared" si="5"/>
        <v>0</v>
      </c>
      <c r="R9" s="1">
        <v>7</v>
      </c>
      <c r="S9" s="4">
        <f t="shared" si="6"/>
        <v>0.5</v>
      </c>
      <c r="T9" s="1">
        <v>6</v>
      </c>
      <c r="U9" s="4">
        <f t="shared" si="7"/>
        <v>0.42857142857142855</v>
      </c>
      <c r="V9" s="1">
        <v>1</v>
      </c>
      <c r="W9" s="11">
        <f t="shared" si="8"/>
        <v>7.1428571428571425E-2</v>
      </c>
      <c r="X9" s="15">
        <f t="shared" si="9"/>
        <v>0.5</v>
      </c>
    </row>
    <row r="10" spans="1:24" ht="18" customHeight="1" x14ac:dyDescent="0.2">
      <c r="A10" s="14">
        <v>10</v>
      </c>
      <c r="B10" s="3">
        <f t="shared" si="11"/>
        <v>25</v>
      </c>
      <c r="C10" s="1">
        <v>5</v>
      </c>
      <c r="D10" s="4">
        <f t="shared" si="0"/>
        <v>0.2</v>
      </c>
      <c r="E10" s="1">
        <v>12</v>
      </c>
      <c r="F10" s="4">
        <f t="shared" si="1"/>
        <v>0.48</v>
      </c>
      <c r="G10" s="1">
        <v>6</v>
      </c>
      <c r="H10" s="4">
        <f t="shared" si="2"/>
        <v>0.24</v>
      </c>
      <c r="I10" s="1">
        <v>2</v>
      </c>
      <c r="J10" s="11">
        <f t="shared" si="3"/>
        <v>0.08</v>
      </c>
      <c r="K10" s="15">
        <f t="shared" si="4"/>
        <v>0.32</v>
      </c>
      <c r="N10" s="14">
        <v>10</v>
      </c>
      <c r="O10" s="3">
        <f t="shared" si="10"/>
        <v>25</v>
      </c>
      <c r="P10" s="1">
        <v>5</v>
      </c>
      <c r="Q10" s="4">
        <f t="shared" si="5"/>
        <v>0.2</v>
      </c>
      <c r="R10" s="1">
        <v>13</v>
      </c>
      <c r="S10" s="4">
        <f t="shared" si="6"/>
        <v>0.52</v>
      </c>
      <c r="T10" s="1">
        <v>4</v>
      </c>
      <c r="U10" s="4">
        <f t="shared" si="7"/>
        <v>0.16</v>
      </c>
      <c r="V10" s="1">
        <v>3</v>
      </c>
      <c r="W10" s="11">
        <f t="shared" si="8"/>
        <v>0.12</v>
      </c>
      <c r="X10" s="15">
        <f t="shared" si="9"/>
        <v>0.28000000000000003</v>
      </c>
    </row>
    <row r="11" spans="1:24" ht="18" customHeight="1" thickBot="1" x14ac:dyDescent="0.25">
      <c r="A11" s="16">
        <v>11</v>
      </c>
      <c r="B11" s="3">
        <f t="shared" si="11"/>
        <v>13</v>
      </c>
      <c r="C11" s="6">
        <v>3</v>
      </c>
      <c r="D11" s="4">
        <f t="shared" si="0"/>
        <v>0.23076923076923078</v>
      </c>
      <c r="E11" s="6">
        <v>7</v>
      </c>
      <c r="F11" s="4">
        <f t="shared" si="1"/>
        <v>0.53846153846153844</v>
      </c>
      <c r="G11" s="6">
        <v>1</v>
      </c>
      <c r="H11" s="4">
        <f t="shared" si="2"/>
        <v>7.6923076923076927E-2</v>
      </c>
      <c r="I11" s="6">
        <v>2</v>
      </c>
      <c r="J11" s="11">
        <f t="shared" si="3"/>
        <v>0.15384615384615385</v>
      </c>
      <c r="K11" s="15">
        <f t="shared" si="4"/>
        <v>0.23076923076923078</v>
      </c>
      <c r="N11" s="16">
        <v>11</v>
      </c>
      <c r="O11" s="3">
        <f>P11+R11+T11+V11</f>
        <v>13</v>
      </c>
      <c r="P11" s="6">
        <v>2</v>
      </c>
      <c r="Q11" s="4">
        <f t="shared" si="5"/>
        <v>0.15384615384615385</v>
      </c>
      <c r="R11" s="6">
        <v>6</v>
      </c>
      <c r="S11" s="4">
        <f t="shared" si="6"/>
        <v>0.46153846153846156</v>
      </c>
      <c r="T11" s="6">
        <v>3</v>
      </c>
      <c r="U11" s="4">
        <f t="shared" si="7"/>
        <v>0.23076923076923078</v>
      </c>
      <c r="V11" s="6">
        <v>2</v>
      </c>
      <c r="W11" s="11">
        <f t="shared" si="8"/>
        <v>0.15384615384615385</v>
      </c>
      <c r="X11" s="15">
        <f t="shared" si="9"/>
        <v>0.38461538461538464</v>
      </c>
    </row>
    <row r="12" spans="1:24" ht="45.75" customHeight="1" thickTop="1" thickBot="1" x14ac:dyDescent="0.25">
      <c r="A12" s="7" t="s">
        <v>8</v>
      </c>
      <c r="B12" s="7">
        <f>SUM(B5:B11)</f>
        <v>91</v>
      </c>
      <c r="C12" s="7">
        <f>SUM(C5:C11)</f>
        <v>16</v>
      </c>
      <c r="D12" s="8">
        <f t="shared" si="0"/>
        <v>0.17582417582417584</v>
      </c>
      <c r="E12" s="7">
        <f>SUM(E5:E11)</f>
        <v>37</v>
      </c>
      <c r="F12" s="8">
        <f t="shared" si="1"/>
        <v>0.40659340659340659</v>
      </c>
      <c r="G12" s="7">
        <f>SUM(G5:G11)</f>
        <v>29</v>
      </c>
      <c r="H12" s="8">
        <f t="shared" si="2"/>
        <v>0.31868131868131866</v>
      </c>
      <c r="I12" s="7">
        <f>SUM(I5:I11)</f>
        <v>9</v>
      </c>
      <c r="J12" s="9">
        <f t="shared" si="3"/>
        <v>9.8901098901098897E-2</v>
      </c>
      <c r="K12" s="17"/>
      <c r="N12" s="79" t="s">
        <v>16</v>
      </c>
      <c r="O12" s="41">
        <f>P12+R12+T12+V12</f>
        <v>13</v>
      </c>
      <c r="P12" s="80">
        <v>0</v>
      </c>
      <c r="Q12" s="42">
        <f>P12/O12</f>
        <v>0</v>
      </c>
      <c r="R12" s="80">
        <v>2</v>
      </c>
      <c r="S12" s="42">
        <f>R12/O12</f>
        <v>0.15384615384615385</v>
      </c>
      <c r="T12" s="80">
        <v>8</v>
      </c>
      <c r="U12" s="42">
        <f>T12/O12</f>
        <v>0.61538461538461542</v>
      </c>
      <c r="V12" s="80">
        <v>3</v>
      </c>
      <c r="W12" s="43">
        <f>V12/O12</f>
        <v>0.23076923076923078</v>
      </c>
      <c r="X12" s="15">
        <f>SUM(U12,W12)</f>
        <v>0.84615384615384626</v>
      </c>
    </row>
    <row r="13" spans="1:24" ht="22.5" customHeight="1" thickTop="1" thickBot="1" x14ac:dyDescent="0.25">
      <c r="A13" s="93" t="s">
        <v>9</v>
      </c>
      <c r="B13" s="94"/>
      <c r="C13" s="20"/>
      <c r="D13" s="21"/>
      <c r="E13" s="22">
        <f>SUM(H12,J12)</f>
        <v>0.41758241758241754</v>
      </c>
      <c r="F13" s="23"/>
      <c r="G13" s="23"/>
      <c r="H13" s="23"/>
      <c r="I13" s="23"/>
      <c r="J13" s="23"/>
      <c r="K13" s="24"/>
      <c r="N13" s="7" t="s">
        <v>8</v>
      </c>
      <c r="O13" s="7">
        <f>SUM(O5:O12)</f>
        <v>104</v>
      </c>
      <c r="P13" s="7">
        <f>SUM(P5:P12)</f>
        <v>14</v>
      </c>
      <c r="Q13" s="8">
        <f t="shared" si="5"/>
        <v>0.13461538461538461</v>
      </c>
      <c r="R13" s="7">
        <f>SUM(R5:R12)</f>
        <v>41</v>
      </c>
      <c r="S13" s="8">
        <f t="shared" si="6"/>
        <v>0.39423076923076922</v>
      </c>
      <c r="T13" s="7">
        <f>SUM(T5:T12)</f>
        <v>35</v>
      </c>
      <c r="U13" s="8">
        <f t="shared" si="7"/>
        <v>0.33653846153846156</v>
      </c>
      <c r="V13" s="7">
        <f>SUM(V5:V12)</f>
        <v>14</v>
      </c>
      <c r="W13" s="9">
        <f t="shared" si="8"/>
        <v>0.13461538461538461</v>
      </c>
      <c r="X13" s="17"/>
    </row>
    <row r="14" spans="1:24" ht="65.25" customHeight="1" thickTop="1" thickBot="1" x14ac:dyDescent="0.25">
      <c r="N14" s="93" t="s">
        <v>9</v>
      </c>
      <c r="O14" s="94"/>
      <c r="P14" s="20"/>
      <c r="Q14" s="21"/>
      <c r="R14" s="22">
        <f>SUM(U13,W13)</f>
        <v>0.47115384615384615</v>
      </c>
      <c r="S14" s="23"/>
      <c r="T14" s="23"/>
      <c r="U14" s="23"/>
      <c r="V14" s="23"/>
      <c r="W14" s="23"/>
      <c r="X14" s="24"/>
    </row>
    <row r="16" spans="1:24" x14ac:dyDescent="0.2">
      <c r="A16" s="83" t="s">
        <v>57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</row>
    <row r="17" spans="1:24" ht="44.2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 t="s">
        <v>60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5.25" customHeight="1" x14ac:dyDescent="0.2"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ht="13.5" thickBot="1" x14ac:dyDescent="0.25"/>
    <row r="20" spans="1:24" ht="26.25" thickBot="1" x14ac:dyDescent="0.25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30" t="s">
        <v>10</v>
      </c>
    </row>
    <row r="21" spans="1:24" x14ac:dyDescent="0.2">
      <c r="A21" s="31"/>
      <c r="B21" s="13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  <c r="N21" s="85" t="s">
        <v>0</v>
      </c>
      <c r="O21" s="87" t="s">
        <v>5</v>
      </c>
      <c r="P21" s="89"/>
      <c r="Q21" s="89"/>
      <c r="R21" s="89" t="s">
        <v>2</v>
      </c>
      <c r="S21" s="89"/>
      <c r="T21" s="89" t="s">
        <v>3</v>
      </c>
      <c r="U21" s="89"/>
      <c r="V21" s="89" t="s">
        <v>4</v>
      </c>
      <c r="W21" s="90"/>
      <c r="X21" s="91" t="s">
        <v>10</v>
      </c>
    </row>
    <row r="22" spans="1:24" x14ac:dyDescent="0.2">
      <c r="A22" s="14">
        <v>5</v>
      </c>
      <c r="B22" s="3"/>
      <c r="C22" s="1"/>
      <c r="D22" s="4" t="e">
        <f t="shared" ref="D22:D29" si="12">C22/B22</f>
        <v>#DIV/0!</v>
      </c>
      <c r="E22" s="1"/>
      <c r="F22" s="4" t="e">
        <f t="shared" ref="F22:F29" si="13">E22/B22</f>
        <v>#DIV/0!</v>
      </c>
      <c r="G22" s="1"/>
      <c r="H22" s="4" t="e">
        <f t="shared" ref="H22:H29" si="14">G22/B22</f>
        <v>#DIV/0!</v>
      </c>
      <c r="I22" s="1"/>
      <c r="J22" s="11" t="e">
        <f t="shared" ref="J22:J29" si="15">I22/B22</f>
        <v>#DIV/0!</v>
      </c>
      <c r="K22" s="15" t="e">
        <f t="shared" ref="K22:K28" si="16">SUM(H22,J22)</f>
        <v>#DIV/0!</v>
      </c>
      <c r="N22" s="86"/>
      <c r="O22" s="88"/>
      <c r="P22" s="1" t="s">
        <v>6</v>
      </c>
      <c r="Q22" s="2" t="s">
        <v>7</v>
      </c>
      <c r="R22" s="1" t="s">
        <v>6</v>
      </c>
      <c r="S22" s="2" t="s">
        <v>7</v>
      </c>
      <c r="T22" s="1" t="s">
        <v>6</v>
      </c>
      <c r="U22" s="2" t="s">
        <v>7</v>
      </c>
      <c r="V22" s="1" t="s">
        <v>6</v>
      </c>
      <c r="W22" s="10" t="s">
        <v>7</v>
      </c>
      <c r="X22" s="92"/>
    </row>
    <row r="23" spans="1:24" x14ac:dyDescent="0.2">
      <c r="A23" s="14">
        <v>6</v>
      </c>
      <c r="B23" s="3"/>
      <c r="C23" s="1"/>
      <c r="D23" s="4" t="e">
        <f t="shared" si="12"/>
        <v>#DIV/0!</v>
      </c>
      <c r="E23" s="1"/>
      <c r="F23" s="4" t="e">
        <f t="shared" si="13"/>
        <v>#DIV/0!</v>
      </c>
      <c r="G23" s="1"/>
      <c r="H23" s="4" t="e">
        <f t="shared" si="14"/>
        <v>#DIV/0!</v>
      </c>
      <c r="I23" s="1"/>
      <c r="J23" s="11" t="e">
        <f t="shared" si="15"/>
        <v>#DIV/0!</v>
      </c>
      <c r="K23" s="15" t="e">
        <f t="shared" si="16"/>
        <v>#DIV/0!</v>
      </c>
      <c r="N23" s="14">
        <v>5</v>
      </c>
      <c r="O23" s="3"/>
      <c r="P23" s="1"/>
      <c r="Q23" s="4" t="e">
        <f t="shared" ref="Q23:Q29" si="17">P23/O23</f>
        <v>#DIV/0!</v>
      </c>
      <c r="R23" s="1"/>
      <c r="S23" s="4" t="e">
        <f t="shared" ref="S23:S29" si="18">R23/O23</f>
        <v>#DIV/0!</v>
      </c>
      <c r="T23" s="1"/>
      <c r="U23" s="4" t="e">
        <f t="shared" ref="U23:U29" si="19">T23/O23</f>
        <v>#DIV/0!</v>
      </c>
      <c r="V23" s="1"/>
      <c r="W23" s="11" t="e">
        <f t="shared" ref="W23:W29" si="20">V23/O23</f>
        <v>#DIV/0!</v>
      </c>
      <c r="X23" s="15" t="e">
        <f t="shared" ref="X23:X29" si="21">SUM(U23,W23)</f>
        <v>#DIV/0!</v>
      </c>
    </row>
    <row r="24" spans="1:24" x14ac:dyDescent="0.2">
      <c r="A24" s="14">
        <v>7</v>
      </c>
      <c r="B24" s="3">
        <f>C24+E24+G24+I24</f>
        <v>21</v>
      </c>
      <c r="C24" s="1">
        <v>5</v>
      </c>
      <c r="D24" s="4">
        <f t="shared" si="12"/>
        <v>0.23809523809523808</v>
      </c>
      <c r="E24" s="1">
        <v>9</v>
      </c>
      <c r="F24" s="4">
        <f t="shared" si="13"/>
        <v>0.42857142857142855</v>
      </c>
      <c r="G24" s="1">
        <v>5</v>
      </c>
      <c r="H24" s="4">
        <f t="shared" si="14"/>
        <v>0.23809523809523808</v>
      </c>
      <c r="I24" s="1">
        <v>2</v>
      </c>
      <c r="J24" s="11">
        <f t="shared" si="15"/>
        <v>9.5238095238095233E-2</v>
      </c>
      <c r="K24" s="15">
        <f t="shared" si="16"/>
        <v>0.33333333333333331</v>
      </c>
      <c r="N24" s="14">
        <v>6</v>
      </c>
      <c r="O24" s="3"/>
      <c r="P24" s="1"/>
      <c r="Q24" s="4" t="e">
        <f t="shared" si="17"/>
        <v>#DIV/0!</v>
      </c>
      <c r="R24" s="1"/>
      <c r="S24" s="4" t="e">
        <f t="shared" si="18"/>
        <v>#DIV/0!</v>
      </c>
      <c r="T24" s="1"/>
      <c r="U24" s="4" t="e">
        <f t="shared" si="19"/>
        <v>#DIV/0!</v>
      </c>
      <c r="V24" s="1"/>
      <c r="W24" s="11" t="e">
        <f t="shared" si="20"/>
        <v>#DIV/0!</v>
      </c>
      <c r="X24" s="15" t="e">
        <f t="shared" si="21"/>
        <v>#DIV/0!</v>
      </c>
    </row>
    <row r="25" spans="1:24" x14ac:dyDescent="0.2">
      <c r="A25" s="14">
        <v>8</v>
      </c>
      <c r="B25" s="3">
        <f t="shared" ref="B25:B28" si="22">C25+E25+G25+I25</f>
        <v>19</v>
      </c>
      <c r="C25" s="1">
        <v>4</v>
      </c>
      <c r="D25" s="4">
        <f t="shared" si="12"/>
        <v>0.21052631578947367</v>
      </c>
      <c r="E25" s="1">
        <v>6</v>
      </c>
      <c r="F25" s="4">
        <f t="shared" si="13"/>
        <v>0.31578947368421051</v>
      </c>
      <c r="G25" s="1">
        <v>6</v>
      </c>
      <c r="H25" s="4">
        <f t="shared" si="14"/>
        <v>0.31578947368421051</v>
      </c>
      <c r="I25" s="1">
        <v>3</v>
      </c>
      <c r="J25" s="11">
        <f t="shared" si="15"/>
        <v>0.15789473684210525</v>
      </c>
      <c r="K25" s="15">
        <f t="shared" si="16"/>
        <v>0.47368421052631576</v>
      </c>
      <c r="N25" s="14">
        <v>7</v>
      </c>
      <c r="O25" s="3">
        <f>P25+R25+T25+V25</f>
        <v>21</v>
      </c>
      <c r="P25" s="1">
        <v>6</v>
      </c>
      <c r="Q25" s="4">
        <f t="shared" si="17"/>
        <v>0.2857142857142857</v>
      </c>
      <c r="R25" s="1">
        <v>6</v>
      </c>
      <c r="S25" s="4">
        <f t="shared" si="18"/>
        <v>0.2857142857142857</v>
      </c>
      <c r="T25" s="1">
        <v>6</v>
      </c>
      <c r="U25" s="4">
        <f t="shared" si="19"/>
        <v>0.2857142857142857</v>
      </c>
      <c r="V25" s="1">
        <v>3</v>
      </c>
      <c r="W25" s="11">
        <f t="shared" si="20"/>
        <v>0.14285714285714285</v>
      </c>
      <c r="X25" s="15">
        <f t="shared" si="21"/>
        <v>0.42857142857142855</v>
      </c>
    </row>
    <row r="26" spans="1:24" x14ac:dyDescent="0.2">
      <c r="A26" s="14">
        <v>9</v>
      </c>
      <c r="B26" s="3">
        <f t="shared" si="22"/>
        <v>15</v>
      </c>
      <c r="C26" s="1">
        <v>6</v>
      </c>
      <c r="D26" s="4">
        <f t="shared" si="12"/>
        <v>0.4</v>
      </c>
      <c r="E26" s="1">
        <v>3</v>
      </c>
      <c r="F26" s="4">
        <f t="shared" si="13"/>
        <v>0.2</v>
      </c>
      <c r="G26" s="1">
        <v>4</v>
      </c>
      <c r="H26" s="4">
        <f t="shared" si="14"/>
        <v>0.26666666666666666</v>
      </c>
      <c r="I26" s="1">
        <v>2</v>
      </c>
      <c r="J26" s="11">
        <f t="shared" si="15"/>
        <v>0.13333333333333333</v>
      </c>
      <c r="K26" s="15">
        <f t="shared" si="16"/>
        <v>0.4</v>
      </c>
      <c r="N26" s="14">
        <v>8</v>
      </c>
      <c r="O26" s="3">
        <f t="shared" ref="O26:O28" si="23">P26+R26+T26+V26</f>
        <v>16</v>
      </c>
      <c r="P26" s="1">
        <v>4</v>
      </c>
      <c r="Q26" s="4">
        <f t="shared" si="17"/>
        <v>0.25</v>
      </c>
      <c r="R26" s="1">
        <v>6</v>
      </c>
      <c r="S26" s="4">
        <f t="shared" si="18"/>
        <v>0.375</v>
      </c>
      <c r="T26" s="1">
        <v>5</v>
      </c>
      <c r="U26" s="4">
        <f t="shared" si="19"/>
        <v>0.3125</v>
      </c>
      <c r="V26" s="1">
        <v>1</v>
      </c>
      <c r="W26" s="11">
        <f t="shared" si="20"/>
        <v>6.25E-2</v>
      </c>
      <c r="X26" s="15">
        <f t="shared" si="21"/>
        <v>0.375</v>
      </c>
    </row>
    <row r="27" spans="1:24" x14ac:dyDescent="0.2">
      <c r="A27" s="14">
        <v>10</v>
      </c>
      <c r="B27" s="3">
        <f t="shared" si="22"/>
        <v>25</v>
      </c>
      <c r="C27" s="1">
        <v>8</v>
      </c>
      <c r="D27" s="4">
        <f t="shared" si="12"/>
        <v>0.32</v>
      </c>
      <c r="E27" s="1">
        <v>12</v>
      </c>
      <c r="F27" s="4">
        <f t="shared" si="13"/>
        <v>0.48</v>
      </c>
      <c r="G27" s="1">
        <v>3</v>
      </c>
      <c r="H27" s="4">
        <f t="shared" si="14"/>
        <v>0.12</v>
      </c>
      <c r="I27" s="1">
        <v>2</v>
      </c>
      <c r="J27" s="11">
        <f t="shared" si="15"/>
        <v>0.08</v>
      </c>
      <c r="K27" s="15">
        <f t="shared" si="16"/>
        <v>0.2</v>
      </c>
      <c r="N27" s="14">
        <v>9</v>
      </c>
      <c r="O27" s="3">
        <f t="shared" si="23"/>
        <v>16</v>
      </c>
      <c r="P27" s="1">
        <v>5</v>
      </c>
      <c r="Q27" s="4">
        <f t="shared" si="17"/>
        <v>0.3125</v>
      </c>
      <c r="R27" s="1">
        <v>4</v>
      </c>
      <c r="S27" s="4">
        <f t="shared" si="18"/>
        <v>0.25</v>
      </c>
      <c r="T27" s="1">
        <v>6</v>
      </c>
      <c r="U27" s="4">
        <f t="shared" si="19"/>
        <v>0.375</v>
      </c>
      <c r="V27" s="1">
        <v>1</v>
      </c>
      <c r="W27" s="11">
        <f t="shared" si="20"/>
        <v>6.25E-2</v>
      </c>
      <c r="X27" s="15">
        <f t="shared" si="21"/>
        <v>0.4375</v>
      </c>
    </row>
    <row r="28" spans="1:24" ht="16.5" customHeight="1" thickBot="1" x14ac:dyDescent="0.25">
      <c r="A28" s="16">
        <v>11</v>
      </c>
      <c r="B28" s="3">
        <f t="shared" si="22"/>
        <v>13</v>
      </c>
      <c r="C28" s="6">
        <v>1</v>
      </c>
      <c r="D28" s="4">
        <f t="shared" si="12"/>
        <v>7.6923076923076927E-2</v>
      </c>
      <c r="E28" s="6">
        <v>8</v>
      </c>
      <c r="F28" s="4">
        <f t="shared" si="13"/>
        <v>0.61538461538461542</v>
      </c>
      <c r="G28" s="6">
        <v>2</v>
      </c>
      <c r="H28" s="4">
        <f t="shared" si="14"/>
        <v>0.15384615384615385</v>
      </c>
      <c r="I28" s="6">
        <v>2</v>
      </c>
      <c r="J28" s="11">
        <f t="shared" si="15"/>
        <v>0.15384615384615385</v>
      </c>
      <c r="K28" s="15">
        <f t="shared" si="16"/>
        <v>0.30769230769230771</v>
      </c>
      <c r="N28" s="14">
        <v>10</v>
      </c>
      <c r="O28" s="3">
        <f t="shared" si="23"/>
        <v>25</v>
      </c>
      <c r="P28" s="1">
        <v>5</v>
      </c>
      <c r="Q28" s="4">
        <f t="shared" si="17"/>
        <v>0.2</v>
      </c>
      <c r="R28" s="1">
        <v>13</v>
      </c>
      <c r="S28" s="4">
        <f t="shared" si="18"/>
        <v>0.52</v>
      </c>
      <c r="T28" s="1">
        <v>4</v>
      </c>
      <c r="U28" s="4">
        <f t="shared" si="19"/>
        <v>0.16</v>
      </c>
      <c r="V28" s="1">
        <v>3</v>
      </c>
      <c r="W28" s="11">
        <f t="shared" si="20"/>
        <v>0.12</v>
      </c>
      <c r="X28" s="15">
        <f t="shared" si="21"/>
        <v>0.28000000000000003</v>
      </c>
    </row>
    <row r="29" spans="1:24" ht="12.75" customHeight="1" thickTop="1" thickBot="1" x14ac:dyDescent="0.25">
      <c r="A29" s="7" t="s">
        <v>8</v>
      </c>
      <c r="B29" s="7">
        <f>SUM(B22:B28)</f>
        <v>93</v>
      </c>
      <c r="C29" s="7">
        <f>SUM(C22:C28)</f>
        <v>24</v>
      </c>
      <c r="D29" s="8">
        <f t="shared" si="12"/>
        <v>0.25806451612903225</v>
      </c>
      <c r="E29" s="7">
        <f>SUM(E22:E28)</f>
        <v>38</v>
      </c>
      <c r="F29" s="8">
        <f t="shared" si="13"/>
        <v>0.40860215053763443</v>
      </c>
      <c r="G29" s="7">
        <f>SUM(G22:G28)</f>
        <v>20</v>
      </c>
      <c r="H29" s="8">
        <f t="shared" si="14"/>
        <v>0.21505376344086022</v>
      </c>
      <c r="I29" s="7">
        <f>SUM(I22:I28)</f>
        <v>11</v>
      </c>
      <c r="J29" s="9">
        <f t="shared" si="15"/>
        <v>0.11827956989247312</v>
      </c>
      <c r="K29" s="17"/>
      <c r="N29" s="16">
        <v>11</v>
      </c>
      <c r="O29" s="3">
        <f>P29+R29+T29+V29</f>
        <v>13</v>
      </c>
      <c r="P29" s="6">
        <v>2</v>
      </c>
      <c r="Q29" s="4">
        <f t="shared" si="17"/>
        <v>0.15384615384615385</v>
      </c>
      <c r="R29" s="6">
        <v>6</v>
      </c>
      <c r="S29" s="4">
        <f t="shared" si="18"/>
        <v>0.46153846153846156</v>
      </c>
      <c r="T29" s="6">
        <v>3</v>
      </c>
      <c r="U29" s="4">
        <f t="shared" si="19"/>
        <v>0.23076923076923078</v>
      </c>
      <c r="V29" s="6">
        <v>2</v>
      </c>
      <c r="W29" s="11">
        <f t="shared" si="20"/>
        <v>0.15384615384615385</v>
      </c>
      <c r="X29" s="15">
        <f t="shared" si="21"/>
        <v>0.38461538461538464</v>
      </c>
    </row>
    <row r="30" spans="1:24" ht="39.75" thickTop="1" thickBot="1" x14ac:dyDescent="0.25">
      <c r="A30" s="93" t="s">
        <v>9</v>
      </c>
      <c r="B30" s="94"/>
      <c r="C30" s="20"/>
      <c r="D30" s="21"/>
      <c r="E30" s="22">
        <f>SUM(H29,J29)</f>
        <v>0.33333333333333337</v>
      </c>
      <c r="F30" s="23"/>
      <c r="G30" s="23"/>
      <c r="H30" s="23"/>
      <c r="I30" s="23"/>
      <c r="J30" s="23"/>
      <c r="K30" s="24"/>
      <c r="N30" s="79" t="s">
        <v>16</v>
      </c>
      <c r="O30" s="41">
        <f>P30+R30+T30+V30</f>
        <v>13</v>
      </c>
      <c r="P30" s="80">
        <v>0</v>
      </c>
      <c r="Q30" s="42">
        <f>P30/O30</f>
        <v>0</v>
      </c>
      <c r="R30" s="80">
        <v>2</v>
      </c>
      <c r="S30" s="42">
        <f>R30/O30</f>
        <v>0.15384615384615385</v>
      </c>
      <c r="T30" s="80">
        <v>8</v>
      </c>
      <c r="U30" s="42">
        <f>T30/O30</f>
        <v>0.61538461538461542</v>
      </c>
      <c r="V30" s="80">
        <v>3</v>
      </c>
      <c r="W30" s="43">
        <f>V30/O30</f>
        <v>0.23076923076923078</v>
      </c>
      <c r="X30" s="15">
        <f>SUM(U30,W30)</f>
        <v>0.84615384615384626</v>
      </c>
    </row>
    <row r="31" spans="1:24" ht="65.25" customHeight="1" thickTop="1" thickBot="1" x14ac:dyDescent="0.25">
      <c r="N31" s="7" t="s">
        <v>8</v>
      </c>
      <c r="O31" s="7">
        <f>SUM(O23:O30)</f>
        <v>104</v>
      </c>
      <c r="P31" s="7"/>
      <c r="Q31" s="8">
        <f t="shared" ref="Q31" si="24">P31/O31</f>
        <v>0</v>
      </c>
      <c r="R31" s="7">
        <f>SUM(R23:R30)</f>
        <v>37</v>
      </c>
      <c r="S31" s="8">
        <f t="shared" ref="S31" si="25">R31/O31</f>
        <v>0.35576923076923078</v>
      </c>
      <c r="T31" s="7">
        <f>SUM(T23:T30)</f>
        <v>32</v>
      </c>
      <c r="U31" s="8">
        <f t="shared" ref="U31" si="26">T31/O31</f>
        <v>0.30769230769230771</v>
      </c>
      <c r="V31" s="7">
        <f>SUM(V23:V30)</f>
        <v>13</v>
      </c>
      <c r="W31" s="9">
        <f t="shared" ref="W31" si="27">V31/O31</f>
        <v>0.125</v>
      </c>
      <c r="X31" s="17"/>
    </row>
    <row r="32" spans="1:24" ht="65.25" customHeight="1" thickTop="1" thickBot="1" x14ac:dyDescent="0.25">
      <c r="N32" s="93" t="s">
        <v>9</v>
      </c>
      <c r="O32" s="94"/>
      <c r="P32" s="20"/>
      <c r="Q32" s="21"/>
      <c r="R32" s="22">
        <f>SUM(U31,W31)</f>
        <v>0.43269230769230771</v>
      </c>
      <c r="S32" s="23"/>
      <c r="T32" s="23"/>
      <c r="U32" s="23"/>
      <c r="V32" s="23"/>
      <c r="W32" s="23"/>
      <c r="X32" s="24"/>
    </row>
    <row r="33" spans="1:24" x14ac:dyDescent="0.2">
      <c r="A33" s="83" t="s">
        <v>58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24" ht="49.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 t="s">
        <v>59</v>
      </c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0.5" customHeight="1" thickBot="1" x14ac:dyDescent="0.25"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spans="1:24" ht="26.25" thickBot="1" x14ac:dyDescent="0.25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30" t="s">
        <v>10</v>
      </c>
    </row>
    <row r="37" spans="1:24" x14ac:dyDescent="0.2">
      <c r="A37" s="31"/>
      <c r="B37" s="13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  <c r="N37" s="85" t="s">
        <v>0</v>
      </c>
      <c r="O37" s="87" t="s">
        <v>5</v>
      </c>
      <c r="P37" s="89"/>
      <c r="Q37" s="89"/>
      <c r="R37" s="89" t="s">
        <v>2</v>
      </c>
      <c r="S37" s="89"/>
      <c r="T37" s="89" t="s">
        <v>3</v>
      </c>
      <c r="U37" s="89"/>
      <c r="V37" s="89" t="s">
        <v>4</v>
      </c>
      <c r="W37" s="90"/>
      <c r="X37" s="91" t="s">
        <v>10</v>
      </c>
    </row>
    <row r="38" spans="1:24" x14ac:dyDescent="0.2">
      <c r="A38" s="14">
        <v>5</v>
      </c>
      <c r="B38" s="3"/>
      <c r="C38" s="1"/>
      <c r="D38" s="4" t="e">
        <f t="shared" ref="D38:D45" si="28">C38/B38</f>
        <v>#DIV/0!</v>
      </c>
      <c r="E38" s="1"/>
      <c r="F38" s="4" t="e">
        <f t="shared" ref="F38:F45" si="29">E38/B38</f>
        <v>#DIV/0!</v>
      </c>
      <c r="G38" s="1"/>
      <c r="H38" s="4" t="e">
        <f t="shared" ref="H38:H45" si="30">G38/B38</f>
        <v>#DIV/0!</v>
      </c>
      <c r="I38" s="1"/>
      <c r="J38" s="11" t="e">
        <f t="shared" ref="J38:J45" si="31">I38/B38</f>
        <v>#DIV/0!</v>
      </c>
      <c r="K38" s="15" t="e">
        <f t="shared" ref="K38:K44" si="32">SUM(H38,J38)</f>
        <v>#DIV/0!</v>
      </c>
      <c r="N38" s="86"/>
      <c r="O38" s="88"/>
      <c r="P38" s="1" t="s">
        <v>6</v>
      </c>
      <c r="Q38" s="2" t="s">
        <v>7</v>
      </c>
      <c r="R38" s="1" t="s">
        <v>6</v>
      </c>
      <c r="S38" s="2" t="s">
        <v>7</v>
      </c>
      <c r="T38" s="1" t="s">
        <v>6</v>
      </c>
      <c r="U38" s="2" t="s">
        <v>7</v>
      </c>
      <c r="V38" s="1" t="s">
        <v>6</v>
      </c>
      <c r="W38" s="10" t="s">
        <v>7</v>
      </c>
      <c r="X38" s="92"/>
    </row>
    <row r="39" spans="1:24" x14ac:dyDescent="0.2">
      <c r="A39" s="14">
        <v>6</v>
      </c>
      <c r="B39" s="3"/>
      <c r="C39" s="1"/>
      <c r="D39" s="4" t="e">
        <f t="shared" si="28"/>
        <v>#DIV/0!</v>
      </c>
      <c r="E39" s="1"/>
      <c r="F39" s="4" t="e">
        <f t="shared" si="29"/>
        <v>#DIV/0!</v>
      </c>
      <c r="G39" s="1"/>
      <c r="H39" s="4" t="e">
        <f t="shared" si="30"/>
        <v>#DIV/0!</v>
      </c>
      <c r="I39" s="1"/>
      <c r="J39" s="11" t="e">
        <f t="shared" si="31"/>
        <v>#DIV/0!</v>
      </c>
      <c r="K39" s="15" t="e">
        <f t="shared" si="32"/>
        <v>#DIV/0!</v>
      </c>
      <c r="N39" s="14">
        <v>5</v>
      </c>
      <c r="O39" s="3"/>
      <c r="P39" s="1"/>
      <c r="Q39" s="4" t="e">
        <f t="shared" ref="Q39:Q45" si="33">P39/O39</f>
        <v>#DIV/0!</v>
      </c>
      <c r="R39" s="1"/>
      <c r="S39" s="4" t="e">
        <f t="shared" ref="S39:S45" si="34">R39/O39</f>
        <v>#DIV/0!</v>
      </c>
      <c r="T39" s="1"/>
      <c r="U39" s="4" t="e">
        <f t="shared" ref="U39:U45" si="35">T39/O39</f>
        <v>#DIV/0!</v>
      </c>
      <c r="V39" s="1"/>
      <c r="W39" s="11" t="e">
        <f t="shared" ref="W39:W45" si="36">V39/O39</f>
        <v>#DIV/0!</v>
      </c>
      <c r="X39" s="15" t="e">
        <f t="shared" ref="X39:X45" si="37">SUM(U39,W39)</f>
        <v>#DIV/0!</v>
      </c>
    </row>
    <row r="40" spans="1:24" x14ac:dyDescent="0.2">
      <c r="A40" s="14">
        <v>7</v>
      </c>
      <c r="B40" s="3">
        <f>C40+E40+G40+I40</f>
        <v>21</v>
      </c>
      <c r="C40" s="1">
        <v>4</v>
      </c>
      <c r="D40" s="4">
        <f t="shared" si="28"/>
        <v>0.19047619047619047</v>
      </c>
      <c r="E40" s="1">
        <v>7</v>
      </c>
      <c r="F40" s="4">
        <f t="shared" si="29"/>
        <v>0.33333333333333331</v>
      </c>
      <c r="G40" s="1">
        <v>9</v>
      </c>
      <c r="H40" s="4">
        <f t="shared" si="30"/>
        <v>0.42857142857142855</v>
      </c>
      <c r="I40" s="1">
        <v>1</v>
      </c>
      <c r="J40" s="11">
        <f t="shared" si="31"/>
        <v>4.7619047619047616E-2</v>
      </c>
      <c r="K40" s="15">
        <f t="shared" si="32"/>
        <v>0.47619047619047616</v>
      </c>
      <c r="N40" s="14">
        <v>6</v>
      </c>
      <c r="O40" s="3"/>
      <c r="P40" s="1"/>
      <c r="Q40" s="4" t="e">
        <f t="shared" si="33"/>
        <v>#DIV/0!</v>
      </c>
      <c r="R40" s="1"/>
      <c r="S40" s="4" t="e">
        <f t="shared" si="34"/>
        <v>#DIV/0!</v>
      </c>
      <c r="T40" s="1"/>
      <c r="U40" s="4" t="e">
        <f t="shared" si="35"/>
        <v>#DIV/0!</v>
      </c>
      <c r="V40" s="1"/>
      <c r="W40" s="11" t="e">
        <f t="shared" si="36"/>
        <v>#DIV/0!</v>
      </c>
      <c r="X40" s="15" t="e">
        <f t="shared" si="37"/>
        <v>#DIV/0!</v>
      </c>
    </row>
    <row r="41" spans="1:24" x14ac:dyDescent="0.2">
      <c r="A41" s="14">
        <v>8</v>
      </c>
      <c r="B41" s="3">
        <f t="shared" ref="B41:B44" si="38">C41+E41+G41+I41</f>
        <v>19</v>
      </c>
      <c r="C41" s="1">
        <v>3</v>
      </c>
      <c r="D41" s="4">
        <f t="shared" si="28"/>
        <v>0.15789473684210525</v>
      </c>
      <c r="E41" s="1">
        <v>10</v>
      </c>
      <c r="F41" s="4">
        <f t="shared" si="29"/>
        <v>0.52631578947368418</v>
      </c>
      <c r="G41" s="1">
        <v>3</v>
      </c>
      <c r="H41" s="4">
        <f t="shared" si="30"/>
        <v>0.15789473684210525</v>
      </c>
      <c r="I41" s="1">
        <v>3</v>
      </c>
      <c r="J41" s="11">
        <f t="shared" si="31"/>
        <v>0.15789473684210525</v>
      </c>
      <c r="K41" s="15">
        <f t="shared" si="32"/>
        <v>0.31578947368421051</v>
      </c>
      <c r="N41" s="14">
        <v>7</v>
      </c>
      <c r="O41" s="3">
        <f>P41+R41+T41+V41</f>
        <v>21</v>
      </c>
      <c r="P41" s="1">
        <v>3</v>
      </c>
      <c r="Q41" s="4">
        <f t="shared" si="33"/>
        <v>0.14285714285714285</v>
      </c>
      <c r="R41" s="1">
        <v>7</v>
      </c>
      <c r="S41" s="4">
        <f t="shared" si="34"/>
        <v>0.33333333333333331</v>
      </c>
      <c r="T41" s="1">
        <v>9</v>
      </c>
      <c r="U41" s="4">
        <f t="shared" si="35"/>
        <v>0.42857142857142855</v>
      </c>
      <c r="V41" s="1">
        <v>2</v>
      </c>
      <c r="W41" s="11">
        <f t="shared" si="36"/>
        <v>9.5238095238095233E-2</v>
      </c>
      <c r="X41" s="15">
        <f t="shared" si="37"/>
        <v>0.52380952380952372</v>
      </c>
    </row>
    <row r="42" spans="1:24" x14ac:dyDescent="0.2">
      <c r="A42" s="14">
        <v>9</v>
      </c>
      <c r="B42" s="3">
        <f t="shared" si="38"/>
        <v>15</v>
      </c>
      <c r="C42" s="1">
        <v>3</v>
      </c>
      <c r="D42" s="4">
        <f t="shared" si="28"/>
        <v>0.2</v>
      </c>
      <c r="E42" s="1">
        <v>7</v>
      </c>
      <c r="F42" s="4">
        <f t="shared" si="29"/>
        <v>0.46666666666666667</v>
      </c>
      <c r="G42" s="1">
        <v>4</v>
      </c>
      <c r="H42" s="4">
        <f t="shared" si="30"/>
        <v>0.26666666666666666</v>
      </c>
      <c r="I42" s="1">
        <v>1</v>
      </c>
      <c r="J42" s="11">
        <f t="shared" si="31"/>
        <v>6.6666666666666666E-2</v>
      </c>
      <c r="K42" s="15">
        <f t="shared" si="32"/>
        <v>0.33333333333333331</v>
      </c>
      <c r="N42" s="14">
        <v>8</v>
      </c>
      <c r="O42" s="3">
        <f t="shared" ref="O42:O44" si="39">P42+R42+T42+V42</f>
        <v>18</v>
      </c>
      <c r="P42" s="1">
        <v>4</v>
      </c>
      <c r="Q42" s="4">
        <f t="shared" si="33"/>
        <v>0.22222222222222221</v>
      </c>
      <c r="R42" s="1">
        <v>6</v>
      </c>
      <c r="S42" s="4">
        <f t="shared" si="34"/>
        <v>0.33333333333333331</v>
      </c>
      <c r="T42" s="1">
        <v>5</v>
      </c>
      <c r="U42" s="4">
        <f t="shared" si="35"/>
        <v>0.27777777777777779</v>
      </c>
      <c r="V42" s="1">
        <v>3</v>
      </c>
      <c r="W42" s="11">
        <f t="shared" si="36"/>
        <v>0.16666666666666666</v>
      </c>
      <c r="X42" s="15">
        <f t="shared" si="37"/>
        <v>0.44444444444444442</v>
      </c>
    </row>
    <row r="43" spans="1:24" x14ac:dyDescent="0.2">
      <c r="A43" s="14">
        <v>10</v>
      </c>
      <c r="B43" s="3">
        <f t="shared" si="38"/>
        <v>26</v>
      </c>
      <c r="C43" s="1">
        <v>2</v>
      </c>
      <c r="D43" s="4">
        <f t="shared" si="28"/>
        <v>7.6923076923076927E-2</v>
      </c>
      <c r="E43" s="1">
        <v>19</v>
      </c>
      <c r="F43" s="4">
        <f t="shared" si="29"/>
        <v>0.73076923076923073</v>
      </c>
      <c r="G43" s="1">
        <v>1</v>
      </c>
      <c r="H43" s="4">
        <f t="shared" si="30"/>
        <v>3.8461538461538464E-2</v>
      </c>
      <c r="I43" s="1">
        <v>4</v>
      </c>
      <c r="J43" s="11">
        <f t="shared" si="31"/>
        <v>0.15384615384615385</v>
      </c>
      <c r="K43" s="15">
        <f t="shared" si="32"/>
        <v>0.19230769230769232</v>
      </c>
      <c r="N43" s="14">
        <v>9</v>
      </c>
      <c r="O43" s="3">
        <f t="shared" si="39"/>
        <v>14</v>
      </c>
      <c r="P43" s="1">
        <v>0</v>
      </c>
      <c r="Q43" s="4">
        <f t="shared" si="33"/>
        <v>0</v>
      </c>
      <c r="R43" s="1">
        <v>7</v>
      </c>
      <c r="S43" s="4">
        <f t="shared" si="34"/>
        <v>0.5</v>
      </c>
      <c r="T43" s="1">
        <v>6</v>
      </c>
      <c r="U43" s="4">
        <f t="shared" si="35"/>
        <v>0.42857142857142855</v>
      </c>
      <c r="V43" s="1">
        <v>1</v>
      </c>
      <c r="W43" s="11">
        <f t="shared" si="36"/>
        <v>7.1428571428571425E-2</v>
      </c>
      <c r="X43" s="15">
        <f t="shared" si="37"/>
        <v>0.5</v>
      </c>
    </row>
    <row r="44" spans="1:24" ht="13.5" thickBot="1" x14ac:dyDescent="0.25">
      <c r="A44" s="16">
        <v>11</v>
      </c>
      <c r="B44" s="3">
        <f t="shared" si="38"/>
        <v>16</v>
      </c>
      <c r="C44" s="6">
        <v>1</v>
      </c>
      <c r="D44" s="4">
        <f t="shared" si="28"/>
        <v>6.25E-2</v>
      </c>
      <c r="E44" s="6">
        <v>8</v>
      </c>
      <c r="F44" s="4">
        <f t="shared" si="29"/>
        <v>0.5</v>
      </c>
      <c r="G44" s="6">
        <v>4</v>
      </c>
      <c r="H44" s="4">
        <f t="shared" si="30"/>
        <v>0.25</v>
      </c>
      <c r="I44" s="6">
        <v>3</v>
      </c>
      <c r="J44" s="11">
        <f t="shared" si="31"/>
        <v>0.1875</v>
      </c>
      <c r="K44" s="15">
        <f t="shared" si="32"/>
        <v>0.4375</v>
      </c>
      <c r="N44" s="14">
        <v>10</v>
      </c>
      <c r="O44" s="3">
        <f t="shared" si="39"/>
        <v>25</v>
      </c>
      <c r="P44" s="1">
        <v>5</v>
      </c>
      <c r="Q44" s="4">
        <f t="shared" si="33"/>
        <v>0.2</v>
      </c>
      <c r="R44" s="1">
        <v>13</v>
      </c>
      <c r="S44" s="4">
        <f t="shared" si="34"/>
        <v>0.52</v>
      </c>
      <c r="T44" s="1">
        <v>4</v>
      </c>
      <c r="U44" s="4">
        <f t="shared" si="35"/>
        <v>0.16</v>
      </c>
      <c r="V44" s="1">
        <v>3</v>
      </c>
      <c r="W44" s="11">
        <f t="shared" si="36"/>
        <v>0.12</v>
      </c>
      <c r="X44" s="15">
        <f t="shared" si="37"/>
        <v>0.28000000000000003</v>
      </c>
    </row>
    <row r="45" spans="1:24" ht="14.25" thickTop="1" thickBot="1" x14ac:dyDescent="0.25">
      <c r="A45" s="7" t="s">
        <v>8</v>
      </c>
      <c r="B45" s="7">
        <f>SUM(B38:B44)</f>
        <v>97</v>
      </c>
      <c r="C45" s="7">
        <f>SUM(C38:C44)</f>
        <v>13</v>
      </c>
      <c r="D45" s="8">
        <f t="shared" si="28"/>
        <v>0.13402061855670103</v>
      </c>
      <c r="E45" s="7">
        <f>SUM(E38:E44)</f>
        <v>51</v>
      </c>
      <c r="F45" s="8">
        <f t="shared" si="29"/>
        <v>0.52577319587628868</v>
      </c>
      <c r="G45" s="7">
        <f>SUM(G38:G44)</f>
        <v>21</v>
      </c>
      <c r="H45" s="8">
        <f t="shared" si="30"/>
        <v>0.21649484536082475</v>
      </c>
      <c r="I45" s="7">
        <f>SUM(I38:I44)</f>
        <v>12</v>
      </c>
      <c r="J45" s="9">
        <f t="shared" si="31"/>
        <v>0.12371134020618557</v>
      </c>
      <c r="K45" s="17"/>
      <c r="N45" s="16">
        <v>11</v>
      </c>
      <c r="O45" s="3">
        <f>P45+R45+T45+V45</f>
        <v>13</v>
      </c>
      <c r="P45" s="6">
        <v>2</v>
      </c>
      <c r="Q45" s="4">
        <f t="shared" si="33"/>
        <v>0.15384615384615385</v>
      </c>
      <c r="R45" s="6">
        <v>6</v>
      </c>
      <c r="S45" s="4">
        <f t="shared" si="34"/>
        <v>0.46153846153846156</v>
      </c>
      <c r="T45" s="6">
        <v>3</v>
      </c>
      <c r="U45" s="4">
        <f t="shared" si="35"/>
        <v>0.23076923076923078</v>
      </c>
      <c r="V45" s="6">
        <v>2</v>
      </c>
      <c r="W45" s="11">
        <f t="shared" si="36"/>
        <v>0.15384615384615385</v>
      </c>
      <c r="X45" s="15">
        <f t="shared" si="37"/>
        <v>0.38461538461538464</v>
      </c>
    </row>
    <row r="46" spans="1:24" ht="39.75" thickTop="1" thickBot="1" x14ac:dyDescent="0.25">
      <c r="A46" s="93" t="s">
        <v>9</v>
      </c>
      <c r="B46" s="94"/>
      <c r="C46" s="20"/>
      <c r="D46" s="21"/>
      <c r="E46" s="22">
        <f>SUM(H45,J45)</f>
        <v>0.34020618556701032</v>
      </c>
      <c r="F46" s="23"/>
      <c r="G46" s="23"/>
      <c r="H46" s="23"/>
      <c r="I46" s="23"/>
      <c r="J46" s="23"/>
      <c r="K46" s="24"/>
      <c r="N46" s="79" t="s">
        <v>16</v>
      </c>
      <c r="O46" s="41">
        <f>P46+R46+T46+V46</f>
        <v>13</v>
      </c>
      <c r="P46" s="80">
        <v>0</v>
      </c>
      <c r="Q46" s="42">
        <f>P46/O46</f>
        <v>0</v>
      </c>
      <c r="R46" s="80">
        <v>2</v>
      </c>
      <c r="S46" s="42">
        <f>R46/O46</f>
        <v>0.15384615384615385</v>
      </c>
      <c r="T46" s="80">
        <v>8</v>
      </c>
      <c r="U46" s="42">
        <f>T46/O46</f>
        <v>0.61538461538461542</v>
      </c>
      <c r="V46" s="80">
        <v>3</v>
      </c>
      <c r="W46" s="43">
        <f>V46/O46</f>
        <v>0.23076923076923078</v>
      </c>
      <c r="X46" s="15">
        <f>SUM(U46,W46)</f>
        <v>0.84615384615384626</v>
      </c>
    </row>
    <row r="47" spans="1:24" ht="65.25" customHeight="1" thickTop="1" thickBot="1" x14ac:dyDescent="0.25">
      <c r="N47" s="7" t="s">
        <v>8</v>
      </c>
      <c r="O47" s="7">
        <f>SUM(O39:O46)</f>
        <v>104</v>
      </c>
      <c r="P47" s="7">
        <f>SUM(P39:P46)</f>
        <v>14</v>
      </c>
      <c r="Q47" s="8">
        <f t="shared" ref="Q47" si="40">P47/O47</f>
        <v>0.13461538461538461</v>
      </c>
      <c r="R47" s="7">
        <f>SUM(R39:R46)</f>
        <v>41</v>
      </c>
      <c r="S47" s="8">
        <f t="shared" ref="S47" si="41">R47/O47</f>
        <v>0.39423076923076922</v>
      </c>
      <c r="T47" s="7">
        <f>SUM(T39:T46)</f>
        <v>35</v>
      </c>
      <c r="U47" s="8">
        <f t="shared" ref="U47" si="42">T47/O47</f>
        <v>0.33653846153846156</v>
      </c>
      <c r="V47" s="7">
        <f>SUM(V39:V46)</f>
        <v>14</v>
      </c>
      <c r="W47" s="9">
        <f t="shared" ref="W47" si="43">V47/O47</f>
        <v>0.13461538461538461</v>
      </c>
      <c r="X47" s="17"/>
    </row>
    <row r="48" spans="1:24" ht="65.25" customHeight="1" thickTop="1" thickBot="1" x14ac:dyDescent="0.25">
      <c r="N48" s="93" t="s">
        <v>9</v>
      </c>
      <c r="O48" s="94"/>
      <c r="P48" s="20"/>
      <c r="Q48" s="21"/>
      <c r="R48" s="22">
        <f>SUM(U47,W47)</f>
        <v>0.47115384615384615</v>
      </c>
      <c r="S48" s="23"/>
      <c r="T48" s="23"/>
      <c r="U48" s="23"/>
      <c r="V48" s="23"/>
      <c r="W48" s="23"/>
      <c r="X48" s="24"/>
    </row>
  </sheetData>
  <mergeCells count="40">
    <mergeCell ref="X21:X22"/>
    <mergeCell ref="N37:N38"/>
    <mergeCell ref="O37:O38"/>
    <mergeCell ref="P37:Q37"/>
    <mergeCell ref="R37:S37"/>
    <mergeCell ref="T37:U37"/>
    <mergeCell ref="V37:W37"/>
    <mergeCell ref="X37:X38"/>
    <mergeCell ref="X3:X4"/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O3:O4"/>
    <mergeCell ref="P3:Q3"/>
    <mergeCell ref="R3:S3"/>
    <mergeCell ref="T3:U3"/>
    <mergeCell ref="V3:W3"/>
    <mergeCell ref="N48:O48"/>
    <mergeCell ref="A46:B46"/>
    <mergeCell ref="A13:B13"/>
    <mergeCell ref="N14:O14"/>
    <mergeCell ref="A30:B30"/>
    <mergeCell ref="N32:O32"/>
    <mergeCell ref="A16:K17"/>
    <mergeCell ref="N17:X18"/>
    <mergeCell ref="A33:K34"/>
    <mergeCell ref="N34:X35"/>
    <mergeCell ref="N21:N22"/>
    <mergeCell ref="O21:O22"/>
    <mergeCell ref="P21:Q21"/>
    <mergeCell ref="R21:S21"/>
    <mergeCell ref="T21:U21"/>
    <mergeCell ref="V21:W21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9"/>
  <sheetViews>
    <sheetView topLeftCell="A29" zoomScaleNormal="100" workbookViewId="0">
      <selection activeCell="N33" sqref="N33:X35"/>
    </sheetView>
  </sheetViews>
  <sheetFormatPr defaultRowHeight="12.75" x14ac:dyDescent="0.2"/>
  <cols>
    <col min="1" max="1" width="10" customWidth="1"/>
    <col min="2" max="2" width="11.7109375" customWidth="1"/>
    <col min="3" max="4" width="9.140625" customWidth="1"/>
    <col min="8" max="8" width="12.85546875" bestFit="1" customWidth="1"/>
    <col min="10" max="10" width="12.85546875" bestFit="1" customWidth="1"/>
    <col min="11" max="11" width="15.28515625" customWidth="1"/>
    <col min="13" max="13" width="7.42578125" customWidth="1"/>
    <col min="14" max="14" width="10.85546875" customWidth="1"/>
    <col min="24" max="24" width="13.140625" bestFit="1" customWidth="1"/>
  </cols>
  <sheetData>
    <row r="1" spans="1:24" ht="16.5" customHeight="1" x14ac:dyDescent="0.2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63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48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5.75" x14ac:dyDescent="0.25">
      <c r="A3" s="99" t="s">
        <v>0</v>
      </c>
      <c r="B3" s="101" t="s">
        <v>5</v>
      </c>
      <c r="C3" s="103"/>
      <c r="D3" s="103"/>
      <c r="E3" s="103" t="s">
        <v>2</v>
      </c>
      <c r="F3" s="103"/>
      <c r="G3" s="103" t="s">
        <v>3</v>
      </c>
      <c r="H3" s="103"/>
      <c r="I3" s="103" t="s">
        <v>4</v>
      </c>
      <c r="J3" s="104"/>
      <c r="K3" s="97" t="s">
        <v>10</v>
      </c>
      <c r="N3" s="99" t="s">
        <v>0</v>
      </c>
      <c r="O3" s="101" t="s">
        <v>5</v>
      </c>
      <c r="P3" s="103"/>
      <c r="Q3" s="103"/>
      <c r="R3" s="103" t="s">
        <v>2</v>
      </c>
      <c r="S3" s="103"/>
      <c r="T3" s="103" t="s">
        <v>3</v>
      </c>
      <c r="U3" s="103"/>
      <c r="V3" s="103" t="s">
        <v>4</v>
      </c>
      <c r="W3" s="104"/>
      <c r="X3" s="97" t="s">
        <v>10</v>
      </c>
    </row>
    <row r="4" spans="1:24" ht="50.25" customHeight="1" x14ac:dyDescent="0.2">
      <c r="A4" s="100"/>
      <c r="B4" s="102"/>
      <c r="C4" s="44" t="s">
        <v>6</v>
      </c>
      <c r="D4" s="45" t="s">
        <v>7</v>
      </c>
      <c r="E4" s="44" t="s">
        <v>6</v>
      </c>
      <c r="F4" s="45" t="s">
        <v>7</v>
      </c>
      <c r="G4" s="44" t="s">
        <v>6</v>
      </c>
      <c r="H4" s="45" t="s">
        <v>7</v>
      </c>
      <c r="I4" s="44" t="s">
        <v>6</v>
      </c>
      <c r="J4" s="46" t="s">
        <v>7</v>
      </c>
      <c r="K4" s="98"/>
      <c r="N4" s="100"/>
      <c r="O4" s="102"/>
      <c r="P4" s="44" t="s">
        <v>6</v>
      </c>
      <c r="Q4" s="45" t="s">
        <v>7</v>
      </c>
      <c r="R4" s="44" t="s">
        <v>6</v>
      </c>
      <c r="S4" s="45" t="s">
        <v>7</v>
      </c>
      <c r="T4" s="44" t="s">
        <v>6</v>
      </c>
      <c r="U4" s="45" t="s">
        <v>7</v>
      </c>
      <c r="V4" s="44" t="s">
        <v>6</v>
      </c>
      <c r="W4" s="46" t="s">
        <v>7</v>
      </c>
      <c r="X4" s="98"/>
    </row>
    <row r="5" spans="1:24" ht="15.75" x14ac:dyDescent="0.25">
      <c r="A5" s="47">
        <v>5</v>
      </c>
      <c r="B5" s="48">
        <v>19</v>
      </c>
      <c r="C5" s="44">
        <v>1</v>
      </c>
      <c r="D5" s="49">
        <f t="shared" ref="D5:D13" si="0">C5/B5</f>
        <v>5.2631578947368418E-2</v>
      </c>
      <c r="E5" s="44">
        <v>3</v>
      </c>
      <c r="F5" s="49">
        <f t="shared" ref="F5:F13" si="1">E5/B5</f>
        <v>0.15789473684210525</v>
      </c>
      <c r="G5" s="44">
        <v>11</v>
      </c>
      <c r="H5" s="49">
        <f t="shared" ref="H5:H13" si="2">G5/B5</f>
        <v>0.57894736842105265</v>
      </c>
      <c r="I5" s="44">
        <v>4</v>
      </c>
      <c r="J5" s="50">
        <f t="shared" ref="J5:J13" si="3">I5/B5</f>
        <v>0.21052631578947367</v>
      </c>
      <c r="K5" s="51">
        <f t="shared" ref="K5:K12" si="4">SUM(H5,J5)</f>
        <v>0.78947368421052633</v>
      </c>
      <c r="N5" s="47" t="s">
        <v>14</v>
      </c>
      <c r="O5" s="48">
        <v>14</v>
      </c>
      <c r="P5" s="44">
        <v>1</v>
      </c>
      <c r="Q5" s="49">
        <f t="shared" ref="Q5:Q12" si="5">P5/O5</f>
        <v>7.1428571428571425E-2</v>
      </c>
      <c r="R5" s="44">
        <v>5</v>
      </c>
      <c r="S5" s="49">
        <f t="shared" ref="S5:S12" si="6">R5/O5</f>
        <v>0.35714285714285715</v>
      </c>
      <c r="T5" s="44">
        <v>6</v>
      </c>
      <c r="U5" s="49">
        <f t="shared" ref="U5:U12" si="7">T5/O5</f>
        <v>0.42857142857142855</v>
      </c>
      <c r="V5" s="44">
        <v>2</v>
      </c>
      <c r="W5" s="50">
        <f t="shared" ref="W5:W12" si="8">V5/O5</f>
        <v>0.14285714285714285</v>
      </c>
      <c r="X5" s="51">
        <f t="shared" ref="X5:X11" si="9">SUM(U5,W5)</f>
        <v>0.5714285714285714</v>
      </c>
    </row>
    <row r="6" spans="1:24" ht="15.75" x14ac:dyDescent="0.25">
      <c r="A6" s="47">
        <v>6</v>
      </c>
      <c r="B6" s="48">
        <v>20</v>
      </c>
      <c r="C6" s="44">
        <v>4</v>
      </c>
      <c r="D6" s="49">
        <f t="shared" si="0"/>
        <v>0.2</v>
      </c>
      <c r="E6" s="44">
        <v>8</v>
      </c>
      <c r="F6" s="49">
        <f t="shared" si="1"/>
        <v>0.4</v>
      </c>
      <c r="G6" s="44">
        <v>6</v>
      </c>
      <c r="H6" s="49">
        <f t="shared" si="2"/>
        <v>0.3</v>
      </c>
      <c r="I6" s="44">
        <v>2</v>
      </c>
      <c r="J6" s="50">
        <f t="shared" si="3"/>
        <v>0.1</v>
      </c>
      <c r="K6" s="51">
        <f t="shared" si="4"/>
        <v>0.4</v>
      </c>
      <c r="N6" s="47">
        <v>6</v>
      </c>
      <c r="O6" s="48">
        <v>21</v>
      </c>
      <c r="P6" s="44">
        <v>4</v>
      </c>
      <c r="Q6" s="49">
        <f t="shared" si="5"/>
        <v>0.19047619047619047</v>
      </c>
      <c r="R6" s="44">
        <v>8</v>
      </c>
      <c r="S6" s="49">
        <f t="shared" si="6"/>
        <v>0.38095238095238093</v>
      </c>
      <c r="T6" s="44">
        <v>6</v>
      </c>
      <c r="U6" s="49">
        <f t="shared" si="7"/>
        <v>0.2857142857142857</v>
      </c>
      <c r="V6" s="44">
        <v>2</v>
      </c>
      <c r="W6" s="50">
        <f t="shared" si="8"/>
        <v>9.5238095238095233E-2</v>
      </c>
      <c r="X6" s="51">
        <f t="shared" si="9"/>
        <v>0.38095238095238093</v>
      </c>
    </row>
    <row r="7" spans="1:24" ht="15.75" x14ac:dyDescent="0.25">
      <c r="A7" s="47">
        <v>7</v>
      </c>
      <c r="B7" s="48">
        <v>21</v>
      </c>
      <c r="C7" s="44">
        <v>8</v>
      </c>
      <c r="D7" s="49">
        <f t="shared" si="0"/>
        <v>0.38095238095238093</v>
      </c>
      <c r="E7" s="44">
        <v>2</v>
      </c>
      <c r="F7" s="49">
        <f t="shared" si="1"/>
        <v>9.5238095238095233E-2</v>
      </c>
      <c r="G7" s="44">
        <v>9</v>
      </c>
      <c r="H7" s="49">
        <f t="shared" si="2"/>
        <v>0.42857142857142855</v>
      </c>
      <c r="I7" s="44">
        <v>2</v>
      </c>
      <c r="J7" s="50">
        <f t="shared" si="3"/>
        <v>9.5238095238095233E-2</v>
      </c>
      <c r="K7" s="51">
        <f t="shared" si="4"/>
        <v>0.52380952380952372</v>
      </c>
      <c r="N7" s="47">
        <v>7</v>
      </c>
      <c r="O7" s="48">
        <v>21</v>
      </c>
      <c r="P7" s="44">
        <v>9</v>
      </c>
      <c r="Q7" s="49">
        <f t="shared" si="5"/>
        <v>0.42857142857142855</v>
      </c>
      <c r="R7" s="44">
        <v>3</v>
      </c>
      <c r="S7" s="49">
        <f t="shared" si="6"/>
        <v>0.14285714285714285</v>
      </c>
      <c r="T7" s="44">
        <v>7</v>
      </c>
      <c r="U7" s="49">
        <f t="shared" si="7"/>
        <v>0.33333333333333331</v>
      </c>
      <c r="V7" s="44">
        <v>2</v>
      </c>
      <c r="W7" s="50">
        <f t="shared" si="8"/>
        <v>9.5238095238095233E-2</v>
      </c>
      <c r="X7" s="51">
        <f t="shared" si="9"/>
        <v>0.42857142857142855</v>
      </c>
    </row>
    <row r="8" spans="1:24" ht="15.75" x14ac:dyDescent="0.25">
      <c r="A8" s="47">
        <v>8</v>
      </c>
      <c r="B8" s="48">
        <v>18</v>
      </c>
      <c r="C8" s="44">
        <v>0</v>
      </c>
      <c r="D8" s="49">
        <f t="shared" si="0"/>
        <v>0</v>
      </c>
      <c r="E8" s="44">
        <v>8</v>
      </c>
      <c r="F8" s="49">
        <f t="shared" si="1"/>
        <v>0.44444444444444442</v>
      </c>
      <c r="G8" s="44">
        <v>4</v>
      </c>
      <c r="H8" s="49">
        <f t="shared" si="2"/>
        <v>0.22222222222222221</v>
      </c>
      <c r="I8" s="44">
        <v>6</v>
      </c>
      <c r="J8" s="50">
        <f t="shared" si="3"/>
        <v>0.33333333333333331</v>
      </c>
      <c r="K8" s="51">
        <f t="shared" si="4"/>
        <v>0.55555555555555558</v>
      </c>
      <c r="N8" s="47">
        <v>8</v>
      </c>
      <c r="O8" s="48">
        <v>18</v>
      </c>
      <c r="P8" s="44">
        <v>4</v>
      </c>
      <c r="Q8" s="49">
        <f t="shared" si="5"/>
        <v>0.22222222222222221</v>
      </c>
      <c r="R8" s="44">
        <v>4</v>
      </c>
      <c r="S8" s="49">
        <f t="shared" si="6"/>
        <v>0.22222222222222221</v>
      </c>
      <c r="T8" s="44">
        <v>6</v>
      </c>
      <c r="U8" s="49">
        <f t="shared" si="7"/>
        <v>0.33333333333333331</v>
      </c>
      <c r="V8" s="44">
        <v>4</v>
      </c>
      <c r="W8" s="50">
        <f t="shared" si="8"/>
        <v>0.22222222222222221</v>
      </c>
      <c r="X8" s="51">
        <f t="shared" si="9"/>
        <v>0.55555555555555558</v>
      </c>
    </row>
    <row r="9" spans="1:24" ht="15.75" x14ac:dyDescent="0.25">
      <c r="A9" s="47">
        <v>9</v>
      </c>
      <c r="B9" s="48">
        <v>14</v>
      </c>
      <c r="C9" s="44">
        <v>4</v>
      </c>
      <c r="D9" s="49">
        <f t="shared" si="0"/>
        <v>0.2857142857142857</v>
      </c>
      <c r="E9" s="44">
        <v>2</v>
      </c>
      <c r="F9" s="49">
        <f t="shared" si="1"/>
        <v>0.14285714285714285</v>
      </c>
      <c r="G9" s="44">
        <v>4</v>
      </c>
      <c r="H9" s="49">
        <f t="shared" si="2"/>
        <v>0.2857142857142857</v>
      </c>
      <c r="I9" s="44">
        <v>4</v>
      </c>
      <c r="J9" s="50">
        <f t="shared" si="3"/>
        <v>0.2857142857142857</v>
      </c>
      <c r="K9" s="51">
        <f t="shared" si="4"/>
        <v>0.5714285714285714</v>
      </c>
      <c r="N9" s="47">
        <v>9</v>
      </c>
      <c r="O9" s="48">
        <v>14</v>
      </c>
      <c r="P9" s="44">
        <v>3</v>
      </c>
      <c r="Q9" s="49">
        <f t="shared" si="5"/>
        <v>0.21428571428571427</v>
      </c>
      <c r="R9" s="44">
        <v>4</v>
      </c>
      <c r="S9" s="49">
        <f t="shared" si="6"/>
        <v>0.2857142857142857</v>
      </c>
      <c r="T9" s="44">
        <v>1</v>
      </c>
      <c r="U9" s="49">
        <f t="shared" si="7"/>
        <v>7.1428571428571425E-2</v>
      </c>
      <c r="V9" s="44">
        <v>6</v>
      </c>
      <c r="W9" s="50">
        <f t="shared" si="8"/>
        <v>0.42857142857142855</v>
      </c>
      <c r="X9" s="51">
        <f t="shared" si="9"/>
        <v>0.5</v>
      </c>
    </row>
    <row r="10" spans="1:24" ht="63" x14ac:dyDescent="0.25">
      <c r="A10" s="52" t="s">
        <v>15</v>
      </c>
      <c r="B10" s="53">
        <v>25</v>
      </c>
      <c r="C10" s="54">
        <v>3</v>
      </c>
      <c r="D10" s="55">
        <f t="shared" si="0"/>
        <v>0.12</v>
      </c>
      <c r="E10" s="54">
        <v>5</v>
      </c>
      <c r="F10" s="55">
        <f t="shared" si="1"/>
        <v>0.2</v>
      </c>
      <c r="G10" s="54">
        <v>10</v>
      </c>
      <c r="H10" s="55">
        <f t="shared" si="2"/>
        <v>0.4</v>
      </c>
      <c r="I10" s="54">
        <v>9</v>
      </c>
      <c r="J10" s="56">
        <f t="shared" si="3"/>
        <v>0.36</v>
      </c>
      <c r="K10" s="51">
        <f t="shared" si="4"/>
        <v>0.76</v>
      </c>
      <c r="N10" s="47">
        <v>10</v>
      </c>
      <c r="O10" s="48">
        <v>25</v>
      </c>
      <c r="P10" s="44">
        <v>2</v>
      </c>
      <c r="Q10" s="49">
        <f t="shared" si="5"/>
        <v>0.08</v>
      </c>
      <c r="R10" s="44">
        <v>13</v>
      </c>
      <c r="S10" s="49">
        <f t="shared" si="6"/>
        <v>0.52</v>
      </c>
      <c r="T10" s="44">
        <v>6</v>
      </c>
      <c r="U10" s="49">
        <f t="shared" si="7"/>
        <v>0.24</v>
      </c>
      <c r="V10" s="44">
        <v>4</v>
      </c>
      <c r="W10" s="50">
        <f t="shared" si="8"/>
        <v>0.16</v>
      </c>
      <c r="X10" s="51">
        <f t="shared" si="9"/>
        <v>0.4</v>
      </c>
    </row>
    <row r="11" spans="1:24" ht="14.25" customHeight="1" thickBot="1" x14ac:dyDescent="0.3">
      <c r="A11" s="47">
        <v>10</v>
      </c>
      <c r="B11" s="48">
        <v>25</v>
      </c>
      <c r="C11" s="44">
        <v>1</v>
      </c>
      <c r="D11" s="49">
        <f t="shared" si="0"/>
        <v>0.04</v>
      </c>
      <c r="E11" s="44">
        <v>12</v>
      </c>
      <c r="F11" s="49">
        <f t="shared" si="1"/>
        <v>0.48</v>
      </c>
      <c r="G11" s="44">
        <v>9</v>
      </c>
      <c r="H11" s="49">
        <f t="shared" si="2"/>
        <v>0.36</v>
      </c>
      <c r="I11" s="44">
        <v>3</v>
      </c>
      <c r="J11" s="50">
        <f t="shared" si="3"/>
        <v>0.12</v>
      </c>
      <c r="K11" s="51">
        <f t="shared" si="4"/>
        <v>0.48</v>
      </c>
      <c r="N11" s="57">
        <v>11</v>
      </c>
      <c r="O11" s="58">
        <v>14</v>
      </c>
      <c r="P11" s="59">
        <v>0</v>
      </c>
      <c r="Q11" s="49">
        <f t="shared" si="5"/>
        <v>0</v>
      </c>
      <c r="R11" s="59">
        <v>5</v>
      </c>
      <c r="S11" s="49">
        <f t="shared" si="6"/>
        <v>0.35714285714285715</v>
      </c>
      <c r="T11" s="59">
        <v>5</v>
      </c>
      <c r="U11" s="49">
        <f t="shared" si="7"/>
        <v>0.35714285714285715</v>
      </c>
      <c r="V11" s="59">
        <v>3</v>
      </c>
      <c r="W11" s="50">
        <f t="shared" si="8"/>
        <v>0.21428571428571427</v>
      </c>
      <c r="X11" s="51">
        <f t="shared" si="9"/>
        <v>0.5714285714285714</v>
      </c>
    </row>
    <row r="12" spans="1:24" ht="22.5" customHeight="1" thickTop="1" thickBot="1" x14ac:dyDescent="0.3">
      <c r="A12" s="57">
        <v>11</v>
      </c>
      <c r="B12" s="58">
        <v>14</v>
      </c>
      <c r="C12" s="59"/>
      <c r="D12" s="49">
        <f t="shared" si="0"/>
        <v>0</v>
      </c>
      <c r="E12" s="59">
        <v>8</v>
      </c>
      <c r="F12" s="49">
        <f t="shared" si="1"/>
        <v>0.5714285714285714</v>
      </c>
      <c r="G12" s="59">
        <v>3</v>
      </c>
      <c r="H12" s="49">
        <f t="shared" si="2"/>
        <v>0.21428571428571427</v>
      </c>
      <c r="I12" s="59">
        <v>3</v>
      </c>
      <c r="J12" s="50">
        <f t="shared" si="3"/>
        <v>0.21428571428571427</v>
      </c>
      <c r="K12" s="51">
        <f t="shared" si="4"/>
        <v>0.42857142857142855</v>
      </c>
      <c r="N12" s="60" t="s">
        <v>8</v>
      </c>
      <c r="O12" s="60">
        <f>SUM(O5:O11)</f>
        <v>127</v>
      </c>
      <c r="P12" s="60">
        <f>SUM(P5:P11)</f>
        <v>23</v>
      </c>
      <c r="Q12" s="61">
        <f t="shared" si="5"/>
        <v>0.18110236220472442</v>
      </c>
      <c r="R12" s="60">
        <f>SUM(R5:R11)</f>
        <v>42</v>
      </c>
      <c r="S12" s="61">
        <f t="shared" si="6"/>
        <v>0.33070866141732286</v>
      </c>
      <c r="T12" s="60">
        <f>SUM(T5:T11)</f>
        <v>37</v>
      </c>
      <c r="U12" s="61">
        <f t="shared" si="7"/>
        <v>0.29133858267716534</v>
      </c>
      <c r="V12" s="60">
        <f>SUM(V5:V11)</f>
        <v>23</v>
      </c>
      <c r="W12" s="62">
        <f t="shared" si="8"/>
        <v>0.18110236220472442</v>
      </c>
      <c r="X12" s="63"/>
    </row>
    <row r="13" spans="1:24" ht="65.25" customHeight="1" thickTop="1" thickBot="1" x14ac:dyDescent="0.25">
      <c r="A13" s="60" t="s">
        <v>8</v>
      </c>
      <c r="B13" s="60">
        <f>SUM(B5:B12)</f>
        <v>156</v>
      </c>
      <c r="C13" s="60">
        <f>SUM(C5:C12)</f>
        <v>21</v>
      </c>
      <c r="D13" s="61">
        <f t="shared" si="0"/>
        <v>0.13461538461538461</v>
      </c>
      <c r="E13" s="60">
        <f>SUM(E5:E12)</f>
        <v>48</v>
      </c>
      <c r="F13" s="61">
        <f t="shared" si="1"/>
        <v>0.30769230769230771</v>
      </c>
      <c r="G13" s="60">
        <f>SUM(G5:G12)</f>
        <v>56</v>
      </c>
      <c r="H13" s="61">
        <f t="shared" si="2"/>
        <v>0.35897435897435898</v>
      </c>
      <c r="I13" s="60">
        <f>SUM(I5:I12)</f>
        <v>33</v>
      </c>
      <c r="J13" s="62">
        <f t="shared" si="3"/>
        <v>0.21153846153846154</v>
      </c>
      <c r="K13" s="63"/>
      <c r="N13" s="105" t="s">
        <v>9</v>
      </c>
      <c r="O13" s="106"/>
      <c r="P13" s="64"/>
      <c r="Q13" s="65"/>
      <c r="R13" s="66">
        <f>SUM(U12,W12)</f>
        <v>0.47244094488188976</v>
      </c>
      <c r="S13" s="67"/>
      <c r="T13" s="67"/>
      <c r="U13" s="67"/>
      <c r="V13" s="67"/>
      <c r="W13" s="67"/>
      <c r="X13" s="68"/>
    </row>
    <row r="14" spans="1:24" ht="65.25" customHeight="1" thickTop="1" thickBot="1" x14ac:dyDescent="0.25">
      <c r="A14" s="105" t="s">
        <v>9</v>
      </c>
      <c r="B14" s="106"/>
      <c r="C14" s="64"/>
      <c r="D14" s="65"/>
      <c r="E14" s="66">
        <f>SUM(H13,J13)</f>
        <v>0.57051282051282048</v>
      </c>
      <c r="F14" s="67"/>
      <c r="G14" s="67"/>
      <c r="H14" s="67"/>
      <c r="I14" s="67"/>
      <c r="J14" s="67"/>
      <c r="K14" s="68"/>
    </row>
    <row r="16" spans="1:24" ht="14.25" customHeight="1" x14ac:dyDescent="0.2">
      <c r="N16" s="83" t="s">
        <v>64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58.5" customHeight="1" thickBot="1" x14ac:dyDescent="0.25">
      <c r="A17" s="83" t="s">
        <v>67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8.25" hidden="1" customHeight="1" thickBo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1:24" ht="13.5" hidden="1" customHeight="1" thickBo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ht="76.5" customHeight="1" x14ac:dyDescent="0.25">
      <c r="A20" s="69" t="s">
        <v>0</v>
      </c>
      <c r="B20" s="70" t="s">
        <v>5</v>
      </c>
      <c r="C20" s="71" t="s">
        <v>1</v>
      </c>
      <c r="D20" s="71"/>
      <c r="E20" s="71" t="s">
        <v>2</v>
      </c>
      <c r="F20" s="71"/>
      <c r="G20" s="71" t="s">
        <v>3</v>
      </c>
      <c r="H20" s="71"/>
      <c r="I20" s="71" t="s">
        <v>4</v>
      </c>
      <c r="J20" s="72"/>
      <c r="K20" s="78" t="s">
        <v>10</v>
      </c>
      <c r="N20" s="69" t="s">
        <v>0</v>
      </c>
      <c r="O20" s="70" t="s">
        <v>5</v>
      </c>
      <c r="P20" s="71" t="s">
        <v>1</v>
      </c>
      <c r="Q20" s="71"/>
      <c r="R20" s="71" t="s">
        <v>2</v>
      </c>
      <c r="S20" s="71"/>
      <c r="T20" s="71" t="s">
        <v>3</v>
      </c>
      <c r="U20" s="71"/>
      <c r="V20" s="71" t="s">
        <v>4</v>
      </c>
      <c r="W20" s="72"/>
      <c r="X20" s="73" t="s">
        <v>10</v>
      </c>
    </row>
    <row r="21" spans="1:24" ht="31.5" x14ac:dyDescent="0.2">
      <c r="A21" s="74"/>
      <c r="B21" s="75"/>
      <c r="C21" s="44" t="s">
        <v>6</v>
      </c>
      <c r="D21" s="45" t="s">
        <v>7</v>
      </c>
      <c r="E21" s="44" t="s">
        <v>6</v>
      </c>
      <c r="F21" s="45" t="s">
        <v>7</v>
      </c>
      <c r="G21" s="44" t="s">
        <v>6</v>
      </c>
      <c r="H21" s="45" t="s">
        <v>7</v>
      </c>
      <c r="I21" s="44" t="s">
        <v>6</v>
      </c>
      <c r="J21" s="46" t="s">
        <v>7</v>
      </c>
      <c r="K21" s="76"/>
      <c r="N21" s="74"/>
      <c r="O21" s="75"/>
      <c r="P21" s="44" t="s">
        <v>6</v>
      </c>
      <c r="Q21" s="45" t="s">
        <v>7</v>
      </c>
      <c r="R21" s="44" t="s">
        <v>6</v>
      </c>
      <c r="S21" s="45" t="s">
        <v>7</v>
      </c>
      <c r="T21" s="44" t="s">
        <v>6</v>
      </c>
      <c r="U21" s="45" t="s">
        <v>7</v>
      </c>
      <c r="V21" s="44" t="s">
        <v>6</v>
      </c>
      <c r="W21" s="46" t="s">
        <v>7</v>
      </c>
      <c r="X21" s="77" t="s">
        <v>10</v>
      </c>
    </row>
    <row r="22" spans="1:24" ht="15.75" x14ac:dyDescent="0.25">
      <c r="A22" s="47">
        <v>5</v>
      </c>
      <c r="B22" s="48">
        <v>19</v>
      </c>
      <c r="C22" s="44">
        <v>2</v>
      </c>
      <c r="D22" s="49">
        <f t="shared" ref="D22:D30" si="10">C22/B22</f>
        <v>0.10526315789473684</v>
      </c>
      <c r="E22" s="44">
        <v>5</v>
      </c>
      <c r="F22" s="49">
        <f t="shared" ref="F22:F30" si="11">E22/B22</f>
        <v>0.26315789473684209</v>
      </c>
      <c r="G22" s="44">
        <v>11</v>
      </c>
      <c r="H22" s="49">
        <f t="shared" ref="H22:H30" si="12">G22/B22</f>
        <v>0.57894736842105265</v>
      </c>
      <c r="I22" s="44">
        <v>3</v>
      </c>
      <c r="J22" s="50">
        <f t="shared" ref="J22:J30" si="13">I22/B22</f>
        <v>0.15789473684210525</v>
      </c>
      <c r="K22" s="51">
        <f t="shared" ref="K22:K29" si="14">SUM(H22,J22)</f>
        <v>0.73684210526315796</v>
      </c>
      <c r="N22" s="47" t="s">
        <v>14</v>
      </c>
      <c r="O22" s="48">
        <v>19</v>
      </c>
      <c r="P22" s="44">
        <v>1</v>
      </c>
      <c r="Q22" s="49">
        <f t="shared" ref="Q22:Q29" si="15">P22/O22</f>
        <v>5.2631578947368418E-2</v>
      </c>
      <c r="R22" s="44">
        <v>6</v>
      </c>
      <c r="S22" s="49">
        <f t="shared" ref="S22:S29" si="16">R22/O22</f>
        <v>0.31578947368421051</v>
      </c>
      <c r="T22" s="44">
        <v>6</v>
      </c>
      <c r="U22" s="49">
        <f t="shared" ref="U22:U29" si="17">T22/O22</f>
        <v>0.31578947368421051</v>
      </c>
      <c r="V22" s="44">
        <v>2</v>
      </c>
      <c r="W22" s="50">
        <f t="shared" ref="W22:W29" si="18">V22/O22</f>
        <v>0.10526315789473684</v>
      </c>
      <c r="X22" s="51">
        <f t="shared" ref="X22:X28" si="19">SUM(U22,W22)</f>
        <v>0.42105263157894735</v>
      </c>
    </row>
    <row r="23" spans="1:24" ht="15.75" x14ac:dyDescent="0.25">
      <c r="A23" s="47">
        <v>6</v>
      </c>
      <c r="B23" s="48">
        <v>21</v>
      </c>
      <c r="C23" s="44">
        <v>4</v>
      </c>
      <c r="D23" s="49">
        <f t="shared" si="10"/>
        <v>0.19047619047619047</v>
      </c>
      <c r="E23" s="44">
        <v>10</v>
      </c>
      <c r="F23" s="49">
        <f t="shared" si="11"/>
        <v>0.47619047619047616</v>
      </c>
      <c r="G23" s="44">
        <v>4</v>
      </c>
      <c r="H23" s="49">
        <f t="shared" si="12"/>
        <v>0.19047619047619047</v>
      </c>
      <c r="I23" s="44">
        <v>3</v>
      </c>
      <c r="J23" s="50">
        <f t="shared" si="13"/>
        <v>0.14285714285714285</v>
      </c>
      <c r="K23" s="51">
        <f t="shared" si="14"/>
        <v>0.33333333333333331</v>
      </c>
      <c r="N23" s="47">
        <v>6</v>
      </c>
      <c r="O23" s="48">
        <v>21</v>
      </c>
      <c r="P23" s="44">
        <v>4</v>
      </c>
      <c r="Q23" s="49">
        <f t="shared" si="15"/>
        <v>0.19047619047619047</v>
      </c>
      <c r="R23" s="44">
        <v>10</v>
      </c>
      <c r="S23" s="49">
        <f t="shared" si="16"/>
        <v>0.47619047619047616</v>
      </c>
      <c r="T23" s="44">
        <v>4</v>
      </c>
      <c r="U23" s="49">
        <f t="shared" si="17"/>
        <v>0.19047619047619047</v>
      </c>
      <c r="V23" s="44">
        <v>3</v>
      </c>
      <c r="W23" s="50">
        <f t="shared" si="18"/>
        <v>0.14285714285714285</v>
      </c>
      <c r="X23" s="51">
        <f t="shared" si="19"/>
        <v>0.33333333333333331</v>
      </c>
    </row>
    <row r="24" spans="1:24" ht="15.75" x14ac:dyDescent="0.25">
      <c r="A24" s="47">
        <v>7</v>
      </c>
      <c r="B24" s="48">
        <v>21</v>
      </c>
      <c r="C24" s="44">
        <v>9</v>
      </c>
      <c r="D24" s="49">
        <f t="shared" si="10"/>
        <v>0.42857142857142855</v>
      </c>
      <c r="E24" s="44">
        <v>3</v>
      </c>
      <c r="F24" s="49">
        <f t="shared" si="11"/>
        <v>0.14285714285714285</v>
      </c>
      <c r="G24" s="44">
        <v>6</v>
      </c>
      <c r="H24" s="49">
        <f t="shared" si="12"/>
        <v>0.2857142857142857</v>
      </c>
      <c r="I24" s="44">
        <v>3</v>
      </c>
      <c r="J24" s="50">
        <f t="shared" si="13"/>
        <v>0.14285714285714285</v>
      </c>
      <c r="K24" s="51">
        <f t="shared" si="14"/>
        <v>0.42857142857142855</v>
      </c>
      <c r="N24" s="47">
        <v>7</v>
      </c>
      <c r="O24" s="48">
        <v>21</v>
      </c>
      <c r="P24" s="44">
        <v>8</v>
      </c>
      <c r="Q24" s="49">
        <f t="shared" si="15"/>
        <v>0.38095238095238093</v>
      </c>
      <c r="R24" s="44">
        <v>2</v>
      </c>
      <c r="S24" s="49">
        <f t="shared" si="16"/>
        <v>9.5238095238095233E-2</v>
      </c>
      <c r="T24" s="44">
        <v>8</v>
      </c>
      <c r="U24" s="49">
        <f t="shared" si="17"/>
        <v>0.38095238095238093</v>
      </c>
      <c r="V24" s="44">
        <v>3</v>
      </c>
      <c r="W24" s="50">
        <f t="shared" si="18"/>
        <v>0.14285714285714285</v>
      </c>
      <c r="X24" s="51">
        <f t="shared" si="19"/>
        <v>0.52380952380952372</v>
      </c>
    </row>
    <row r="25" spans="1:24" ht="15.75" x14ac:dyDescent="0.25">
      <c r="A25" s="47">
        <v>8</v>
      </c>
      <c r="B25" s="48">
        <v>19</v>
      </c>
      <c r="C25" s="44">
        <v>6</v>
      </c>
      <c r="D25" s="49">
        <f t="shared" si="10"/>
        <v>0.31578947368421051</v>
      </c>
      <c r="E25" s="44">
        <v>2</v>
      </c>
      <c r="F25" s="49">
        <f t="shared" si="11"/>
        <v>0.10526315789473684</v>
      </c>
      <c r="G25" s="44">
        <v>7</v>
      </c>
      <c r="H25" s="49">
        <f t="shared" si="12"/>
        <v>0.36842105263157893</v>
      </c>
      <c r="I25" s="44">
        <v>4</v>
      </c>
      <c r="J25" s="50">
        <f t="shared" si="13"/>
        <v>0.21052631578947367</v>
      </c>
      <c r="K25" s="51">
        <f t="shared" si="14"/>
        <v>0.57894736842105265</v>
      </c>
      <c r="N25" s="47">
        <v>8</v>
      </c>
      <c r="O25" s="48">
        <v>19</v>
      </c>
      <c r="P25" s="44">
        <v>6</v>
      </c>
      <c r="Q25" s="49">
        <f t="shared" si="15"/>
        <v>0.31578947368421051</v>
      </c>
      <c r="R25" s="44">
        <v>2</v>
      </c>
      <c r="S25" s="49">
        <f t="shared" si="16"/>
        <v>0.10526315789473684</v>
      </c>
      <c r="T25" s="44">
        <v>6</v>
      </c>
      <c r="U25" s="49">
        <f t="shared" si="17"/>
        <v>0.31578947368421051</v>
      </c>
      <c r="V25" s="44">
        <v>5</v>
      </c>
      <c r="W25" s="50">
        <f t="shared" si="18"/>
        <v>0.26315789473684209</v>
      </c>
      <c r="X25" s="51">
        <f t="shared" si="19"/>
        <v>0.57894736842105265</v>
      </c>
    </row>
    <row r="26" spans="1:24" ht="15.75" x14ac:dyDescent="0.25">
      <c r="A26" s="47">
        <v>9</v>
      </c>
      <c r="B26" s="48">
        <v>15</v>
      </c>
      <c r="C26" s="44">
        <v>4</v>
      </c>
      <c r="D26" s="49">
        <f t="shared" si="10"/>
        <v>0.26666666666666666</v>
      </c>
      <c r="E26" s="44">
        <v>4</v>
      </c>
      <c r="F26" s="49">
        <f t="shared" si="11"/>
        <v>0.26666666666666666</v>
      </c>
      <c r="G26" s="44">
        <v>3</v>
      </c>
      <c r="H26" s="49">
        <f t="shared" si="12"/>
        <v>0.2</v>
      </c>
      <c r="I26" s="44">
        <v>4</v>
      </c>
      <c r="J26" s="50">
        <f t="shared" si="13"/>
        <v>0.26666666666666666</v>
      </c>
      <c r="K26" s="51">
        <f t="shared" si="14"/>
        <v>0.46666666666666667</v>
      </c>
      <c r="N26" s="47">
        <v>9</v>
      </c>
      <c r="O26" s="48">
        <v>15</v>
      </c>
      <c r="P26" s="44">
        <v>3</v>
      </c>
      <c r="Q26" s="49">
        <f t="shared" si="15"/>
        <v>0.2</v>
      </c>
      <c r="R26" s="44">
        <v>5</v>
      </c>
      <c r="S26" s="49">
        <f t="shared" si="16"/>
        <v>0.33333333333333331</v>
      </c>
      <c r="T26" s="44">
        <v>3</v>
      </c>
      <c r="U26" s="49">
        <f t="shared" si="17"/>
        <v>0.2</v>
      </c>
      <c r="V26" s="44">
        <v>4</v>
      </c>
      <c r="W26" s="50">
        <f t="shared" si="18"/>
        <v>0.26666666666666666</v>
      </c>
      <c r="X26" s="51">
        <f t="shared" si="19"/>
        <v>0.46666666666666667</v>
      </c>
    </row>
    <row r="27" spans="1:24" ht="16.5" customHeight="1" x14ac:dyDescent="0.25">
      <c r="A27" s="52" t="s">
        <v>15</v>
      </c>
      <c r="B27" s="53">
        <v>25</v>
      </c>
      <c r="C27" s="54">
        <v>2</v>
      </c>
      <c r="D27" s="55">
        <f t="shared" si="10"/>
        <v>0.08</v>
      </c>
      <c r="E27" s="54">
        <v>6</v>
      </c>
      <c r="F27" s="55">
        <f t="shared" si="11"/>
        <v>0.24</v>
      </c>
      <c r="G27" s="54">
        <v>9</v>
      </c>
      <c r="H27" s="55">
        <f t="shared" si="12"/>
        <v>0.36</v>
      </c>
      <c r="I27" s="54">
        <v>8</v>
      </c>
      <c r="J27" s="56">
        <f t="shared" si="13"/>
        <v>0.32</v>
      </c>
      <c r="K27" s="51">
        <f t="shared" si="14"/>
        <v>0.67999999999999994</v>
      </c>
      <c r="N27" s="47">
        <v>10</v>
      </c>
      <c r="O27" s="48">
        <v>25</v>
      </c>
      <c r="P27" s="44">
        <v>3</v>
      </c>
      <c r="Q27" s="49">
        <f t="shared" si="15"/>
        <v>0.12</v>
      </c>
      <c r="R27" s="44">
        <v>8</v>
      </c>
      <c r="S27" s="49">
        <f t="shared" si="16"/>
        <v>0.32</v>
      </c>
      <c r="T27" s="44">
        <v>8</v>
      </c>
      <c r="U27" s="49">
        <f t="shared" si="17"/>
        <v>0.32</v>
      </c>
      <c r="V27" s="44">
        <v>6</v>
      </c>
      <c r="W27" s="50">
        <f t="shared" si="18"/>
        <v>0.24</v>
      </c>
      <c r="X27" s="51">
        <f t="shared" si="19"/>
        <v>0.56000000000000005</v>
      </c>
    </row>
    <row r="28" spans="1:24" ht="16.5" thickBot="1" x14ac:dyDescent="0.3">
      <c r="A28" s="47">
        <v>10</v>
      </c>
      <c r="B28" s="48">
        <v>25</v>
      </c>
      <c r="C28" s="44">
        <v>2</v>
      </c>
      <c r="D28" s="49">
        <f t="shared" si="10"/>
        <v>0.08</v>
      </c>
      <c r="E28" s="44">
        <v>11</v>
      </c>
      <c r="F28" s="49">
        <f t="shared" si="11"/>
        <v>0.44</v>
      </c>
      <c r="G28" s="44">
        <v>8</v>
      </c>
      <c r="H28" s="49">
        <f t="shared" si="12"/>
        <v>0.32</v>
      </c>
      <c r="I28" s="44">
        <v>4</v>
      </c>
      <c r="J28" s="50">
        <f t="shared" si="13"/>
        <v>0.16</v>
      </c>
      <c r="K28" s="51">
        <f t="shared" si="14"/>
        <v>0.48</v>
      </c>
      <c r="N28" s="57">
        <v>11</v>
      </c>
      <c r="O28" s="58">
        <v>14</v>
      </c>
      <c r="P28" s="59">
        <v>0</v>
      </c>
      <c r="Q28" s="49">
        <f t="shared" si="15"/>
        <v>0</v>
      </c>
      <c r="R28" s="59">
        <v>5</v>
      </c>
      <c r="S28" s="49">
        <f t="shared" si="16"/>
        <v>0.35714285714285715</v>
      </c>
      <c r="T28" s="59">
        <v>5</v>
      </c>
      <c r="U28" s="49">
        <f t="shared" si="17"/>
        <v>0.35714285714285715</v>
      </c>
      <c r="V28" s="59">
        <v>3</v>
      </c>
      <c r="W28" s="50">
        <f t="shared" si="18"/>
        <v>0.21428571428571427</v>
      </c>
      <c r="X28" s="51">
        <f t="shared" si="19"/>
        <v>0.5714285714285714</v>
      </c>
    </row>
    <row r="29" spans="1:24" ht="17.25" thickTop="1" thickBot="1" x14ac:dyDescent="0.3">
      <c r="A29" s="57">
        <v>11</v>
      </c>
      <c r="B29" s="58">
        <v>14</v>
      </c>
      <c r="C29" s="59">
        <v>0</v>
      </c>
      <c r="D29" s="49">
        <f t="shared" si="10"/>
        <v>0</v>
      </c>
      <c r="E29" s="59">
        <v>7</v>
      </c>
      <c r="F29" s="49">
        <f t="shared" si="11"/>
        <v>0.5</v>
      </c>
      <c r="G29" s="59">
        <v>4</v>
      </c>
      <c r="H29" s="49">
        <f t="shared" si="12"/>
        <v>0.2857142857142857</v>
      </c>
      <c r="I29" s="59">
        <v>2</v>
      </c>
      <c r="J29" s="50">
        <f t="shared" si="13"/>
        <v>0.14285714285714285</v>
      </c>
      <c r="K29" s="51">
        <f t="shared" si="14"/>
        <v>0.42857142857142855</v>
      </c>
      <c r="N29" s="60" t="s">
        <v>8</v>
      </c>
      <c r="O29" s="60">
        <f>SUM(O22:O28)</f>
        <v>134</v>
      </c>
      <c r="P29" s="60">
        <f>SUM(P22:P28)</f>
        <v>25</v>
      </c>
      <c r="Q29" s="61">
        <f t="shared" si="15"/>
        <v>0.18656716417910449</v>
      </c>
      <c r="R29" s="60">
        <f>SUM(R22:R28)</f>
        <v>38</v>
      </c>
      <c r="S29" s="61">
        <f t="shared" si="16"/>
        <v>0.28358208955223879</v>
      </c>
      <c r="T29" s="60">
        <f>SUM(T22:T28)</f>
        <v>40</v>
      </c>
      <c r="U29" s="61">
        <f t="shared" si="17"/>
        <v>0.29850746268656714</v>
      </c>
      <c r="V29" s="60">
        <f>SUM(V22:V28)</f>
        <v>26</v>
      </c>
      <c r="W29" s="62">
        <f t="shared" si="18"/>
        <v>0.19402985074626866</v>
      </c>
      <c r="X29" s="63"/>
    </row>
    <row r="30" spans="1:24" ht="65.25" customHeight="1" thickTop="1" thickBot="1" x14ac:dyDescent="0.25">
      <c r="A30" s="60" t="s">
        <v>8</v>
      </c>
      <c r="B30" s="60">
        <f>SUM(B22:B29)</f>
        <v>159</v>
      </c>
      <c r="C30" s="60">
        <f>SUM(C22:C29)</f>
        <v>29</v>
      </c>
      <c r="D30" s="61">
        <f t="shared" si="10"/>
        <v>0.18238993710691823</v>
      </c>
      <c r="E30" s="60">
        <f>SUM(E22:E29)</f>
        <v>48</v>
      </c>
      <c r="F30" s="61">
        <f t="shared" si="11"/>
        <v>0.30188679245283018</v>
      </c>
      <c r="G30" s="60">
        <f>SUM(G22:G29)</f>
        <v>52</v>
      </c>
      <c r="H30" s="61">
        <f t="shared" si="12"/>
        <v>0.32704402515723269</v>
      </c>
      <c r="I30" s="60">
        <f>SUM(I22:I29)</f>
        <v>31</v>
      </c>
      <c r="J30" s="62">
        <f t="shared" si="13"/>
        <v>0.19496855345911951</v>
      </c>
      <c r="K30" s="63"/>
      <c r="N30" s="105" t="s">
        <v>9</v>
      </c>
      <c r="O30" s="106"/>
      <c r="P30" s="64"/>
      <c r="Q30" s="65"/>
      <c r="R30" s="66">
        <f>SUM(U29,W29)</f>
        <v>0.4925373134328358</v>
      </c>
      <c r="S30" s="67"/>
      <c r="T30" s="67"/>
      <c r="U30" s="67"/>
      <c r="V30" s="67"/>
      <c r="W30" s="67"/>
      <c r="X30" s="68"/>
    </row>
    <row r="31" spans="1:24" ht="17.25" thickTop="1" thickBot="1" x14ac:dyDescent="0.25">
      <c r="A31" s="105" t="s">
        <v>9</v>
      </c>
      <c r="B31" s="106"/>
      <c r="C31" s="64"/>
      <c r="D31" s="65"/>
      <c r="E31" s="66">
        <f>SUM(H30,J30)</f>
        <v>0.5220125786163522</v>
      </c>
      <c r="F31" s="67"/>
      <c r="G31" s="67"/>
      <c r="H31" s="67"/>
      <c r="I31" s="67"/>
      <c r="J31" s="67"/>
      <c r="K31" s="68"/>
    </row>
    <row r="33" spans="1:24" ht="31.5" customHeight="1" x14ac:dyDescent="0.2">
      <c r="N33" s="83" t="s">
        <v>65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39.75" customHeight="1" x14ac:dyDescent="0.2"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>
      <c r="A35" s="83" t="s">
        <v>66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ht="63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N36" s="69" t="s">
        <v>0</v>
      </c>
      <c r="O36" s="70" t="s">
        <v>5</v>
      </c>
      <c r="P36" s="71" t="s">
        <v>1</v>
      </c>
      <c r="Q36" s="71"/>
      <c r="R36" s="71" t="s">
        <v>2</v>
      </c>
      <c r="S36" s="71"/>
      <c r="T36" s="71" t="s">
        <v>3</v>
      </c>
      <c r="U36" s="71"/>
      <c r="V36" s="71" t="s">
        <v>4</v>
      </c>
      <c r="W36" s="72"/>
      <c r="X36" s="78" t="s">
        <v>10</v>
      </c>
    </row>
    <row r="37" spans="1:24" ht="16.5" thickBo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N37" s="74"/>
      <c r="O37" s="75"/>
      <c r="P37" s="44" t="s">
        <v>6</v>
      </c>
      <c r="Q37" s="45" t="s">
        <v>7</v>
      </c>
      <c r="R37" s="44" t="s">
        <v>6</v>
      </c>
      <c r="S37" s="45" t="s">
        <v>7</v>
      </c>
      <c r="T37" s="44" t="s">
        <v>6</v>
      </c>
      <c r="U37" s="45" t="s">
        <v>7</v>
      </c>
      <c r="V37" s="44" t="s">
        <v>6</v>
      </c>
      <c r="W37" s="46" t="s">
        <v>7</v>
      </c>
      <c r="X37" s="76"/>
    </row>
    <row r="38" spans="1:24" ht="47.25" x14ac:dyDescent="0.25">
      <c r="A38" s="69" t="s">
        <v>0</v>
      </c>
      <c r="B38" s="70" t="s">
        <v>5</v>
      </c>
      <c r="C38" s="71" t="s">
        <v>1</v>
      </c>
      <c r="D38" s="71"/>
      <c r="E38" s="71" t="s">
        <v>2</v>
      </c>
      <c r="F38" s="71"/>
      <c r="G38" s="71" t="s">
        <v>3</v>
      </c>
      <c r="H38" s="71"/>
      <c r="I38" s="71" t="s">
        <v>4</v>
      </c>
      <c r="J38" s="72"/>
      <c r="K38" s="78" t="s">
        <v>10</v>
      </c>
      <c r="N38" s="47" t="s">
        <v>14</v>
      </c>
      <c r="O38" s="48">
        <v>19</v>
      </c>
      <c r="P38" s="44">
        <v>1</v>
      </c>
      <c r="Q38" s="49">
        <f t="shared" ref="Q38:Q45" si="20">P38/O38</f>
        <v>5.2631578947368418E-2</v>
      </c>
      <c r="R38" s="44">
        <v>6</v>
      </c>
      <c r="S38" s="49">
        <f t="shared" ref="S38:S45" si="21">R38/O38</f>
        <v>0.31578947368421051</v>
      </c>
      <c r="T38" s="44">
        <v>6</v>
      </c>
      <c r="U38" s="49">
        <f t="shared" ref="U38:U45" si="22">T38/O38</f>
        <v>0.31578947368421051</v>
      </c>
      <c r="V38" s="44">
        <v>2</v>
      </c>
      <c r="W38" s="50">
        <f t="shared" ref="W38:W45" si="23">V38/O38</f>
        <v>0.10526315789473684</v>
      </c>
      <c r="X38" s="51">
        <f t="shared" ref="X38:X44" si="24">SUM(U38,W38)</f>
        <v>0.42105263157894735</v>
      </c>
    </row>
    <row r="39" spans="1:24" ht="15.75" x14ac:dyDescent="0.25">
      <c r="A39" s="74"/>
      <c r="B39" s="75"/>
      <c r="C39" s="44" t="s">
        <v>6</v>
      </c>
      <c r="D39" s="45" t="s">
        <v>7</v>
      </c>
      <c r="E39" s="44" t="s">
        <v>6</v>
      </c>
      <c r="F39" s="45" t="s">
        <v>7</v>
      </c>
      <c r="G39" s="44" t="s">
        <v>6</v>
      </c>
      <c r="H39" s="45" t="s">
        <v>7</v>
      </c>
      <c r="I39" s="44" t="s">
        <v>6</v>
      </c>
      <c r="J39" s="46" t="s">
        <v>7</v>
      </c>
      <c r="K39" s="76"/>
      <c r="N39" s="47">
        <v>6</v>
      </c>
      <c r="O39" s="48">
        <v>21</v>
      </c>
      <c r="P39" s="44"/>
      <c r="Q39" s="49">
        <f t="shared" si="20"/>
        <v>0</v>
      </c>
      <c r="R39" s="44">
        <v>0</v>
      </c>
      <c r="S39" s="49">
        <f t="shared" si="21"/>
        <v>0</v>
      </c>
      <c r="T39" s="44">
        <v>0</v>
      </c>
      <c r="U39" s="49">
        <f t="shared" si="22"/>
        <v>0</v>
      </c>
      <c r="V39" s="44">
        <v>0</v>
      </c>
      <c r="W39" s="50">
        <f t="shared" si="23"/>
        <v>0</v>
      </c>
      <c r="X39" s="51">
        <f t="shared" si="24"/>
        <v>0</v>
      </c>
    </row>
    <row r="40" spans="1:24" ht="15.75" x14ac:dyDescent="0.25">
      <c r="A40" s="47">
        <v>5</v>
      </c>
      <c r="B40" s="48">
        <v>19</v>
      </c>
      <c r="C40" s="44">
        <v>2</v>
      </c>
      <c r="D40" s="49">
        <f t="shared" ref="D40:D48" si="25">C40/B40</f>
        <v>0.10526315789473684</v>
      </c>
      <c r="E40" s="44">
        <v>2</v>
      </c>
      <c r="F40" s="49">
        <f t="shared" ref="F40:F48" si="26">E40/B40</f>
        <v>0.10526315789473684</v>
      </c>
      <c r="G40" s="44">
        <v>12</v>
      </c>
      <c r="H40" s="49">
        <f t="shared" ref="H40:H48" si="27">G40/B40</f>
        <v>0.63157894736842102</v>
      </c>
      <c r="I40" s="44">
        <v>3</v>
      </c>
      <c r="J40" s="50">
        <f t="shared" ref="J40:J48" si="28">I40/B40</f>
        <v>0.15789473684210525</v>
      </c>
      <c r="K40" s="51">
        <f t="shared" ref="K40:K47" si="29">SUM(H40,J40)</f>
        <v>0.78947368421052633</v>
      </c>
      <c r="N40" s="47">
        <v>7</v>
      </c>
      <c r="O40" s="48">
        <v>21</v>
      </c>
      <c r="P40" s="44">
        <v>8</v>
      </c>
      <c r="Q40" s="49">
        <f t="shared" si="20"/>
        <v>0.38095238095238093</v>
      </c>
      <c r="R40" s="44">
        <v>3</v>
      </c>
      <c r="S40" s="49">
        <f t="shared" si="21"/>
        <v>0.14285714285714285</v>
      </c>
      <c r="T40" s="44">
        <v>7</v>
      </c>
      <c r="U40" s="49">
        <f t="shared" si="22"/>
        <v>0.33333333333333331</v>
      </c>
      <c r="V40" s="44">
        <v>3</v>
      </c>
      <c r="W40" s="50">
        <f t="shared" si="23"/>
        <v>0.14285714285714285</v>
      </c>
      <c r="X40" s="51">
        <f t="shared" si="24"/>
        <v>0.47619047619047616</v>
      </c>
    </row>
    <row r="41" spans="1:24" ht="15.75" x14ac:dyDescent="0.25">
      <c r="A41" s="47">
        <v>6</v>
      </c>
      <c r="B41" s="48">
        <v>21</v>
      </c>
      <c r="C41" s="44">
        <v>4</v>
      </c>
      <c r="D41" s="49">
        <f t="shared" si="25"/>
        <v>0.19047619047619047</v>
      </c>
      <c r="E41" s="44">
        <v>9</v>
      </c>
      <c r="F41" s="49">
        <f t="shared" si="26"/>
        <v>0.42857142857142855</v>
      </c>
      <c r="G41" s="44">
        <v>5</v>
      </c>
      <c r="H41" s="49">
        <f t="shared" si="27"/>
        <v>0.23809523809523808</v>
      </c>
      <c r="I41" s="44">
        <v>3</v>
      </c>
      <c r="J41" s="50">
        <f t="shared" si="28"/>
        <v>0.14285714285714285</v>
      </c>
      <c r="K41" s="51">
        <f t="shared" si="29"/>
        <v>0.38095238095238093</v>
      </c>
      <c r="N41" s="47">
        <v>8</v>
      </c>
      <c r="O41" s="48">
        <v>19</v>
      </c>
      <c r="P41" s="44">
        <v>5</v>
      </c>
      <c r="Q41" s="49">
        <f t="shared" si="20"/>
        <v>0.26315789473684209</v>
      </c>
      <c r="R41" s="44">
        <v>3</v>
      </c>
      <c r="S41" s="49">
        <f t="shared" si="21"/>
        <v>0.15789473684210525</v>
      </c>
      <c r="T41" s="44">
        <v>7</v>
      </c>
      <c r="U41" s="49">
        <f t="shared" si="22"/>
        <v>0.36842105263157893</v>
      </c>
      <c r="V41" s="44">
        <v>4</v>
      </c>
      <c r="W41" s="50">
        <f t="shared" si="23"/>
        <v>0.21052631578947367</v>
      </c>
      <c r="X41" s="51">
        <f t="shared" si="24"/>
        <v>0.57894736842105265</v>
      </c>
    </row>
    <row r="42" spans="1:24" ht="15.75" x14ac:dyDescent="0.25">
      <c r="A42" s="47">
        <v>7</v>
      </c>
      <c r="B42" s="48">
        <v>21</v>
      </c>
      <c r="C42" s="44">
        <v>8</v>
      </c>
      <c r="D42" s="49">
        <f t="shared" si="25"/>
        <v>0.38095238095238093</v>
      </c>
      <c r="E42" s="44">
        <v>3</v>
      </c>
      <c r="F42" s="49">
        <f t="shared" si="26"/>
        <v>0.14285714285714285</v>
      </c>
      <c r="G42" s="44">
        <v>7</v>
      </c>
      <c r="H42" s="49">
        <f t="shared" si="27"/>
        <v>0.33333333333333331</v>
      </c>
      <c r="I42" s="44">
        <v>3</v>
      </c>
      <c r="J42" s="50">
        <f t="shared" si="28"/>
        <v>0.14285714285714285</v>
      </c>
      <c r="K42" s="51">
        <f t="shared" si="29"/>
        <v>0.47619047619047616</v>
      </c>
      <c r="N42" s="47">
        <v>9</v>
      </c>
      <c r="O42" s="48">
        <v>15</v>
      </c>
      <c r="P42" s="44">
        <v>3</v>
      </c>
      <c r="Q42" s="49">
        <f t="shared" si="20"/>
        <v>0.2</v>
      </c>
      <c r="R42" s="44">
        <v>4</v>
      </c>
      <c r="S42" s="49">
        <f t="shared" si="21"/>
        <v>0.26666666666666666</v>
      </c>
      <c r="T42" s="44">
        <v>4</v>
      </c>
      <c r="U42" s="49">
        <f t="shared" si="22"/>
        <v>0.26666666666666666</v>
      </c>
      <c r="V42" s="44">
        <v>4</v>
      </c>
      <c r="W42" s="50">
        <f t="shared" si="23"/>
        <v>0.26666666666666666</v>
      </c>
      <c r="X42" s="51">
        <f t="shared" si="24"/>
        <v>0.53333333333333333</v>
      </c>
    </row>
    <row r="43" spans="1:24" ht="15.75" x14ac:dyDescent="0.25">
      <c r="A43" s="47">
        <v>8</v>
      </c>
      <c r="B43" s="48">
        <v>19</v>
      </c>
      <c r="C43" s="44">
        <v>4</v>
      </c>
      <c r="D43" s="49">
        <f t="shared" si="25"/>
        <v>0.21052631578947367</v>
      </c>
      <c r="E43" s="44">
        <v>4</v>
      </c>
      <c r="F43" s="49">
        <f t="shared" si="26"/>
        <v>0.21052631578947367</v>
      </c>
      <c r="G43" s="44">
        <v>5</v>
      </c>
      <c r="H43" s="49">
        <f t="shared" si="27"/>
        <v>0.26315789473684209</v>
      </c>
      <c r="I43" s="44">
        <v>6</v>
      </c>
      <c r="J43" s="50">
        <f t="shared" si="28"/>
        <v>0.31578947368421051</v>
      </c>
      <c r="K43" s="51">
        <f t="shared" si="29"/>
        <v>0.57894736842105265</v>
      </c>
      <c r="N43" s="47">
        <v>10</v>
      </c>
      <c r="O43" s="48">
        <v>25</v>
      </c>
      <c r="P43" s="44">
        <v>3</v>
      </c>
      <c r="Q43" s="49">
        <f t="shared" si="20"/>
        <v>0.12</v>
      </c>
      <c r="R43" s="44">
        <v>9</v>
      </c>
      <c r="S43" s="49">
        <f t="shared" si="21"/>
        <v>0.36</v>
      </c>
      <c r="T43" s="44">
        <v>7</v>
      </c>
      <c r="U43" s="49">
        <f t="shared" si="22"/>
        <v>0.28000000000000003</v>
      </c>
      <c r="V43" s="44">
        <v>6</v>
      </c>
      <c r="W43" s="50">
        <f t="shared" si="23"/>
        <v>0.24</v>
      </c>
      <c r="X43" s="51">
        <f t="shared" si="24"/>
        <v>0.52</v>
      </c>
    </row>
    <row r="44" spans="1:24" ht="16.5" thickBot="1" x14ac:dyDescent="0.3">
      <c r="A44" s="47">
        <v>9</v>
      </c>
      <c r="B44" s="48">
        <v>15</v>
      </c>
      <c r="C44" s="44">
        <v>3</v>
      </c>
      <c r="D44" s="49">
        <f t="shared" si="25"/>
        <v>0.2</v>
      </c>
      <c r="E44" s="44">
        <v>4</v>
      </c>
      <c r="F44" s="49">
        <f t="shared" si="26"/>
        <v>0.26666666666666666</v>
      </c>
      <c r="G44" s="44">
        <v>4</v>
      </c>
      <c r="H44" s="49">
        <f t="shared" si="27"/>
        <v>0.26666666666666666</v>
      </c>
      <c r="I44" s="44">
        <v>4</v>
      </c>
      <c r="J44" s="50">
        <f t="shared" si="28"/>
        <v>0.26666666666666666</v>
      </c>
      <c r="K44" s="51">
        <f t="shared" si="29"/>
        <v>0.53333333333333333</v>
      </c>
      <c r="N44" s="57">
        <v>11</v>
      </c>
      <c r="O44" s="58">
        <v>16</v>
      </c>
      <c r="P44" s="59">
        <v>0</v>
      </c>
      <c r="Q44" s="49">
        <f t="shared" si="20"/>
        <v>0</v>
      </c>
      <c r="R44" s="59">
        <v>5</v>
      </c>
      <c r="S44" s="49">
        <f t="shared" si="21"/>
        <v>0.3125</v>
      </c>
      <c r="T44" s="59">
        <v>5</v>
      </c>
      <c r="U44" s="49">
        <f t="shared" si="22"/>
        <v>0.3125</v>
      </c>
      <c r="V44" s="59">
        <v>3</v>
      </c>
      <c r="W44" s="50">
        <f t="shared" si="23"/>
        <v>0.1875</v>
      </c>
      <c r="X44" s="51">
        <f t="shared" si="24"/>
        <v>0.5</v>
      </c>
    </row>
    <row r="45" spans="1:24" ht="64.5" thickTop="1" thickBot="1" x14ac:dyDescent="0.3">
      <c r="A45" s="52" t="s">
        <v>15</v>
      </c>
      <c r="B45" s="53">
        <v>25</v>
      </c>
      <c r="C45" s="54">
        <v>1</v>
      </c>
      <c r="D45" s="55">
        <f t="shared" si="25"/>
        <v>0.04</v>
      </c>
      <c r="E45" s="54">
        <v>6</v>
      </c>
      <c r="F45" s="55">
        <f t="shared" si="26"/>
        <v>0.24</v>
      </c>
      <c r="G45" s="54">
        <v>10</v>
      </c>
      <c r="H45" s="55">
        <f t="shared" si="27"/>
        <v>0.4</v>
      </c>
      <c r="I45" s="54">
        <v>8</v>
      </c>
      <c r="J45" s="56">
        <f t="shared" si="28"/>
        <v>0.32</v>
      </c>
      <c r="K45" s="51">
        <f t="shared" si="29"/>
        <v>0.72</v>
      </c>
      <c r="N45" s="60" t="s">
        <v>8</v>
      </c>
      <c r="O45" s="60">
        <f>SUM(O38:O44)</f>
        <v>136</v>
      </c>
      <c r="P45" s="60">
        <f>SUM(P38:P44)</f>
        <v>20</v>
      </c>
      <c r="Q45" s="61">
        <f t="shared" si="20"/>
        <v>0.14705882352941177</v>
      </c>
      <c r="R45" s="60">
        <f>SUM(R38:R44)</f>
        <v>30</v>
      </c>
      <c r="S45" s="61">
        <f t="shared" si="21"/>
        <v>0.22058823529411764</v>
      </c>
      <c r="T45" s="60">
        <f>SUM(T38:T44)</f>
        <v>36</v>
      </c>
      <c r="U45" s="61">
        <f t="shared" si="22"/>
        <v>0.26470588235294118</v>
      </c>
      <c r="V45" s="60">
        <f>SUM(V38:V44)</f>
        <v>22</v>
      </c>
      <c r="W45" s="62">
        <f t="shared" si="23"/>
        <v>0.16176470588235295</v>
      </c>
      <c r="X45" s="63"/>
    </row>
    <row r="46" spans="1:24" ht="40.5" customHeight="1" thickTop="1" thickBot="1" x14ac:dyDescent="0.3">
      <c r="A46" s="47">
        <v>10</v>
      </c>
      <c r="B46" s="48">
        <v>25</v>
      </c>
      <c r="C46" s="44">
        <v>2</v>
      </c>
      <c r="D46" s="49">
        <f t="shared" si="25"/>
        <v>0.08</v>
      </c>
      <c r="E46" s="44">
        <v>9</v>
      </c>
      <c r="F46" s="49">
        <f t="shared" si="26"/>
        <v>0.36</v>
      </c>
      <c r="G46" s="44">
        <v>10</v>
      </c>
      <c r="H46" s="49">
        <f t="shared" si="27"/>
        <v>0.4</v>
      </c>
      <c r="I46" s="44">
        <v>4</v>
      </c>
      <c r="J46" s="50">
        <f t="shared" si="28"/>
        <v>0.16</v>
      </c>
      <c r="K46" s="51">
        <f t="shared" si="29"/>
        <v>0.56000000000000005</v>
      </c>
      <c r="N46" s="105" t="s">
        <v>9</v>
      </c>
      <c r="O46" s="106"/>
      <c r="P46" s="64"/>
      <c r="Q46" s="65"/>
      <c r="R46" s="66">
        <f>SUM(U45,W45)</f>
        <v>0.42647058823529416</v>
      </c>
      <c r="S46" s="67"/>
      <c r="T46" s="67"/>
      <c r="U46" s="67"/>
      <c r="V46" s="67"/>
      <c r="W46" s="67"/>
      <c r="X46" s="68"/>
    </row>
    <row r="47" spans="1:24" ht="16.5" thickBot="1" x14ac:dyDescent="0.3">
      <c r="A47" s="57">
        <v>11</v>
      </c>
      <c r="B47" s="58">
        <v>16</v>
      </c>
      <c r="C47" s="59">
        <v>0</v>
      </c>
      <c r="D47" s="49">
        <f t="shared" si="25"/>
        <v>0</v>
      </c>
      <c r="E47" s="59">
        <v>7</v>
      </c>
      <c r="F47" s="49">
        <f t="shared" si="26"/>
        <v>0.4375</v>
      </c>
      <c r="G47" s="59">
        <v>4</v>
      </c>
      <c r="H47" s="49">
        <f t="shared" si="27"/>
        <v>0.25</v>
      </c>
      <c r="I47" s="59">
        <v>2</v>
      </c>
      <c r="J47" s="50">
        <f t="shared" si="28"/>
        <v>0.125</v>
      </c>
      <c r="K47" s="51">
        <f t="shared" si="29"/>
        <v>0.375</v>
      </c>
    </row>
    <row r="48" spans="1:24" ht="17.25" thickTop="1" thickBot="1" x14ac:dyDescent="0.25">
      <c r="A48" s="60" t="s">
        <v>8</v>
      </c>
      <c r="B48" s="60">
        <f>SUM(B40:B47)</f>
        <v>161</v>
      </c>
      <c r="C48" s="60">
        <f>SUM(C40:C47)</f>
        <v>24</v>
      </c>
      <c r="D48" s="61">
        <f t="shared" si="25"/>
        <v>0.14906832298136646</v>
      </c>
      <c r="E48" s="60">
        <f>SUM(E40:E47)</f>
        <v>44</v>
      </c>
      <c r="F48" s="61">
        <f t="shared" si="26"/>
        <v>0.27329192546583853</v>
      </c>
      <c r="G48" s="60">
        <f>SUM(G40:G47)</f>
        <v>57</v>
      </c>
      <c r="H48" s="61">
        <f t="shared" si="27"/>
        <v>0.35403726708074534</v>
      </c>
      <c r="I48" s="60">
        <f>SUM(I40:I47)</f>
        <v>33</v>
      </c>
      <c r="J48" s="62">
        <f t="shared" si="28"/>
        <v>0.20496894409937888</v>
      </c>
      <c r="K48" s="63"/>
    </row>
    <row r="49" spans="1:11" ht="65.25" customHeight="1" thickTop="1" thickBot="1" x14ac:dyDescent="0.25">
      <c r="A49" s="105" t="s">
        <v>9</v>
      </c>
      <c r="B49" s="106"/>
      <c r="C49" s="64"/>
      <c r="D49" s="65"/>
      <c r="E49" s="66">
        <f>SUM(H48,J48)</f>
        <v>0.55900621118012417</v>
      </c>
      <c r="F49" s="67"/>
      <c r="G49" s="67"/>
      <c r="H49" s="67"/>
      <c r="I49" s="67"/>
      <c r="J49" s="67"/>
      <c r="K49" s="68"/>
    </row>
  </sheetData>
  <mergeCells count="26">
    <mergeCell ref="N13:O13"/>
    <mergeCell ref="A14:B14"/>
    <mergeCell ref="A31:B31"/>
    <mergeCell ref="A49:B49"/>
    <mergeCell ref="A17:K17"/>
    <mergeCell ref="A35:K37"/>
    <mergeCell ref="N16:X19"/>
    <mergeCell ref="N33:X35"/>
    <mergeCell ref="N46:O46"/>
    <mergeCell ref="N30:O30"/>
    <mergeCell ref="X3:X4"/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O3:O4"/>
    <mergeCell ref="P3:Q3"/>
    <mergeCell ref="R3:S3"/>
    <mergeCell ref="T3:U3"/>
    <mergeCell ref="V3:W3"/>
  </mergeCells>
  <pageMargins left="0.75" right="0.75" top="1" bottom="1" header="0.5" footer="0.5"/>
  <pageSetup paperSize="9" scale="3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zoomScaleNormal="100" workbookViewId="0">
      <selection activeCell="N35" sqref="N35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  <col min="15" max="15" width="10.140625" customWidth="1"/>
    <col min="16" max="16" width="8.85546875" bestFit="1" customWidth="1"/>
    <col min="17" max="17" width="8.7109375" bestFit="1" customWidth="1"/>
    <col min="18" max="18" width="9.5703125" bestFit="1" customWidth="1"/>
    <col min="19" max="19" width="8.7109375" bestFit="1" customWidth="1"/>
    <col min="20" max="20" width="10.140625" bestFit="1" customWidth="1"/>
    <col min="21" max="21" width="8.7109375" bestFit="1" customWidth="1"/>
    <col min="22" max="22" width="10.140625" bestFit="1" customWidth="1"/>
    <col min="23" max="23" width="8.7109375" bestFit="1" customWidth="1"/>
    <col min="24" max="24" width="13.140625" bestFit="1" customWidth="1"/>
  </cols>
  <sheetData>
    <row r="1" spans="1:24" ht="16.5" customHeight="1" x14ac:dyDescent="0.2">
      <c r="A1" s="83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29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v>19</v>
      </c>
      <c r="C5" s="1">
        <v>1</v>
      </c>
      <c r="D5" s="4">
        <f t="shared" ref="D5:D12" si="0">C5/B5</f>
        <v>5.2631578947368418E-2</v>
      </c>
      <c r="E5" s="1">
        <v>6</v>
      </c>
      <c r="F5" s="4">
        <f t="shared" ref="F5:F12" si="1">E5/B5</f>
        <v>0.31578947368421051</v>
      </c>
      <c r="G5" s="1">
        <v>11</v>
      </c>
      <c r="H5" s="4">
        <f t="shared" ref="H5:H12" si="2">G5/B5</f>
        <v>0.57894736842105265</v>
      </c>
      <c r="I5" s="1">
        <v>1</v>
      </c>
      <c r="J5" s="11">
        <f t="shared" ref="J5:J12" si="3">I5/B5</f>
        <v>5.2631578947368418E-2</v>
      </c>
      <c r="K5" s="15">
        <f t="shared" ref="K5:K11" si="4">SUM(H5,J5)</f>
        <v>0.63157894736842102</v>
      </c>
      <c r="N5" s="14">
        <v>5</v>
      </c>
      <c r="O5" s="3">
        <v>19</v>
      </c>
      <c r="P5" s="1"/>
      <c r="Q5" s="4">
        <f t="shared" ref="Q5:Q12" si="5">P5/O5</f>
        <v>0</v>
      </c>
      <c r="R5" s="1">
        <v>4</v>
      </c>
      <c r="S5" s="4">
        <f t="shared" ref="S5:S12" si="6">R5/O5</f>
        <v>0.21052631578947367</v>
      </c>
      <c r="T5" s="1">
        <v>12</v>
      </c>
      <c r="U5" s="4">
        <f t="shared" ref="U5:U12" si="7">T5/O5</f>
        <v>0.63157894736842102</v>
      </c>
      <c r="V5" s="1">
        <v>3</v>
      </c>
      <c r="W5" s="11">
        <f t="shared" ref="W5:W12" si="8">V5/O5</f>
        <v>0.15789473684210525</v>
      </c>
      <c r="X5" s="15">
        <f t="shared" ref="X5:X11" si="9">SUM(U5,W5)</f>
        <v>0.78947368421052633</v>
      </c>
    </row>
    <row r="6" spans="1:24" x14ac:dyDescent="0.2">
      <c r="A6" s="14">
        <v>6</v>
      </c>
      <c r="B6" s="3">
        <v>20</v>
      </c>
      <c r="C6" s="1">
        <v>7</v>
      </c>
      <c r="D6" s="4">
        <f t="shared" si="0"/>
        <v>0.35</v>
      </c>
      <c r="E6" s="1">
        <v>6</v>
      </c>
      <c r="F6" s="4">
        <f t="shared" si="1"/>
        <v>0.3</v>
      </c>
      <c r="G6" s="1">
        <v>6</v>
      </c>
      <c r="H6" s="4">
        <f t="shared" si="2"/>
        <v>0.3</v>
      </c>
      <c r="I6" s="1">
        <v>1</v>
      </c>
      <c r="J6" s="11">
        <f t="shared" si="3"/>
        <v>0.05</v>
      </c>
      <c r="K6" s="15">
        <f t="shared" si="4"/>
        <v>0.35</v>
      </c>
      <c r="N6" s="14">
        <v>6</v>
      </c>
      <c r="O6" s="3">
        <v>21</v>
      </c>
      <c r="P6" s="1">
        <v>8</v>
      </c>
      <c r="Q6" s="4">
        <f t="shared" si="5"/>
        <v>0.38095238095238093</v>
      </c>
      <c r="R6" s="1">
        <v>5</v>
      </c>
      <c r="S6" s="4">
        <f t="shared" si="6"/>
        <v>0.23809523809523808</v>
      </c>
      <c r="T6" s="1">
        <v>5</v>
      </c>
      <c r="U6" s="4">
        <f t="shared" si="7"/>
        <v>0.23809523809523808</v>
      </c>
      <c r="V6" s="1">
        <v>2</v>
      </c>
      <c r="W6" s="11">
        <f t="shared" si="8"/>
        <v>9.5238095238095233E-2</v>
      </c>
      <c r="X6" s="15">
        <f t="shared" si="9"/>
        <v>0.33333333333333331</v>
      </c>
    </row>
    <row r="7" spans="1:24" x14ac:dyDescent="0.2">
      <c r="A7" s="14">
        <v>7</v>
      </c>
      <c r="B7" s="3">
        <v>21</v>
      </c>
      <c r="C7" s="1">
        <v>8</v>
      </c>
      <c r="D7" s="4">
        <f t="shared" si="0"/>
        <v>0.38095238095238093</v>
      </c>
      <c r="E7" s="1">
        <v>5</v>
      </c>
      <c r="F7" s="4">
        <f t="shared" si="1"/>
        <v>0.23809523809523808</v>
      </c>
      <c r="G7" s="1">
        <v>8</v>
      </c>
      <c r="H7" s="4">
        <f t="shared" si="2"/>
        <v>0.38095238095238093</v>
      </c>
      <c r="I7" s="1">
        <v>0</v>
      </c>
      <c r="J7" s="11">
        <f t="shared" si="3"/>
        <v>0</v>
      </c>
      <c r="K7" s="15">
        <f t="shared" si="4"/>
        <v>0.38095238095238093</v>
      </c>
      <c r="N7" s="14">
        <v>7</v>
      </c>
      <c r="O7" s="3">
        <v>21</v>
      </c>
      <c r="P7" s="1">
        <v>9</v>
      </c>
      <c r="Q7" s="4">
        <f t="shared" si="5"/>
        <v>0.42857142857142855</v>
      </c>
      <c r="R7" s="1">
        <v>3</v>
      </c>
      <c r="S7" s="4">
        <f t="shared" si="6"/>
        <v>0.14285714285714285</v>
      </c>
      <c r="T7" s="1">
        <v>9</v>
      </c>
      <c r="U7" s="4">
        <f t="shared" si="7"/>
        <v>0.42857142857142855</v>
      </c>
      <c r="V7" s="1">
        <v>0</v>
      </c>
      <c r="W7" s="11">
        <f t="shared" si="8"/>
        <v>0</v>
      </c>
      <c r="X7" s="15">
        <f t="shared" si="9"/>
        <v>0.42857142857142855</v>
      </c>
    </row>
    <row r="8" spans="1:24" x14ac:dyDescent="0.2">
      <c r="A8" s="14">
        <v>8</v>
      </c>
      <c r="B8" s="3">
        <v>18</v>
      </c>
      <c r="C8" s="1">
        <v>3</v>
      </c>
      <c r="D8" s="4">
        <f t="shared" si="0"/>
        <v>0.16666666666666666</v>
      </c>
      <c r="E8" s="1">
        <v>4</v>
      </c>
      <c r="F8" s="4">
        <f t="shared" si="1"/>
        <v>0.22222222222222221</v>
      </c>
      <c r="G8" s="1">
        <v>9</v>
      </c>
      <c r="H8" s="4">
        <f t="shared" si="2"/>
        <v>0.5</v>
      </c>
      <c r="I8" s="1">
        <v>3</v>
      </c>
      <c r="J8" s="11">
        <f t="shared" si="3"/>
        <v>0.16666666666666666</v>
      </c>
      <c r="K8" s="15">
        <f t="shared" si="4"/>
        <v>0.66666666666666663</v>
      </c>
      <c r="N8" s="14">
        <v>8</v>
      </c>
      <c r="O8" s="3">
        <v>18</v>
      </c>
      <c r="P8" s="1">
        <v>2</v>
      </c>
      <c r="Q8" s="4">
        <f t="shared" si="5"/>
        <v>0.1111111111111111</v>
      </c>
      <c r="R8" s="1">
        <v>5</v>
      </c>
      <c r="S8" s="4">
        <f t="shared" si="6"/>
        <v>0.27777777777777779</v>
      </c>
      <c r="T8" s="1">
        <v>7</v>
      </c>
      <c r="U8" s="4">
        <f t="shared" si="7"/>
        <v>0.3888888888888889</v>
      </c>
      <c r="V8" s="1">
        <v>4</v>
      </c>
      <c r="W8" s="11">
        <f t="shared" si="8"/>
        <v>0.22222222222222221</v>
      </c>
      <c r="X8" s="15">
        <f t="shared" si="9"/>
        <v>0.61111111111111116</v>
      </c>
    </row>
    <row r="9" spans="1:24" x14ac:dyDescent="0.2">
      <c r="A9" s="14">
        <v>9</v>
      </c>
      <c r="B9" s="3">
        <v>14</v>
      </c>
      <c r="C9" s="1">
        <v>1</v>
      </c>
      <c r="D9" s="4">
        <f t="shared" si="0"/>
        <v>7.1428571428571425E-2</v>
      </c>
      <c r="E9" s="1">
        <v>7</v>
      </c>
      <c r="F9" s="4">
        <f t="shared" si="1"/>
        <v>0.5</v>
      </c>
      <c r="G9" s="1">
        <v>4</v>
      </c>
      <c r="H9" s="4">
        <f t="shared" si="2"/>
        <v>0.2857142857142857</v>
      </c>
      <c r="I9" s="1">
        <v>2</v>
      </c>
      <c r="J9" s="11">
        <f t="shared" si="3"/>
        <v>0.14285714285714285</v>
      </c>
      <c r="K9" s="15">
        <f t="shared" si="4"/>
        <v>0.42857142857142855</v>
      </c>
      <c r="N9" s="14">
        <v>9</v>
      </c>
      <c r="O9" s="3">
        <v>14</v>
      </c>
      <c r="P9" s="1">
        <v>1</v>
      </c>
      <c r="Q9" s="4">
        <f t="shared" si="5"/>
        <v>7.1428571428571425E-2</v>
      </c>
      <c r="R9" s="1">
        <v>5</v>
      </c>
      <c r="S9" s="4">
        <f t="shared" si="6"/>
        <v>0.35714285714285715</v>
      </c>
      <c r="T9" s="1">
        <v>6</v>
      </c>
      <c r="U9" s="4">
        <f t="shared" si="7"/>
        <v>0.42857142857142855</v>
      </c>
      <c r="V9" s="1">
        <v>1</v>
      </c>
      <c r="W9" s="11">
        <f t="shared" si="8"/>
        <v>7.1428571428571425E-2</v>
      </c>
      <c r="X9" s="15">
        <f t="shared" si="9"/>
        <v>0.5</v>
      </c>
    </row>
    <row r="10" spans="1:24" ht="18" customHeight="1" x14ac:dyDescent="0.2">
      <c r="A10" s="14">
        <v>10</v>
      </c>
      <c r="B10" s="3">
        <v>26</v>
      </c>
      <c r="C10" s="1">
        <v>0</v>
      </c>
      <c r="D10" s="4">
        <f t="shared" si="0"/>
        <v>0</v>
      </c>
      <c r="E10" s="1">
        <v>6</v>
      </c>
      <c r="F10" s="4">
        <f t="shared" si="1"/>
        <v>0.23076923076923078</v>
      </c>
      <c r="G10" s="1">
        <v>12</v>
      </c>
      <c r="H10" s="4">
        <f t="shared" si="2"/>
        <v>0.46153846153846156</v>
      </c>
      <c r="I10" s="1">
        <v>7</v>
      </c>
      <c r="J10" s="11">
        <f t="shared" si="3"/>
        <v>0.26923076923076922</v>
      </c>
      <c r="K10" s="15">
        <f t="shared" si="4"/>
        <v>0.73076923076923084</v>
      </c>
      <c r="N10" s="14">
        <v>10</v>
      </c>
      <c r="O10" s="3">
        <v>26</v>
      </c>
      <c r="P10" s="1">
        <v>1</v>
      </c>
      <c r="Q10" s="4">
        <f t="shared" si="5"/>
        <v>3.8461538461538464E-2</v>
      </c>
      <c r="R10" s="1">
        <v>10</v>
      </c>
      <c r="S10" s="4">
        <f t="shared" si="6"/>
        <v>0.38461538461538464</v>
      </c>
      <c r="T10" s="1">
        <v>8</v>
      </c>
      <c r="U10" s="4">
        <f t="shared" si="7"/>
        <v>0.30769230769230771</v>
      </c>
      <c r="V10" s="1">
        <v>6</v>
      </c>
      <c r="W10" s="11">
        <f t="shared" si="8"/>
        <v>0.23076923076923078</v>
      </c>
      <c r="X10" s="15">
        <f t="shared" si="9"/>
        <v>0.53846153846153855</v>
      </c>
    </row>
    <row r="11" spans="1:24" ht="14.25" customHeight="1" thickBot="1" x14ac:dyDescent="0.25">
      <c r="A11" s="16">
        <v>11</v>
      </c>
      <c r="B11" s="5">
        <v>14</v>
      </c>
      <c r="C11" s="6">
        <v>1</v>
      </c>
      <c r="D11" s="4">
        <f t="shared" si="0"/>
        <v>7.1428571428571425E-2</v>
      </c>
      <c r="E11" s="6">
        <v>7</v>
      </c>
      <c r="F11" s="4">
        <f t="shared" si="1"/>
        <v>0.5</v>
      </c>
      <c r="G11" s="6">
        <v>4</v>
      </c>
      <c r="H11" s="4">
        <f t="shared" si="2"/>
        <v>0.2857142857142857</v>
      </c>
      <c r="I11" s="6">
        <v>2</v>
      </c>
      <c r="J11" s="11">
        <f t="shared" si="3"/>
        <v>0.14285714285714285</v>
      </c>
      <c r="K11" s="15">
        <f t="shared" si="4"/>
        <v>0.42857142857142855</v>
      </c>
      <c r="N11" s="16">
        <v>11</v>
      </c>
      <c r="O11" s="5">
        <v>14</v>
      </c>
      <c r="P11" s="6">
        <v>0</v>
      </c>
      <c r="Q11" s="4">
        <f t="shared" si="5"/>
        <v>0</v>
      </c>
      <c r="R11" s="6">
        <v>4</v>
      </c>
      <c r="S11" s="4">
        <f t="shared" si="6"/>
        <v>0.2857142857142857</v>
      </c>
      <c r="T11" s="6">
        <v>8</v>
      </c>
      <c r="U11" s="4">
        <f t="shared" si="7"/>
        <v>0.5714285714285714</v>
      </c>
      <c r="V11" s="6">
        <v>2</v>
      </c>
      <c r="W11" s="11">
        <f t="shared" si="8"/>
        <v>0.14285714285714285</v>
      </c>
      <c r="X11" s="15">
        <f t="shared" si="9"/>
        <v>0.71428571428571419</v>
      </c>
    </row>
    <row r="12" spans="1:24" ht="22.5" customHeight="1" thickTop="1" thickBot="1" x14ac:dyDescent="0.25">
      <c r="A12" s="7" t="s">
        <v>8</v>
      </c>
      <c r="B12" s="7">
        <f>SUM(B5:B11)</f>
        <v>132</v>
      </c>
      <c r="C12" s="7">
        <f>SUM(C5:C11)</f>
        <v>21</v>
      </c>
      <c r="D12" s="8">
        <f t="shared" si="0"/>
        <v>0.15909090909090909</v>
      </c>
      <c r="E12" s="7">
        <f>SUM(E5:E11)</f>
        <v>41</v>
      </c>
      <c r="F12" s="8">
        <f t="shared" si="1"/>
        <v>0.31060606060606061</v>
      </c>
      <c r="G12" s="7">
        <f>SUM(G5:G11)</f>
        <v>54</v>
      </c>
      <c r="H12" s="8">
        <f t="shared" si="2"/>
        <v>0.40909090909090912</v>
      </c>
      <c r="I12" s="7">
        <f>SUM(I5:I11)</f>
        <v>16</v>
      </c>
      <c r="J12" s="9">
        <f t="shared" si="3"/>
        <v>0.12121212121212122</v>
      </c>
      <c r="K12" s="17"/>
      <c r="N12" s="7" t="s">
        <v>8</v>
      </c>
      <c r="O12" s="7">
        <f>SUM(O5:O11)</f>
        <v>133</v>
      </c>
      <c r="P12" s="7">
        <f>SUM(P5:P11)</f>
        <v>21</v>
      </c>
      <c r="Q12" s="8">
        <f t="shared" si="5"/>
        <v>0.15789473684210525</v>
      </c>
      <c r="R12" s="7">
        <f>SUM(R5:R11)</f>
        <v>36</v>
      </c>
      <c r="S12" s="8">
        <f t="shared" si="6"/>
        <v>0.27067669172932329</v>
      </c>
      <c r="T12" s="7">
        <f>SUM(T5:T11)</f>
        <v>55</v>
      </c>
      <c r="U12" s="8">
        <f t="shared" si="7"/>
        <v>0.41353383458646614</v>
      </c>
      <c r="V12" s="7">
        <f>SUM(V5:V11)</f>
        <v>18</v>
      </c>
      <c r="W12" s="9">
        <f t="shared" si="8"/>
        <v>0.13533834586466165</v>
      </c>
      <c r="X12" s="17"/>
    </row>
    <row r="13" spans="1:24" ht="65.25" thickTop="1" thickBot="1" x14ac:dyDescent="0.25">
      <c r="A13" s="18" t="s">
        <v>9</v>
      </c>
      <c r="B13" s="19"/>
      <c r="C13" s="20"/>
      <c r="D13" s="21"/>
      <c r="E13" s="22">
        <f>SUM(H12,J12)</f>
        <v>0.53030303030303028</v>
      </c>
      <c r="F13" s="23"/>
      <c r="G13" s="23"/>
      <c r="H13" s="23"/>
      <c r="I13" s="23"/>
      <c r="J13" s="23"/>
      <c r="K13" s="24"/>
      <c r="N13" s="18" t="s">
        <v>9</v>
      </c>
      <c r="O13" s="19"/>
      <c r="P13" s="20"/>
      <c r="Q13" s="21"/>
      <c r="R13" s="22">
        <f>SUM(U12,W12)</f>
        <v>0.54887218045112784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11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30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30.7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30" t="s">
        <v>10</v>
      </c>
      <c r="N20" s="26" t="s">
        <v>0</v>
      </c>
      <c r="O20" s="27" t="s">
        <v>5</v>
      </c>
      <c r="P20" s="28" t="s">
        <v>1</v>
      </c>
      <c r="Q20" s="28"/>
      <c r="R20" s="28" t="s">
        <v>2</v>
      </c>
      <c r="S20" s="28"/>
      <c r="T20" s="28" t="s">
        <v>3</v>
      </c>
      <c r="U20" s="28"/>
      <c r="V20" s="28" t="s">
        <v>4</v>
      </c>
      <c r="W20" s="29"/>
      <c r="X20" s="30" t="s">
        <v>10</v>
      </c>
    </row>
    <row r="21" spans="1:24" x14ac:dyDescent="0.2">
      <c r="A21" s="31"/>
      <c r="B21" s="12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  <c r="N21" s="31"/>
      <c r="O21" s="12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2"/>
    </row>
    <row r="22" spans="1:24" x14ac:dyDescent="0.2">
      <c r="A22" s="14">
        <v>5</v>
      </c>
      <c r="B22" s="3">
        <v>19</v>
      </c>
      <c r="C22" s="1">
        <v>2</v>
      </c>
      <c r="D22" s="4">
        <f t="shared" ref="D22:D29" si="10">C22/B22</f>
        <v>0.10526315789473684</v>
      </c>
      <c r="E22" s="1">
        <v>4</v>
      </c>
      <c r="F22" s="4">
        <f t="shared" ref="F22:F29" si="11">E22/B22</f>
        <v>0.21052631578947367</v>
      </c>
      <c r="G22" s="1">
        <v>12</v>
      </c>
      <c r="H22" s="4">
        <f t="shared" ref="H22:H29" si="12">G22/B22</f>
        <v>0.63157894736842102</v>
      </c>
      <c r="I22" s="1">
        <v>1</v>
      </c>
      <c r="J22" s="11">
        <f t="shared" ref="J22:J29" si="13">I22/B22</f>
        <v>5.2631578947368418E-2</v>
      </c>
      <c r="K22" s="15">
        <f t="shared" ref="K22:K28" si="14">SUM(H22,J22)</f>
        <v>0.68421052631578938</v>
      </c>
      <c r="N22" s="14">
        <v>5</v>
      </c>
      <c r="O22" s="3">
        <v>19</v>
      </c>
      <c r="P22" s="1">
        <v>1</v>
      </c>
      <c r="Q22" s="4">
        <f t="shared" ref="Q22:Q29" si="15">P22/O22</f>
        <v>5.2631578947368418E-2</v>
      </c>
      <c r="R22" s="1">
        <v>4</v>
      </c>
      <c r="S22" s="4">
        <f t="shared" ref="S22:S29" si="16">R22/O22</f>
        <v>0.21052631578947367</v>
      </c>
      <c r="T22" s="1">
        <v>12</v>
      </c>
      <c r="U22" s="4">
        <f t="shared" ref="U22:U29" si="17">T22/O22</f>
        <v>0.63157894736842102</v>
      </c>
      <c r="V22" s="1">
        <v>2</v>
      </c>
      <c r="W22" s="11">
        <f t="shared" ref="W22:W29" si="18">V22/O22</f>
        <v>0.10526315789473684</v>
      </c>
      <c r="X22" s="15">
        <f t="shared" ref="X22:X28" si="19">SUM(U22,W22)</f>
        <v>0.73684210526315785</v>
      </c>
    </row>
    <row r="23" spans="1:24" x14ac:dyDescent="0.2">
      <c r="A23" s="14">
        <v>6</v>
      </c>
      <c r="B23" s="3">
        <v>21</v>
      </c>
      <c r="C23" s="1">
        <v>5</v>
      </c>
      <c r="D23" s="4">
        <f t="shared" si="10"/>
        <v>0.23809523809523808</v>
      </c>
      <c r="E23" s="1">
        <v>8</v>
      </c>
      <c r="F23" s="4">
        <f t="shared" si="11"/>
        <v>0.38095238095238093</v>
      </c>
      <c r="G23" s="1">
        <v>4</v>
      </c>
      <c r="H23" s="4">
        <f t="shared" si="12"/>
        <v>0.19047619047619047</v>
      </c>
      <c r="I23" s="1">
        <v>5</v>
      </c>
      <c r="J23" s="11">
        <f t="shared" si="13"/>
        <v>0.23809523809523808</v>
      </c>
      <c r="K23" s="15">
        <f t="shared" si="14"/>
        <v>0.42857142857142855</v>
      </c>
      <c r="N23" s="14">
        <v>6</v>
      </c>
      <c r="O23" s="3">
        <v>21</v>
      </c>
      <c r="P23" s="1">
        <v>4</v>
      </c>
      <c r="Q23" s="4">
        <f t="shared" si="15"/>
        <v>0.19047619047619047</v>
      </c>
      <c r="R23" s="1">
        <v>8</v>
      </c>
      <c r="S23" s="4">
        <f t="shared" si="16"/>
        <v>0.38095238095238093</v>
      </c>
      <c r="T23" s="1">
        <v>4</v>
      </c>
      <c r="U23" s="4">
        <f t="shared" si="17"/>
        <v>0.19047619047619047</v>
      </c>
      <c r="V23" s="1">
        <v>5</v>
      </c>
      <c r="W23" s="11">
        <f t="shared" si="18"/>
        <v>0.23809523809523808</v>
      </c>
      <c r="X23" s="15">
        <f t="shared" si="19"/>
        <v>0.42857142857142855</v>
      </c>
    </row>
    <row r="24" spans="1:24" x14ac:dyDescent="0.2">
      <c r="A24" s="14">
        <v>7</v>
      </c>
      <c r="B24" s="3">
        <v>21</v>
      </c>
      <c r="C24" s="1">
        <v>8</v>
      </c>
      <c r="D24" s="4">
        <f t="shared" si="10"/>
        <v>0.38095238095238093</v>
      </c>
      <c r="E24" s="1">
        <v>5</v>
      </c>
      <c r="F24" s="4">
        <f t="shared" si="11"/>
        <v>0.23809523809523808</v>
      </c>
      <c r="G24" s="1">
        <v>7</v>
      </c>
      <c r="H24" s="4">
        <f t="shared" si="12"/>
        <v>0.33333333333333331</v>
      </c>
      <c r="I24" s="1">
        <v>1</v>
      </c>
      <c r="J24" s="11">
        <f t="shared" si="13"/>
        <v>4.7619047619047616E-2</v>
      </c>
      <c r="K24" s="15">
        <f t="shared" si="14"/>
        <v>0.38095238095238093</v>
      </c>
      <c r="N24" s="14">
        <v>7</v>
      </c>
      <c r="O24" s="3">
        <v>21</v>
      </c>
      <c r="P24" s="1">
        <v>8</v>
      </c>
      <c r="Q24" s="4">
        <f t="shared" si="15"/>
        <v>0.38095238095238093</v>
      </c>
      <c r="R24" s="1">
        <v>5</v>
      </c>
      <c r="S24" s="4">
        <f t="shared" si="16"/>
        <v>0.23809523809523808</v>
      </c>
      <c r="T24" s="1">
        <v>7</v>
      </c>
      <c r="U24" s="4">
        <f t="shared" si="17"/>
        <v>0.33333333333333331</v>
      </c>
      <c r="V24" s="1">
        <v>1</v>
      </c>
      <c r="W24" s="11">
        <f t="shared" si="18"/>
        <v>4.7619047619047616E-2</v>
      </c>
      <c r="X24" s="15">
        <f t="shared" si="19"/>
        <v>0.38095238095238093</v>
      </c>
    </row>
    <row r="25" spans="1:24" x14ac:dyDescent="0.2">
      <c r="A25" s="14">
        <v>8</v>
      </c>
      <c r="B25" s="3">
        <v>19</v>
      </c>
      <c r="C25" s="1">
        <v>3</v>
      </c>
      <c r="D25" s="4">
        <f t="shared" si="10"/>
        <v>0.15789473684210525</v>
      </c>
      <c r="E25" s="1">
        <v>4</v>
      </c>
      <c r="F25" s="4">
        <f t="shared" si="11"/>
        <v>0.21052631578947367</v>
      </c>
      <c r="G25" s="1">
        <v>9</v>
      </c>
      <c r="H25" s="4">
        <f t="shared" si="12"/>
        <v>0.47368421052631576</v>
      </c>
      <c r="I25" s="1">
        <v>3</v>
      </c>
      <c r="J25" s="11">
        <f t="shared" si="13"/>
        <v>0.15789473684210525</v>
      </c>
      <c r="K25" s="15">
        <f t="shared" si="14"/>
        <v>0.63157894736842102</v>
      </c>
      <c r="N25" s="14">
        <v>8</v>
      </c>
      <c r="O25" s="3">
        <v>19</v>
      </c>
      <c r="P25" s="1">
        <v>3</v>
      </c>
      <c r="Q25" s="4">
        <f t="shared" si="15"/>
        <v>0.15789473684210525</v>
      </c>
      <c r="R25" s="1">
        <v>5</v>
      </c>
      <c r="S25" s="4">
        <f t="shared" si="16"/>
        <v>0.26315789473684209</v>
      </c>
      <c r="T25" s="1">
        <v>3</v>
      </c>
      <c r="U25" s="4">
        <f t="shared" si="17"/>
        <v>0.15789473684210525</v>
      </c>
      <c r="V25" s="1">
        <v>8</v>
      </c>
      <c r="W25" s="11">
        <f t="shared" si="18"/>
        <v>0.42105263157894735</v>
      </c>
      <c r="X25" s="15">
        <f t="shared" si="19"/>
        <v>0.57894736842105265</v>
      </c>
    </row>
    <row r="26" spans="1:24" x14ac:dyDescent="0.2">
      <c r="A26" s="14">
        <v>9</v>
      </c>
      <c r="B26" s="3">
        <v>15</v>
      </c>
      <c r="C26" s="1">
        <v>0</v>
      </c>
      <c r="D26" s="4">
        <f t="shared" si="10"/>
        <v>0</v>
      </c>
      <c r="E26" s="1">
        <v>7</v>
      </c>
      <c r="F26" s="4">
        <f t="shared" si="11"/>
        <v>0.46666666666666667</v>
      </c>
      <c r="G26" s="1">
        <v>5</v>
      </c>
      <c r="H26" s="4">
        <f t="shared" si="12"/>
        <v>0.33333333333333331</v>
      </c>
      <c r="I26" s="1">
        <v>3</v>
      </c>
      <c r="J26" s="11">
        <f t="shared" si="13"/>
        <v>0.2</v>
      </c>
      <c r="K26" s="15">
        <f t="shared" si="14"/>
        <v>0.53333333333333333</v>
      </c>
      <c r="N26" s="14">
        <v>9</v>
      </c>
      <c r="O26" s="3">
        <v>15</v>
      </c>
      <c r="P26" s="1">
        <v>2</v>
      </c>
      <c r="Q26" s="4">
        <f t="shared" si="15"/>
        <v>0.13333333333333333</v>
      </c>
      <c r="R26" s="1">
        <v>5</v>
      </c>
      <c r="S26" s="4">
        <f t="shared" si="16"/>
        <v>0.33333333333333331</v>
      </c>
      <c r="T26" s="1">
        <v>4</v>
      </c>
      <c r="U26" s="4">
        <f t="shared" si="17"/>
        <v>0.26666666666666666</v>
      </c>
      <c r="V26" s="1">
        <v>4</v>
      </c>
      <c r="W26" s="11">
        <f t="shared" si="18"/>
        <v>0.26666666666666666</v>
      </c>
      <c r="X26" s="15">
        <f t="shared" si="19"/>
        <v>0.53333333333333333</v>
      </c>
    </row>
    <row r="27" spans="1:24" ht="16.5" customHeight="1" x14ac:dyDescent="0.2">
      <c r="A27" s="14">
        <v>10</v>
      </c>
      <c r="B27" s="3">
        <v>24</v>
      </c>
      <c r="C27" s="1">
        <v>0</v>
      </c>
      <c r="D27" s="4">
        <f t="shared" si="10"/>
        <v>0</v>
      </c>
      <c r="E27" s="1">
        <v>7</v>
      </c>
      <c r="F27" s="4">
        <f t="shared" si="11"/>
        <v>0.29166666666666669</v>
      </c>
      <c r="G27" s="1">
        <v>10</v>
      </c>
      <c r="H27" s="4">
        <f t="shared" si="12"/>
        <v>0.41666666666666669</v>
      </c>
      <c r="I27" s="1">
        <v>7</v>
      </c>
      <c r="J27" s="11">
        <f t="shared" si="13"/>
        <v>0.29166666666666669</v>
      </c>
      <c r="K27" s="15">
        <f t="shared" si="14"/>
        <v>0.70833333333333337</v>
      </c>
      <c r="N27" s="14">
        <v>10</v>
      </c>
      <c r="O27" s="3">
        <v>25</v>
      </c>
      <c r="P27" s="1">
        <v>0</v>
      </c>
      <c r="Q27" s="4">
        <f t="shared" si="15"/>
        <v>0</v>
      </c>
      <c r="R27" s="1">
        <v>7</v>
      </c>
      <c r="S27" s="4">
        <f t="shared" si="16"/>
        <v>0.28000000000000003</v>
      </c>
      <c r="T27" s="1">
        <v>9</v>
      </c>
      <c r="U27" s="4">
        <f t="shared" si="17"/>
        <v>0.36</v>
      </c>
      <c r="V27" s="1">
        <v>8</v>
      </c>
      <c r="W27" s="11">
        <f t="shared" si="18"/>
        <v>0.32</v>
      </c>
      <c r="X27" s="15">
        <f t="shared" si="19"/>
        <v>0.67999999999999994</v>
      </c>
    </row>
    <row r="28" spans="1:24" ht="12.75" customHeight="1" thickBot="1" x14ac:dyDescent="0.25">
      <c r="A28" s="16">
        <v>11</v>
      </c>
      <c r="B28" s="5">
        <v>14</v>
      </c>
      <c r="C28" s="6">
        <v>1</v>
      </c>
      <c r="D28" s="4">
        <f t="shared" si="10"/>
        <v>7.1428571428571425E-2</v>
      </c>
      <c r="E28" s="6">
        <v>6</v>
      </c>
      <c r="F28" s="4">
        <f t="shared" si="11"/>
        <v>0.42857142857142855</v>
      </c>
      <c r="G28" s="6">
        <v>5</v>
      </c>
      <c r="H28" s="4">
        <f t="shared" si="12"/>
        <v>0.35714285714285715</v>
      </c>
      <c r="I28" s="6">
        <v>2</v>
      </c>
      <c r="J28" s="11">
        <f t="shared" si="13"/>
        <v>0.14285714285714285</v>
      </c>
      <c r="K28" s="15">
        <f t="shared" si="14"/>
        <v>0.5</v>
      </c>
      <c r="N28" s="16">
        <v>11</v>
      </c>
      <c r="O28" s="5">
        <v>14</v>
      </c>
      <c r="P28" s="6">
        <v>0</v>
      </c>
      <c r="Q28" s="4">
        <f t="shared" si="15"/>
        <v>0</v>
      </c>
      <c r="R28" s="6">
        <v>5</v>
      </c>
      <c r="S28" s="4">
        <f t="shared" si="16"/>
        <v>0.35714285714285715</v>
      </c>
      <c r="T28" s="6">
        <v>6</v>
      </c>
      <c r="U28" s="4">
        <f t="shared" si="17"/>
        <v>0.42857142857142855</v>
      </c>
      <c r="V28" s="6">
        <v>3</v>
      </c>
      <c r="W28" s="11">
        <f t="shared" si="18"/>
        <v>0.21428571428571427</v>
      </c>
      <c r="X28" s="15">
        <f t="shared" si="19"/>
        <v>0.64285714285714279</v>
      </c>
    </row>
    <row r="29" spans="1:24" ht="14.25" thickTop="1" thickBot="1" x14ac:dyDescent="0.25">
      <c r="A29" s="7" t="s">
        <v>8</v>
      </c>
      <c r="B29" s="7">
        <f>SUM(B22:B28)</f>
        <v>133</v>
      </c>
      <c r="C29" s="7">
        <f>SUM(C22:C28)</f>
        <v>19</v>
      </c>
      <c r="D29" s="8">
        <f t="shared" si="10"/>
        <v>0.14285714285714285</v>
      </c>
      <c r="E29" s="7">
        <f>SUM(E22:E28)</f>
        <v>41</v>
      </c>
      <c r="F29" s="8">
        <f t="shared" si="11"/>
        <v>0.30827067669172931</v>
      </c>
      <c r="G29" s="7">
        <f>SUM(G22:G28)</f>
        <v>52</v>
      </c>
      <c r="H29" s="8">
        <f t="shared" si="12"/>
        <v>0.39097744360902253</v>
      </c>
      <c r="I29" s="7">
        <f>SUM(I22:I28)</f>
        <v>22</v>
      </c>
      <c r="J29" s="9">
        <f t="shared" si="13"/>
        <v>0.16541353383458646</v>
      </c>
      <c r="K29" s="17"/>
      <c r="N29" s="7" t="s">
        <v>8</v>
      </c>
      <c r="O29" s="7">
        <f>SUM(O22:O28)</f>
        <v>134</v>
      </c>
      <c r="P29" s="7">
        <f>SUM(P22:P28)</f>
        <v>18</v>
      </c>
      <c r="Q29" s="8">
        <f t="shared" si="15"/>
        <v>0.13432835820895522</v>
      </c>
      <c r="R29" s="7">
        <f>SUM(R22:R28)</f>
        <v>39</v>
      </c>
      <c r="S29" s="8">
        <f t="shared" si="16"/>
        <v>0.29104477611940299</v>
      </c>
      <c r="T29" s="7">
        <f>SUM(T22:T28)</f>
        <v>45</v>
      </c>
      <c r="U29" s="8">
        <f t="shared" si="17"/>
        <v>0.33582089552238809</v>
      </c>
      <c r="V29" s="7">
        <f>SUM(V22:V28)</f>
        <v>31</v>
      </c>
      <c r="W29" s="9">
        <f t="shared" si="18"/>
        <v>0.23134328358208955</v>
      </c>
      <c r="X29" s="17"/>
    </row>
    <row r="30" spans="1:24" ht="65.25" thickTop="1" thickBot="1" x14ac:dyDescent="0.25">
      <c r="A30" s="18" t="s">
        <v>9</v>
      </c>
      <c r="B30" s="19"/>
      <c r="C30" s="20"/>
      <c r="D30" s="21"/>
      <c r="E30" s="22">
        <f>SUM(H29,J29)</f>
        <v>0.55639097744360899</v>
      </c>
      <c r="F30" s="23"/>
      <c r="G30" s="23"/>
      <c r="H30" s="23"/>
      <c r="I30" s="23"/>
      <c r="J30" s="23"/>
      <c r="K30" s="24"/>
      <c r="N30" s="18" t="s">
        <v>9</v>
      </c>
      <c r="O30" s="19"/>
      <c r="P30" s="20"/>
      <c r="Q30" s="21"/>
      <c r="R30" s="22">
        <f>SUM(U29,W29)</f>
        <v>0.56716417910447769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13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31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39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30" t="s">
        <v>10</v>
      </c>
      <c r="N36" s="26" t="s">
        <v>0</v>
      </c>
      <c r="O36" s="27" t="s">
        <v>5</v>
      </c>
      <c r="P36" s="28" t="s">
        <v>1</v>
      </c>
      <c r="Q36" s="28"/>
      <c r="R36" s="28" t="s">
        <v>2</v>
      </c>
      <c r="S36" s="28"/>
      <c r="T36" s="28" t="s">
        <v>3</v>
      </c>
      <c r="U36" s="28"/>
      <c r="V36" s="28" t="s">
        <v>4</v>
      </c>
      <c r="W36" s="29"/>
      <c r="X36" s="30" t="s">
        <v>10</v>
      </c>
    </row>
    <row r="37" spans="1:24" x14ac:dyDescent="0.2">
      <c r="A37" s="31"/>
      <c r="B37" s="12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  <c r="N37" s="31"/>
      <c r="O37" s="12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2"/>
    </row>
    <row r="38" spans="1:24" x14ac:dyDescent="0.2">
      <c r="A38" s="14">
        <v>5</v>
      </c>
      <c r="B38" s="3">
        <v>19</v>
      </c>
      <c r="C38" s="1">
        <v>2</v>
      </c>
      <c r="D38" s="4">
        <f t="shared" ref="D38:D45" si="20">C38/B38</f>
        <v>0.10526315789473684</v>
      </c>
      <c r="E38" s="1">
        <v>5</v>
      </c>
      <c r="F38" s="4">
        <f t="shared" ref="F38:F45" si="21">E38/B38</f>
        <v>0.26315789473684209</v>
      </c>
      <c r="G38" s="1">
        <v>11</v>
      </c>
      <c r="H38" s="4">
        <f t="shared" ref="H38:H45" si="22">G38/B38</f>
        <v>0.57894736842105265</v>
      </c>
      <c r="I38" s="1">
        <v>1</v>
      </c>
      <c r="J38" s="11">
        <f t="shared" ref="J38:J45" si="23">I38/B38</f>
        <v>5.2631578947368418E-2</v>
      </c>
      <c r="K38" s="15">
        <f t="shared" ref="K38:K44" si="24">SUM(H38,J38)</f>
        <v>0.63157894736842102</v>
      </c>
      <c r="N38" s="14">
        <v>5</v>
      </c>
      <c r="O38" s="3">
        <v>19</v>
      </c>
      <c r="P38" s="1">
        <v>0</v>
      </c>
      <c r="Q38" s="4">
        <f t="shared" ref="Q38:Q45" si="25">P38/O38</f>
        <v>0</v>
      </c>
      <c r="R38" s="1">
        <v>5</v>
      </c>
      <c r="S38" s="4">
        <f t="shared" ref="S38:S45" si="26">R38/O38</f>
        <v>0.26315789473684209</v>
      </c>
      <c r="T38" s="1">
        <v>11</v>
      </c>
      <c r="U38" s="4">
        <f t="shared" ref="U38:U45" si="27">T38/O38</f>
        <v>0.57894736842105265</v>
      </c>
      <c r="V38" s="1">
        <v>3</v>
      </c>
      <c r="W38" s="11">
        <f t="shared" ref="W38:W45" si="28">V38/O38</f>
        <v>0.15789473684210525</v>
      </c>
      <c r="X38" s="15">
        <f t="shared" ref="X38:X44" si="29">SUM(U38,W38)</f>
        <v>0.73684210526315796</v>
      </c>
    </row>
    <row r="39" spans="1:24" x14ac:dyDescent="0.2">
      <c r="A39" s="14">
        <v>6</v>
      </c>
      <c r="B39" s="3">
        <v>21</v>
      </c>
      <c r="C39" s="1">
        <v>6</v>
      </c>
      <c r="D39" s="4">
        <f t="shared" si="20"/>
        <v>0.2857142857142857</v>
      </c>
      <c r="E39" s="1">
        <v>8</v>
      </c>
      <c r="F39" s="4">
        <f t="shared" si="21"/>
        <v>0.38095238095238093</v>
      </c>
      <c r="G39" s="1">
        <v>3</v>
      </c>
      <c r="H39" s="4">
        <f t="shared" si="22"/>
        <v>0.14285714285714285</v>
      </c>
      <c r="I39" s="1">
        <v>4</v>
      </c>
      <c r="J39" s="11">
        <f t="shared" si="23"/>
        <v>0.19047619047619047</v>
      </c>
      <c r="K39" s="15">
        <f t="shared" si="24"/>
        <v>0.33333333333333331</v>
      </c>
      <c r="N39" s="14">
        <v>6</v>
      </c>
      <c r="O39" s="3">
        <v>21</v>
      </c>
      <c r="P39" s="1">
        <v>6</v>
      </c>
      <c r="Q39" s="4">
        <f t="shared" si="25"/>
        <v>0.2857142857142857</v>
      </c>
      <c r="R39" s="1">
        <v>6</v>
      </c>
      <c r="S39" s="4">
        <f t="shared" si="26"/>
        <v>0.2857142857142857</v>
      </c>
      <c r="T39" s="1">
        <v>5</v>
      </c>
      <c r="U39" s="4">
        <f t="shared" si="27"/>
        <v>0.23809523809523808</v>
      </c>
      <c r="V39" s="1">
        <v>4</v>
      </c>
      <c r="W39" s="11">
        <f t="shared" si="28"/>
        <v>0.19047619047619047</v>
      </c>
      <c r="X39" s="15">
        <f t="shared" si="29"/>
        <v>0.42857142857142855</v>
      </c>
    </row>
    <row r="40" spans="1:24" x14ac:dyDescent="0.2">
      <c r="A40" s="14">
        <v>7</v>
      </c>
      <c r="B40" s="3">
        <v>21</v>
      </c>
      <c r="C40" s="1">
        <v>7</v>
      </c>
      <c r="D40" s="4">
        <f t="shared" si="20"/>
        <v>0.33333333333333331</v>
      </c>
      <c r="E40" s="1">
        <v>6</v>
      </c>
      <c r="F40" s="4">
        <f t="shared" si="21"/>
        <v>0.2857142857142857</v>
      </c>
      <c r="G40" s="1">
        <v>8</v>
      </c>
      <c r="H40" s="4">
        <f t="shared" si="22"/>
        <v>0.38095238095238093</v>
      </c>
      <c r="I40" s="1">
        <v>0</v>
      </c>
      <c r="J40" s="11">
        <f t="shared" si="23"/>
        <v>0</v>
      </c>
      <c r="K40" s="15">
        <f t="shared" si="24"/>
        <v>0.38095238095238093</v>
      </c>
      <c r="N40" s="14">
        <v>7</v>
      </c>
      <c r="O40" s="3">
        <v>21</v>
      </c>
      <c r="P40" s="1">
        <v>7</v>
      </c>
      <c r="Q40" s="4">
        <f t="shared" si="25"/>
        <v>0.33333333333333331</v>
      </c>
      <c r="R40" s="1">
        <v>4</v>
      </c>
      <c r="S40" s="4">
        <f t="shared" si="26"/>
        <v>0.19047619047619047</v>
      </c>
      <c r="T40" s="1">
        <v>9</v>
      </c>
      <c r="U40" s="4">
        <f t="shared" si="27"/>
        <v>0.42857142857142855</v>
      </c>
      <c r="V40" s="1">
        <v>1</v>
      </c>
      <c r="W40" s="11">
        <f t="shared" si="28"/>
        <v>4.7619047619047616E-2</v>
      </c>
      <c r="X40" s="15">
        <f t="shared" si="29"/>
        <v>0.47619047619047616</v>
      </c>
    </row>
    <row r="41" spans="1:24" x14ac:dyDescent="0.2">
      <c r="A41" s="14">
        <v>8</v>
      </c>
      <c r="B41" s="3">
        <v>19</v>
      </c>
      <c r="C41" s="1">
        <v>3</v>
      </c>
      <c r="D41" s="4">
        <f t="shared" si="20"/>
        <v>0.15789473684210525</v>
      </c>
      <c r="E41" s="1">
        <v>4</v>
      </c>
      <c r="F41" s="4">
        <f t="shared" si="21"/>
        <v>0.21052631578947367</v>
      </c>
      <c r="G41" s="1">
        <v>9</v>
      </c>
      <c r="H41" s="4">
        <f t="shared" si="22"/>
        <v>0.47368421052631576</v>
      </c>
      <c r="I41" s="1">
        <v>3</v>
      </c>
      <c r="J41" s="11">
        <f t="shared" si="23"/>
        <v>0.15789473684210525</v>
      </c>
      <c r="K41" s="15">
        <f t="shared" si="24"/>
        <v>0.63157894736842102</v>
      </c>
      <c r="N41" s="14">
        <v>8</v>
      </c>
      <c r="O41" s="3">
        <v>19</v>
      </c>
      <c r="P41" s="1">
        <v>2</v>
      </c>
      <c r="Q41" s="4">
        <f t="shared" si="25"/>
        <v>0.10526315789473684</v>
      </c>
      <c r="R41" s="1">
        <v>5</v>
      </c>
      <c r="S41" s="4">
        <f t="shared" si="26"/>
        <v>0.26315789473684209</v>
      </c>
      <c r="T41" s="1">
        <v>5</v>
      </c>
      <c r="U41" s="4">
        <f t="shared" si="27"/>
        <v>0.26315789473684209</v>
      </c>
      <c r="V41" s="1">
        <v>7</v>
      </c>
      <c r="W41" s="11">
        <f t="shared" si="28"/>
        <v>0.36842105263157893</v>
      </c>
      <c r="X41" s="15">
        <f t="shared" si="29"/>
        <v>0.63157894736842102</v>
      </c>
    </row>
    <row r="42" spans="1:24" x14ac:dyDescent="0.2">
      <c r="A42" s="14">
        <v>9</v>
      </c>
      <c r="B42" s="3">
        <v>17</v>
      </c>
      <c r="C42" s="1">
        <v>0</v>
      </c>
      <c r="D42" s="4">
        <f t="shared" si="20"/>
        <v>0</v>
      </c>
      <c r="E42" s="1">
        <v>7</v>
      </c>
      <c r="F42" s="4">
        <f t="shared" si="21"/>
        <v>0.41176470588235292</v>
      </c>
      <c r="G42" s="1">
        <v>7</v>
      </c>
      <c r="H42" s="4">
        <f t="shared" si="22"/>
        <v>0.41176470588235292</v>
      </c>
      <c r="I42" s="1">
        <v>3</v>
      </c>
      <c r="J42" s="11">
        <f t="shared" si="23"/>
        <v>0.17647058823529413</v>
      </c>
      <c r="K42" s="15">
        <f t="shared" si="24"/>
        <v>0.58823529411764708</v>
      </c>
      <c r="N42" s="14">
        <v>9</v>
      </c>
      <c r="O42" s="3">
        <v>15</v>
      </c>
      <c r="P42" s="1">
        <v>0</v>
      </c>
      <c r="Q42" s="4">
        <f t="shared" si="25"/>
        <v>0</v>
      </c>
      <c r="R42" s="1">
        <v>7</v>
      </c>
      <c r="S42" s="4">
        <f t="shared" si="26"/>
        <v>0.46666666666666667</v>
      </c>
      <c r="T42" s="1">
        <v>7</v>
      </c>
      <c r="U42" s="4">
        <f t="shared" si="27"/>
        <v>0.46666666666666667</v>
      </c>
      <c r="V42" s="1">
        <v>3</v>
      </c>
      <c r="W42" s="11">
        <f t="shared" si="28"/>
        <v>0.2</v>
      </c>
      <c r="X42" s="15">
        <f t="shared" si="29"/>
        <v>0.66666666666666674</v>
      </c>
    </row>
    <row r="43" spans="1:24" x14ac:dyDescent="0.2">
      <c r="A43" s="14">
        <v>10</v>
      </c>
      <c r="B43" s="3">
        <v>26</v>
      </c>
      <c r="C43" s="1">
        <v>0</v>
      </c>
      <c r="D43" s="4">
        <f t="shared" si="20"/>
        <v>0</v>
      </c>
      <c r="E43" s="1">
        <v>6</v>
      </c>
      <c r="F43" s="4">
        <f t="shared" si="21"/>
        <v>0.23076923076923078</v>
      </c>
      <c r="G43" s="1">
        <v>13</v>
      </c>
      <c r="H43" s="4">
        <f t="shared" si="22"/>
        <v>0.5</v>
      </c>
      <c r="I43" s="1">
        <v>7</v>
      </c>
      <c r="J43" s="11">
        <f t="shared" si="23"/>
        <v>0.26923076923076922</v>
      </c>
      <c r="K43" s="15">
        <f t="shared" si="24"/>
        <v>0.76923076923076916</v>
      </c>
      <c r="N43" s="14">
        <v>10</v>
      </c>
      <c r="O43" s="3">
        <v>26</v>
      </c>
      <c r="P43" s="1">
        <v>1</v>
      </c>
      <c r="Q43" s="4">
        <f t="shared" si="25"/>
        <v>3.8461538461538464E-2</v>
      </c>
      <c r="R43" s="1">
        <v>6</v>
      </c>
      <c r="S43" s="4">
        <f t="shared" si="26"/>
        <v>0.23076923076923078</v>
      </c>
      <c r="T43" s="1">
        <v>11</v>
      </c>
      <c r="U43" s="4">
        <f t="shared" si="27"/>
        <v>0.42307692307692307</v>
      </c>
      <c r="V43" s="1">
        <v>8</v>
      </c>
      <c r="W43" s="11">
        <f t="shared" si="28"/>
        <v>0.30769230769230771</v>
      </c>
      <c r="X43" s="15">
        <f t="shared" si="29"/>
        <v>0.73076923076923084</v>
      </c>
    </row>
    <row r="44" spans="1:24" ht="13.5" thickBot="1" x14ac:dyDescent="0.25">
      <c r="A44" s="16">
        <v>11</v>
      </c>
      <c r="B44" s="5">
        <v>16</v>
      </c>
      <c r="C44" s="6">
        <v>1</v>
      </c>
      <c r="D44" s="4">
        <f t="shared" si="20"/>
        <v>6.25E-2</v>
      </c>
      <c r="E44" s="6">
        <v>8</v>
      </c>
      <c r="F44" s="4">
        <f t="shared" si="21"/>
        <v>0.5</v>
      </c>
      <c r="G44" s="6">
        <v>5</v>
      </c>
      <c r="H44" s="4">
        <f t="shared" si="22"/>
        <v>0.3125</v>
      </c>
      <c r="I44" s="6">
        <v>2</v>
      </c>
      <c r="J44" s="11">
        <f t="shared" si="23"/>
        <v>0.125</v>
      </c>
      <c r="K44" s="15">
        <f t="shared" si="24"/>
        <v>0.4375</v>
      </c>
      <c r="N44" s="16">
        <v>11</v>
      </c>
      <c r="O44" s="5">
        <v>16</v>
      </c>
      <c r="P44" s="6">
        <v>0</v>
      </c>
      <c r="Q44" s="4">
        <f t="shared" si="25"/>
        <v>0</v>
      </c>
      <c r="R44" s="6">
        <v>5</v>
      </c>
      <c r="S44" s="4">
        <f t="shared" si="26"/>
        <v>0.3125</v>
      </c>
      <c r="T44" s="6">
        <v>8</v>
      </c>
      <c r="U44" s="4">
        <f t="shared" si="27"/>
        <v>0.5</v>
      </c>
      <c r="V44" s="6">
        <v>3</v>
      </c>
      <c r="W44" s="11">
        <f t="shared" si="28"/>
        <v>0.1875</v>
      </c>
      <c r="X44" s="15">
        <f t="shared" si="29"/>
        <v>0.6875</v>
      </c>
    </row>
    <row r="45" spans="1:24" ht="14.25" thickTop="1" thickBot="1" x14ac:dyDescent="0.25">
      <c r="A45" s="7" t="s">
        <v>8</v>
      </c>
      <c r="B45" s="7">
        <f>SUM(B38:B44)</f>
        <v>139</v>
      </c>
      <c r="C45" s="7">
        <f>SUM(C38:C44)</f>
        <v>19</v>
      </c>
      <c r="D45" s="8">
        <f t="shared" si="20"/>
        <v>0.1366906474820144</v>
      </c>
      <c r="E45" s="7">
        <f>SUM(E38:E44)</f>
        <v>44</v>
      </c>
      <c r="F45" s="8">
        <f t="shared" si="21"/>
        <v>0.31654676258992803</v>
      </c>
      <c r="G45" s="7">
        <f>SUM(G38:G44)</f>
        <v>56</v>
      </c>
      <c r="H45" s="8">
        <f t="shared" si="22"/>
        <v>0.40287769784172661</v>
      </c>
      <c r="I45" s="7">
        <f>SUM(I38:I44)</f>
        <v>20</v>
      </c>
      <c r="J45" s="9">
        <f t="shared" si="23"/>
        <v>0.14388489208633093</v>
      </c>
      <c r="K45" s="17"/>
      <c r="N45" s="7" t="s">
        <v>8</v>
      </c>
      <c r="O45" s="7">
        <f>SUM(O38:O44)</f>
        <v>137</v>
      </c>
      <c r="P45" s="7">
        <f>SUM(P38:P44)</f>
        <v>16</v>
      </c>
      <c r="Q45" s="8">
        <f t="shared" si="25"/>
        <v>0.11678832116788321</v>
      </c>
      <c r="R45" s="7">
        <f>SUM(R38:R44)</f>
        <v>38</v>
      </c>
      <c r="S45" s="8">
        <f t="shared" si="26"/>
        <v>0.27737226277372262</v>
      </c>
      <c r="T45" s="7">
        <f>SUM(T38:T44)</f>
        <v>56</v>
      </c>
      <c r="U45" s="8">
        <f t="shared" si="27"/>
        <v>0.40875912408759124</v>
      </c>
      <c r="V45" s="7">
        <f>SUM(V38:V44)</f>
        <v>29</v>
      </c>
      <c r="W45" s="9">
        <f t="shared" si="28"/>
        <v>0.21167883211678831</v>
      </c>
      <c r="X45" s="17"/>
    </row>
    <row r="46" spans="1:24" ht="65.25" thickTop="1" thickBot="1" x14ac:dyDescent="0.25">
      <c r="A46" s="18" t="s">
        <v>9</v>
      </c>
      <c r="B46" s="19"/>
      <c r="C46" s="20"/>
      <c r="D46" s="21"/>
      <c r="E46" s="22">
        <f>SUM(H45,J45)</f>
        <v>0.54676258992805749</v>
      </c>
      <c r="F46" s="23"/>
      <c r="G46" s="23"/>
      <c r="H46" s="23"/>
      <c r="I46" s="23"/>
      <c r="J46" s="23"/>
      <c r="K46" s="24"/>
      <c r="N46" s="18" t="s">
        <v>9</v>
      </c>
      <c r="O46" s="19"/>
      <c r="P46" s="20"/>
      <c r="Q46" s="21"/>
      <c r="R46" s="22">
        <f>SUM(U45,W45)</f>
        <v>0.62043795620437958</v>
      </c>
      <c r="S46" s="23"/>
      <c r="T46" s="23"/>
      <c r="U46" s="23"/>
      <c r="V46" s="23"/>
      <c r="W46" s="23"/>
      <c r="X46" s="24"/>
    </row>
  </sheetData>
  <mergeCells count="20"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A16:K17"/>
    <mergeCell ref="N16:X17"/>
    <mergeCell ref="A33:K34"/>
    <mergeCell ref="N33:X34"/>
    <mergeCell ref="O3:O4"/>
    <mergeCell ref="P3:Q3"/>
    <mergeCell ref="R3:S3"/>
    <mergeCell ref="T3:U3"/>
    <mergeCell ref="V3:W3"/>
    <mergeCell ref="X3:X4"/>
  </mergeCells>
  <pageMargins left="0.75" right="0.75" top="1" bottom="1" header="0.5" footer="0.5"/>
  <pageSetup paperSize="9" scale="8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topLeftCell="A25" zoomScaleNormal="100" workbookViewId="0">
      <selection activeCell="M16" sqref="M16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</cols>
  <sheetData>
    <row r="1" spans="1:24" ht="16.5" customHeight="1" x14ac:dyDescent="0.2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28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v>19</v>
      </c>
      <c r="C5" s="1"/>
      <c r="D5" s="4">
        <f t="shared" ref="D5:D12" si="0">C5/B5</f>
        <v>0</v>
      </c>
      <c r="E5" s="1">
        <v>8</v>
      </c>
      <c r="F5" s="4">
        <f t="shared" ref="F5:F12" si="1">E5/B5</f>
        <v>0.42105263157894735</v>
      </c>
      <c r="G5" s="1">
        <v>7</v>
      </c>
      <c r="H5" s="4">
        <f t="shared" ref="H5:H12" si="2">G5/B5</f>
        <v>0.36842105263157893</v>
      </c>
      <c r="I5" s="1">
        <v>4</v>
      </c>
      <c r="J5" s="11">
        <f t="shared" ref="J5:J12" si="3">I5/B5</f>
        <v>0.21052631578947367</v>
      </c>
      <c r="K5" s="15">
        <f t="shared" ref="K5:K11" si="4">SUM(H5,J5)</f>
        <v>0.57894736842105265</v>
      </c>
      <c r="N5" s="14">
        <v>5</v>
      </c>
      <c r="O5" s="3"/>
      <c r="P5" s="1"/>
      <c r="Q5" s="4" t="e">
        <f t="shared" ref="Q5:Q12" si="5">P5/O5</f>
        <v>#DIV/0!</v>
      </c>
      <c r="R5" s="1"/>
      <c r="S5" s="4" t="e">
        <f t="shared" ref="S5:S12" si="6">R5/O5</f>
        <v>#DIV/0!</v>
      </c>
      <c r="T5" s="1"/>
      <c r="U5" s="4" t="e">
        <f t="shared" ref="U5:U12" si="7">T5/O5</f>
        <v>#DIV/0!</v>
      </c>
      <c r="V5" s="1"/>
      <c r="W5" s="11" t="e">
        <f t="shared" ref="W5:W12" si="8">V5/O5</f>
        <v>#DIV/0!</v>
      </c>
      <c r="X5" s="15" t="e">
        <f t="shared" ref="X5:X11" si="9">SUM(U5,W5)</f>
        <v>#DIV/0!</v>
      </c>
    </row>
    <row r="6" spans="1:24" x14ac:dyDescent="0.2">
      <c r="A6" s="14">
        <v>6</v>
      </c>
      <c r="B6" s="3">
        <v>20</v>
      </c>
      <c r="C6" s="1">
        <v>3</v>
      </c>
      <c r="D6" s="4">
        <f t="shared" si="0"/>
        <v>0.15</v>
      </c>
      <c r="E6" s="1">
        <v>7</v>
      </c>
      <c r="F6" s="4">
        <f t="shared" si="1"/>
        <v>0.35</v>
      </c>
      <c r="G6" s="1">
        <v>5</v>
      </c>
      <c r="H6" s="4">
        <f t="shared" si="2"/>
        <v>0.25</v>
      </c>
      <c r="I6" s="1">
        <v>5</v>
      </c>
      <c r="J6" s="11">
        <f t="shared" si="3"/>
        <v>0.25</v>
      </c>
      <c r="K6" s="15">
        <f t="shared" si="4"/>
        <v>0.5</v>
      </c>
      <c r="N6" s="14">
        <v>6</v>
      </c>
      <c r="O6" s="3">
        <v>20</v>
      </c>
      <c r="P6" s="1">
        <v>3</v>
      </c>
      <c r="Q6" s="4">
        <f t="shared" si="5"/>
        <v>0.15</v>
      </c>
      <c r="R6" s="1">
        <v>7</v>
      </c>
      <c r="S6" s="4">
        <f t="shared" si="6"/>
        <v>0.35</v>
      </c>
      <c r="T6" s="1">
        <v>7</v>
      </c>
      <c r="U6" s="4">
        <f t="shared" si="7"/>
        <v>0.35</v>
      </c>
      <c r="V6" s="1">
        <v>3</v>
      </c>
      <c r="W6" s="11">
        <f t="shared" si="8"/>
        <v>0.15</v>
      </c>
      <c r="X6" s="15">
        <f t="shared" si="9"/>
        <v>0.5</v>
      </c>
    </row>
    <row r="7" spans="1:24" x14ac:dyDescent="0.2">
      <c r="A7" s="14">
        <v>7</v>
      </c>
      <c r="B7" s="3">
        <v>21</v>
      </c>
      <c r="C7" s="1">
        <v>7</v>
      </c>
      <c r="D7" s="4">
        <f t="shared" si="0"/>
        <v>0.33333333333333331</v>
      </c>
      <c r="E7" s="1">
        <v>4</v>
      </c>
      <c r="F7" s="4">
        <f t="shared" si="1"/>
        <v>0.19047619047619047</v>
      </c>
      <c r="G7" s="1">
        <v>6</v>
      </c>
      <c r="H7" s="4">
        <f t="shared" si="2"/>
        <v>0.2857142857142857</v>
      </c>
      <c r="I7" s="1">
        <v>4</v>
      </c>
      <c r="J7" s="11">
        <f t="shared" si="3"/>
        <v>0.19047619047619047</v>
      </c>
      <c r="K7" s="15">
        <f t="shared" si="4"/>
        <v>0.47619047619047616</v>
      </c>
      <c r="N7" s="14">
        <v>7</v>
      </c>
      <c r="O7" s="3">
        <v>21</v>
      </c>
      <c r="P7" s="1">
        <v>7</v>
      </c>
      <c r="Q7" s="4">
        <f t="shared" si="5"/>
        <v>0.33333333333333331</v>
      </c>
      <c r="R7" s="1">
        <v>6</v>
      </c>
      <c r="S7" s="4">
        <f t="shared" si="6"/>
        <v>0.2857142857142857</v>
      </c>
      <c r="T7" s="1">
        <v>7</v>
      </c>
      <c r="U7" s="4">
        <f t="shared" si="7"/>
        <v>0.33333333333333331</v>
      </c>
      <c r="V7" s="1">
        <v>1</v>
      </c>
      <c r="W7" s="11">
        <f t="shared" si="8"/>
        <v>4.7619047619047616E-2</v>
      </c>
      <c r="X7" s="15">
        <f t="shared" si="9"/>
        <v>0.38095238095238093</v>
      </c>
    </row>
    <row r="8" spans="1:24" x14ac:dyDescent="0.2">
      <c r="A8" s="14">
        <v>8</v>
      </c>
      <c r="B8" s="3">
        <v>18</v>
      </c>
      <c r="C8" s="1">
        <v>3</v>
      </c>
      <c r="D8" s="4">
        <f t="shared" si="0"/>
        <v>0.16666666666666666</v>
      </c>
      <c r="E8" s="1">
        <v>6</v>
      </c>
      <c r="F8" s="4">
        <f t="shared" si="1"/>
        <v>0.33333333333333331</v>
      </c>
      <c r="G8" s="1">
        <v>6</v>
      </c>
      <c r="H8" s="4">
        <f t="shared" si="2"/>
        <v>0.33333333333333331</v>
      </c>
      <c r="I8" s="1">
        <v>3</v>
      </c>
      <c r="J8" s="11">
        <f t="shared" si="3"/>
        <v>0.16666666666666666</v>
      </c>
      <c r="K8" s="15">
        <f t="shared" si="4"/>
        <v>0.5</v>
      </c>
      <c r="N8" s="14">
        <v>8</v>
      </c>
      <c r="O8" s="3">
        <v>18</v>
      </c>
      <c r="P8" s="1">
        <v>2</v>
      </c>
      <c r="Q8" s="4">
        <f t="shared" si="5"/>
        <v>0.1111111111111111</v>
      </c>
      <c r="R8" s="1">
        <v>6</v>
      </c>
      <c r="S8" s="4">
        <f t="shared" si="6"/>
        <v>0.33333333333333331</v>
      </c>
      <c r="T8" s="1">
        <v>7</v>
      </c>
      <c r="U8" s="4">
        <f t="shared" si="7"/>
        <v>0.3888888888888889</v>
      </c>
      <c r="V8" s="1">
        <v>3</v>
      </c>
      <c r="W8" s="11">
        <f t="shared" si="8"/>
        <v>0.16666666666666666</v>
      </c>
      <c r="X8" s="15">
        <f t="shared" si="9"/>
        <v>0.55555555555555558</v>
      </c>
    </row>
    <row r="9" spans="1:24" x14ac:dyDescent="0.2">
      <c r="A9" s="14">
        <v>9</v>
      </c>
      <c r="B9" s="3">
        <v>14</v>
      </c>
      <c r="C9" s="1">
        <v>2</v>
      </c>
      <c r="D9" s="4">
        <f t="shared" si="0"/>
        <v>0.14285714285714285</v>
      </c>
      <c r="E9" s="1">
        <v>7</v>
      </c>
      <c r="F9" s="4">
        <f t="shared" si="1"/>
        <v>0.5</v>
      </c>
      <c r="G9" s="1">
        <v>3</v>
      </c>
      <c r="H9" s="4">
        <f t="shared" si="2"/>
        <v>0.21428571428571427</v>
      </c>
      <c r="I9" s="1">
        <v>2</v>
      </c>
      <c r="J9" s="11">
        <f t="shared" si="3"/>
        <v>0.14285714285714285</v>
      </c>
      <c r="K9" s="15">
        <f t="shared" si="4"/>
        <v>0.3571428571428571</v>
      </c>
      <c r="N9" s="14">
        <v>9</v>
      </c>
      <c r="O9" s="3">
        <v>14</v>
      </c>
      <c r="P9" s="1">
        <v>3</v>
      </c>
      <c r="Q9" s="4">
        <f t="shared" si="5"/>
        <v>0.21428571428571427</v>
      </c>
      <c r="R9" s="1">
        <v>4</v>
      </c>
      <c r="S9" s="4">
        <f t="shared" si="6"/>
        <v>0.2857142857142857</v>
      </c>
      <c r="T9" s="1">
        <v>6</v>
      </c>
      <c r="U9" s="4">
        <f t="shared" si="7"/>
        <v>0.42857142857142855</v>
      </c>
      <c r="V9" s="1">
        <v>1</v>
      </c>
      <c r="W9" s="11">
        <f t="shared" si="8"/>
        <v>7.1428571428571425E-2</v>
      </c>
      <c r="X9" s="15">
        <f t="shared" si="9"/>
        <v>0.5</v>
      </c>
    </row>
    <row r="10" spans="1:24" ht="18" customHeight="1" x14ac:dyDescent="0.2">
      <c r="A10" s="14">
        <v>10</v>
      </c>
      <c r="B10" s="3">
        <v>25</v>
      </c>
      <c r="C10" s="1">
        <v>2</v>
      </c>
      <c r="D10" s="4">
        <f t="shared" si="0"/>
        <v>0.08</v>
      </c>
      <c r="E10" s="1">
        <v>17</v>
      </c>
      <c r="F10" s="4">
        <f t="shared" si="1"/>
        <v>0.68</v>
      </c>
      <c r="G10" s="1">
        <v>6</v>
      </c>
      <c r="H10" s="4">
        <f t="shared" si="2"/>
        <v>0.24</v>
      </c>
      <c r="I10" s="1">
        <v>3</v>
      </c>
      <c r="J10" s="11">
        <f t="shared" si="3"/>
        <v>0.12</v>
      </c>
      <c r="K10" s="15">
        <f t="shared" si="4"/>
        <v>0.36</v>
      </c>
      <c r="N10" s="14">
        <v>10</v>
      </c>
      <c r="O10" s="3">
        <v>25</v>
      </c>
      <c r="P10" s="1">
        <v>3</v>
      </c>
      <c r="Q10" s="4">
        <f t="shared" si="5"/>
        <v>0.12</v>
      </c>
      <c r="R10" s="1">
        <v>9</v>
      </c>
      <c r="S10" s="4">
        <f t="shared" si="6"/>
        <v>0.36</v>
      </c>
      <c r="T10" s="1">
        <v>7</v>
      </c>
      <c r="U10" s="4">
        <f t="shared" si="7"/>
        <v>0.28000000000000003</v>
      </c>
      <c r="V10" s="1">
        <v>6</v>
      </c>
      <c r="W10" s="11">
        <f t="shared" si="8"/>
        <v>0.24</v>
      </c>
      <c r="X10" s="15">
        <f t="shared" si="9"/>
        <v>0.52</v>
      </c>
    </row>
    <row r="11" spans="1:24" ht="14.25" customHeight="1" thickBot="1" x14ac:dyDescent="0.25">
      <c r="A11" s="16">
        <v>11</v>
      </c>
      <c r="B11" s="5">
        <v>14</v>
      </c>
      <c r="C11" s="6">
        <v>2</v>
      </c>
      <c r="D11" s="4">
        <f t="shared" si="0"/>
        <v>0.14285714285714285</v>
      </c>
      <c r="E11" s="6">
        <v>4</v>
      </c>
      <c r="F11" s="4">
        <f t="shared" si="1"/>
        <v>0.2857142857142857</v>
      </c>
      <c r="G11" s="6">
        <v>5</v>
      </c>
      <c r="H11" s="4">
        <f t="shared" si="2"/>
        <v>0.35714285714285715</v>
      </c>
      <c r="I11" s="6">
        <v>2</v>
      </c>
      <c r="J11" s="11">
        <f t="shared" si="3"/>
        <v>0.14285714285714285</v>
      </c>
      <c r="K11" s="15">
        <f t="shared" si="4"/>
        <v>0.5</v>
      </c>
      <c r="N11" s="16">
        <v>11</v>
      </c>
      <c r="O11" s="5">
        <v>14</v>
      </c>
      <c r="P11" s="6">
        <v>3</v>
      </c>
      <c r="Q11" s="4">
        <f t="shared" si="5"/>
        <v>0.21428571428571427</v>
      </c>
      <c r="R11" s="6">
        <v>4</v>
      </c>
      <c r="S11" s="4">
        <f t="shared" si="6"/>
        <v>0.2857142857142857</v>
      </c>
      <c r="T11" s="6">
        <v>3</v>
      </c>
      <c r="U11" s="4">
        <f t="shared" si="7"/>
        <v>0.21428571428571427</v>
      </c>
      <c r="V11" s="6">
        <v>3</v>
      </c>
      <c r="W11" s="11">
        <f t="shared" si="8"/>
        <v>0.21428571428571427</v>
      </c>
      <c r="X11" s="15">
        <f t="shared" si="9"/>
        <v>0.42857142857142855</v>
      </c>
    </row>
    <row r="12" spans="1:24" ht="22.5" customHeight="1" thickTop="1" thickBot="1" x14ac:dyDescent="0.25">
      <c r="A12" s="7" t="s">
        <v>8</v>
      </c>
      <c r="B12" s="7">
        <f>SUM(B5:B11)</f>
        <v>131</v>
      </c>
      <c r="C12" s="7">
        <f>SUM(C5:C11)</f>
        <v>19</v>
      </c>
      <c r="D12" s="8">
        <f t="shared" si="0"/>
        <v>0.14503816793893129</v>
      </c>
      <c r="E12" s="7">
        <f>SUM(E5:E11)</f>
        <v>53</v>
      </c>
      <c r="F12" s="8">
        <f t="shared" si="1"/>
        <v>0.40458015267175573</v>
      </c>
      <c r="G12" s="7">
        <f>SUM(G5:G11)</f>
        <v>38</v>
      </c>
      <c r="H12" s="8">
        <f t="shared" si="2"/>
        <v>0.29007633587786258</v>
      </c>
      <c r="I12" s="7">
        <f>SUM(I5:I11)</f>
        <v>23</v>
      </c>
      <c r="J12" s="9">
        <f t="shared" si="3"/>
        <v>0.17557251908396945</v>
      </c>
      <c r="K12" s="17"/>
      <c r="N12" s="7" t="s">
        <v>8</v>
      </c>
      <c r="O12" s="7">
        <f>SUM(O5:O11)</f>
        <v>112</v>
      </c>
      <c r="P12" s="7">
        <f>SUM(P5:P11)</f>
        <v>21</v>
      </c>
      <c r="Q12" s="8">
        <f t="shared" si="5"/>
        <v>0.1875</v>
      </c>
      <c r="R12" s="7">
        <f>SUM(R5:R11)</f>
        <v>36</v>
      </c>
      <c r="S12" s="8">
        <f t="shared" si="6"/>
        <v>0.32142857142857145</v>
      </c>
      <c r="T12" s="7">
        <f>SUM(T5:T11)</f>
        <v>37</v>
      </c>
      <c r="U12" s="8">
        <f t="shared" si="7"/>
        <v>0.33035714285714285</v>
      </c>
      <c r="V12" s="7">
        <f>SUM(V5:V11)</f>
        <v>17</v>
      </c>
      <c r="W12" s="9">
        <f t="shared" si="8"/>
        <v>0.15178571428571427</v>
      </c>
      <c r="X12" s="17"/>
    </row>
    <row r="13" spans="1:24" ht="65.25" thickTop="1" thickBot="1" x14ac:dyDescent="0.25">
      <c r="A13" s="18" t="s">
        <v>9</v>
      </c>
      <c r="B13" s="19"/>
      <c r="C13" s="20"/>
      <c r="D13" s="21"/>
      <c r="E13" s="22">
        <f>SUM(H12,J12)</f>
        <v>0.46564885496183206</v>
      </c>
      <c r="F13" s="23"/>
      <c r="G13" s="23"/>
      <c r="H13" s="23"/>
      <c r="I13" s="23"/>
      <c r="J13" s="23"/>
      <c r="K13" s="24"/>
      <c r="N13" s="18" t="s">
        <v>9</v>
      </c>
      <c r="O13" s="19"/>
      <c r="P13" s="20"/>
      <c r="Q13" s="21"/>
      <c r="R13" s="22">
        <f>SUM(U12,W12)</f>
        <v>0.4821428571428571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33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27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30.7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38.25" x14ac:dyDescent="0.2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30" t="s">
        <v>10</v>
      </c>
      <c r="N20" s="26" t="s">
        <v>0</v>
      </c>
      <c r="O20" s="27" t="s">
        <v>5</v>
      </c>
      <c r="P20" s="28" t="s">
        <v>1</v>
      </c>
      <c r="Q20" s="28"/>
      <c r="R20" s="28" t="s">
        <v>2</v>
      </c>
      <c r="S20" s="28"/>
      <c r="T20" s="28" t="s">
        <v>3</v>
      </c>
      <c r="U20" s="28"/>
      <c r="V20" s="28" t="s">
        <v>4</v>
      </c>
      <c r="W20" s="29"/>
      <c r="X20" s="30" t="s">
        <v>10</v>
      </c>
    </row>
    <row r="21" spans="1:24" x14ac:dyDescent="0.2">
      <c r="A21" s="31"/>
      <c r="B21" s="12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  <c r="N21" s="31"/>
      <c r="O21" s="12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2"/>
    </row>
    <row r="22" spans="1:24" x14ac:dyDescent="0.2">
      <c r="A22" s="14">
        <v>5</v>
      </c>
      <c r="B22" s="3">
        <v>19</v>
      </c>
      <c r="C22" s="1">
        <v>2</v>
      </c>
      <c r="D22" s="4">
        <f t="shared" ref="D22:D29" si="10">C22/B22</f>
        <v>0.10526315789473684</v>
      </c>
      <c r="E22" s="1">
        <v>7</v>
      </c>
      <c r="F22" s="4">
        <f t="shared" ref="F22:F29" si="11">E22/B22</f>
        <v>0.36842105263157893</v>
      </c>
      <c r="G22" s="1">
        <v>6</v>
      </c>
      <c r="H22" s="4">
        <f t="shared" ref="H22:H29" si="12">G22/B22</f>
        <v>0.31578947368421051</v>
      </c>
      <c r="I22" s="1">
        <v>4</v>
      </c>
      <c r="J22" s="11">
        <f t="shared" ref="J22:J29" si="13">I22/B22</f>
        <v>0.21052631578947367</v>
      </c>
      <c r="K22" s="15">
        <f t="shared" ref="K22:K28" si="14">SUM(H22,J22)</f>
        <v>0.52631578947368418</v>
      </c>
      <c r="N22" s="14">
        <v>5</v>
      </c>
      <c r="O22" s="3"/>
      <c r="P22" s="1"/>
      <c r="Q22" s="4" t="e">
        <f t="shared" ref="Q22:Q29" si="15">P22/O22</f>
        <v>#DIV/0!</v>
      </c>
      <c r="R22" s="1"/>
      <c r="S22" s="4" t="e">
        <f t="shared" ref="S22:S29" si="16">R22/O22</f>
        <v>#DIV/0!</v>
      </c>
      <c r="T22" s="1"/>
      <c r="U22" s="4" t="e">
        <f t="shared" ref="U22:U29" si="17">T22/O22</f>
        <v>#DIV/0!</v>
      </c>
      <c r="V22" s="1"/>
      <c r="W22" s="11" t="e">
        <f t="shared" ref="W22:W29" si="18">V22/O22</f>
        <v>#DIV/0!</v>
      </c>
      <c r="X22" s="15" t="e">
        <f t="shared" ref="X22:X28" si="19">SUM(U22,W22)</f>
        <v>#DIV/0!</v>
      </c>
    </row>
    <row r="23" spans="1:24" x14ac:dyDescent="0.2">
      <c r="A23" s="14">
        <v>6</v>
      </c>
      <c r="B23" s="3">
        <v>20</v>
      </c>
      <c r="C23" s="1">
        <v>3</v>
      </c>
      <c r="D23" s="4">
        <f t="shared" si="10"/>
        <v>0.15</v>
      </c>
      <c r="E23" s="1">
        <v>8</v>
      </c>
      <c r="F23" s="4">
        <f t="shared" si="11"/>
        <v>0.4</v>
      </c>
      <c r="G23" s="1">
        <v>4</v>
      </c>
      <c r="H23" s="4">
        <f t="shared" si="12"/>
        <v>0.2</v>
      </c>
      <c r="I23" s="1">
        <v>5</v>
      </c>
      <c r="J23" s="11">
        <f t="shared" si="13"/>
        <v>0.25</v>
      </c>
      <c r="K23" s="15">
        <f t="shared" si="14"/>
        <v>0.45</v>
      </c>
      <c r="N23" s="14">
        <v>6</v>
      </c>
      <c r="O23" s="3">
        <v>20</v>
      </c>
      <c r="P23" s="1">
        <v>3</v>
      </c>
      <c r="Q23" s="4">
        <f t="shared" si="15"/>
        <v>0.15</v>
      </c>
      <c r="R23" s="1">
        <v>8</v>
      </c>
      <c r="S23" s="4">
        <f t="shared" si="16"/>
        <v>0.4</v>
      </c>
      <c r="T23" s="1">
        <v>4</v>
      </c>
      <c r="U23" s="4">
        <f t="shared" si="17"/>
        <v>0.2</v>
      </c>
      <c r="V23" s="1">
        <v>6</v>
      </c>
      <c r="W23" s="11">
        <f t="shared" si="18"/>
        <v>0.3</v>
      </c>
      <c r="X23" s="15">
        <f t="shared" si="19"/>
        <v>0.5</v>
      </c>
    </row>
    <row r="24" spans="1:24" x14ac:dyDescent="0.2">
      <c r="A24" s="14">
        <v>7</v>
      </c>
      <c r="B24" s="3">
        <v>21</v>
      </c>
      <c r="C24" s="1">
        <v>10</v>
      </c>
      <c r="D24" s="4">
        <f t="shared" si="10"/>
        <v>0.47619047619047616</v>
      </c>
      <c r="E24" s="1">
        <v>1</v>
      </c>
      <c r="F24" s="4">
        <f t="shared" si="11"/>
        <v>4.7619047619047616E-2</v>
      </c>
      <c r="G24" s="1">
        <v>9</v>
      </c>
      <c r="H24" s="4">
        <f t="shared" si="12"/>
        <v>0.42857142857142855</v>
      </c>
      <c r="I24" s="1">
        <v>1</v>
      </c>
      <c r="J24" s="11">
        <f t="shared" si="13"/>
        <v>4.7619047619047616E-2</v>
      </c>
      <c r="K24" s="15">
        <f t="shared" si="14"/>
        <v>0.47619047619047616</v>
      </c>
      <c r="N24" s="14">
        <v>7</v>
      </c>
      <c r="O24" s="3">
        <v>21</v>
      </c>
      <c r="P24" s="1">
        <v>8</v>
      </c>
      <c r="Q24" s="4">
        <f t="shared" si="15"/>
        <v>0.38095238095238093</v>
      </c>
      <c r="R24" s="1">
        <v>3</v>
      </c>
      <c r="S24" s="4">
        <f t="shared" si="16"/>
        <v>0.14285714285714285</v>
      </c>
      <c r="T24" s="1">
        <v>9</v>
      </c>
      <c r="U24" s="4">
        <f t="shared" si="17"/>
        <v>0.42857142857142855</v>
      </c>
      <c r="V24" s="1">
        <v>1</v>
      </c>
      <c r="W24" s="11">
        <f t="shared" si="18"/>
        <v>4.7619047619047616E-2</v>
      </c>
      <c r="X24" s="15">
        <f t="shared" si="19"/>
        <v>0.47619047619047616</v>
      </c>
    </row>
    <row r="25" spans="1:24" x14ac:dyDescent="0.2">
      <c r="A25" s="14">
        <v>8</v>
      </c>
      <c r="B25" s="3">
        <v>19</v>
      </c>
      <c r="C25" s="1">
        <v>3</v>
      </c>
      <c r="D25" s="4">
        <f t="shared" si="10"/>
        <v>0.15789473684210525</v>
      </c>
      <c r="E25" s="1">
        <v>10</v>
      </c>
      <c r="F25" s="4">
        <f t="shared" si="11"/>
        <v>0.52631578947368418</v>
      </c>
      <c r="G25" s="1">
        <v>3</v>
      </c>
      <c r="H25" s="4">
        <f t="shared" si="12"/>
        <v>0.15789473684210525</v>
      </c>
      <c r="I25" s="1">
        <v>3</v>
      </c>
      <c r="J25" s="11">
        <f t="shared" si="13"/>
        <v>0.15789473684210525</v>
      </c>
      <c r="K25" s="15">
        <f t="shared" si="14"/>
        <v>0.31578947368421051</v>
      </c>
      <c r="N25" s="14">
        <v>8</v>
      </c>
      <c r="O25" s="3">
        <v>19</v>
      </c>
      <c r="P25" s="1">
        <v>4</v>
      </c>
      <c r="Q25" s="4">
        <f t="shared" si="15"/>
        <v>0.21052631578947367</v>
      </c>
      <c r="R25" s="1">
        <v>5</v>
      </c>
      <c r="S25" s="4">
        <f t="shared" si="16"/>
        <v>0.26315789473684209</v>
      </c>
      <c r="T25" s="1">
        <v>5</v>
      </c>
      <c r="U25" s="4">
        <f t="shared" si="17"/>
        <v>0.26315789473684209</v>
      </c>
      <c r="V25" s="1">
        <v>3</v>
      </c>
      <c r="W25" s="11">
        <f t="shared" si="18"/>
        <v>0.15789473684210525</v>
      </c>
      <c r="X25" s="15">
        <f t="shared" si="19"/>
        <v>0.42105263157894735</v>
      </c>
    </row>
    <row r="26" spans="1:24" x14ac:dyDescent="0.2">
      <c r="A26" s="14">
        <v>9</v>
      </c>
      <c r="B26" s="3">
        <v>15</v>
      </c>
      <c r="C26" s="1">
        <v>3</v>
      </c>
      <c r="D26" s="4">
        <f t="shared" si="10"/>
        <v>0.2</v>
      </c>
      <c r="E26" s="1">
        <v>6</v>
      </c>
      <c r="F26" s="4">
        <f t="shared" si="11"/>
        <v>0.4</v>
      </c>
      <c r="G26" s="1">
        <v>4</v>
      </c>
      <c r="H26" s="4">
        <f t="shared" si="12"/>
        <v>0.26666666666666666</v>
      </c>
      <c r="I26" s="1">
        <v>2</v>
      </c>
      <c r="J26" s="11">
        <f t="shared" si="13"/>
        <v>0.13333333333333333</v>
      </c>
      <c r="K26" s="15">
        <f t="shared" si="14"/>
        <v>0.4</v>
      </c>
      <c r="N26" s="14">
        <v>9</v>
      </c>
      <c r="O26" s="3">
        <v>15</v>
      </c>
      <c r="P26" s="1">
        <v>4</v>
      </c>
      <c r="Q26" s="4">
        <f t="shared" si="15"/>
        <v>0.26666666666666666</v>
      </c>
      <c r="R26" s="1">
        <v>5</v>
      </c>
      <c r="S26" s="4">
        <f t="shared" si="16"/>
        <v>0.33333333333333331</v>
      </c>
      <c r="T26" s="1">
        <v>5</v>
      </c>
      <c r="U26" s="4">
        <f t="shared" si="17"/>
        <v>0.33333333333333331</v>
      </c>
      <c r="V26" s="1">
        <v>1</v>
      </c>
      <c r="W26" s="11">
        <f t="shared" si="18"/>
        <v>6.6666666666666666E-2</v>
      </c>
      <c r="X26" s="15">
        <f t="shared" si="19"/>
        <v>0.39999999999999997</v>
      </c>
    </row>
    <row r="27" spans="1:24" ht="16.5" customHeight="1" x14ac:dyDescent="0.2">
      <c r="A27" s="14">
        <v>10</v>
      </c>
      <c r="B27" s="3">
        <v>25</v>
      </c>
      <c r="C27" s="1">
        <v>3</v>
      </c>
      <c r="D27" s="4">
        <f t="shared" si="10"/>
        <v>0.12</v>
      </c>
      <c r="E27" s="1">
        <v>11</v>
      </c>
      <c r="F27" s="4">
        <f t="shared" si="11"/>
        <v>0.44</v>
      </c>
      <c r="G27" s="1">
        <v>8</v>
      </c>
      <c r="H27" s="4">
        <f t="shared" si="12"/>
        <v>0.32</v>
      </c>
      <c r="I27" s="1">
        <v>3</v>
      </c>
      <c r="J27" s="11">
        <f t="shared" si="13"/>
        <v>0.12</v>
      </c>
      <c r="K27" s="15">
        <f t="shared" si="14"/>
        <v>0.44</v>
      </c>
      <c r="N27" s="14">
        <v>10</v>
      </c>
      <c r="O27" s="3">
        <v>25</v>
      </c>
      <c r="P27" s="1">
        <v>3</v>
      </c>
      <c r="Q27" s="4">
        <f t="shared" si="15"/>
        <v>0.12</v>
      </c>
      <c r="R27" s="1">
        <v>6</v>
      </c>
      <c r="S27" s="4">
        <f t="shared" si="16"/>
        <v>0.24</v>
      </c>
      <c r="T27" s="1">
        <v>12</v>
      </c>
      <c r="U27" s="4">
        <f t="shared" si="17"/>
        <v>0.48</v>
      </c>
      <c r="V27" s="1">
        <v>4</v>
      </c>
      <c r="W27" s="11">
        <f t="shared" si="18"/>
        <v>0.16</v>
      </c>
      <c r="X27" s="15">
        <f t="shared" si="19"/>
        <v>0.64</v>
      </c>
    </row>
    <row r="28" spans="1:24" ht="12.75" customHeight="1" thickBot="1" x14ac:dyDescent="0.25">
      <c r="A28" s="16">
        <v>11</v>
      </c>
      <c r="B28" s="5">
        <v>14</v>
      </c>
      <c r="C28" s="6">
        <v>3</v>
      </c>
      <c r="D28" s="4">
        <f t="shared" si="10"/>
        <v>0.21428571428571427</v>
      </c>
      <c r="E28" s="6">
        <v>6</v>
      </c>
      <c r="F28" s="4">
        <f t="shared" si="11"/>
        <v>0.42857142857142855</v>
      </c>
      <c r="G28" s="6">
        <v>5</v>
      </c>
      <c r="H28" s="4">
        <f t="shared" si="12"/>
        <v>0.35714285714285715</v>
      </c>
      <c r="I28" s="6">
        <v>2</v>
      </c>
      <c r="J28" s="11">
        <f t="shared" si="13"/>
        <v>0.14285714285714285</v>
      </c>
      <c r="K28" s="15">
        <f t="shared" si="14"/>
        <v>0.5</v>
      </c>
      <c r="N28" s="16">
        <v>11</v>
      </c>
      <c r="O28" s="5">
        <v>14</v>
      </c>
      <c r="P28" s="6">
        <v>2</v>
      </c>
      <c r="Q28" s="4">
        <f t="shared" si="15"/>
        <v>0.14285714285714285</v>
      </c>
      <c r="R28" s="6">
        <v>8</v>
      </c>
      <c r="S28" s="4">
        <f t="shared" si="16"/>
        <v>0.5714285714285714</v>
      </c>
      <c r="T28" s="6">
        <v>1</v>
      </c>
      <c r="U28" s="4">
        <f t="shared" si="17"/>
        <v>7.1428571428571425E-2</v>
      </c>
      <c r="V28" s="6">
        <v>3</v>
      </c>
      <c r="W28" s="11">
        <f t="shared" si="18"/>
        <v>0.21428571428571427</v>
      </c>
      <c r="X28" s="15">
        <f t="shared" si="19"/>
        <v>0.2857142857142857</v>
      </c>
    </row>
    <row r="29" spans="1:24" ht="14.25" thickTop="1" thickBot="1" x14ac:dyDescent="0.25">
      <c r="A29" s="7" t="s">
        <v>8</v>
      </c>
      <c r="B29" s="7">
        <f>SUM(B22:B28)</f>
        <v>133</v>
      </c>
      <c r="C29" s="7">
        <f>SUM(C22:C28)</f>
        <v>27</v>
      </c>
      <c r="D29" s="8">
        <f t="shared" si="10"/>
        <v>0.20300751879699247</v>
      </c>
      <c r="E29" s="7">
        <f>SUM(E22:E28)</f>
        <v>49</v>
      </c>
      <c r="F29" s="8">
        <f t="shared" si="11"/>
        <v>0.36842105263157893</v>
      </c>
      <c r="G29" s="7">
        <f>SUM(G22:G28)</f>
        <v>39</v>
      </c>
      <c r="H29" s="8">
        <f t="shared" si="12"/>
        <v>0.2932330827067669</v>
      </c>
      <c r="I29" s="7">
        <f>SUM(I22:I28)</f>
        <v>20</v>
      </c>
      <c r="J29" s="9">
        <f t="shared" si="13"/>
        <v>0.15037593984962405</v>
      </c>
      <c r="K29" s="17"/>
      <c r="N29" s="7" t="s">
        <v>8</v>
      </c>
      <c r="O29" s="7">
        <f>SUM(O22:O28)</f>
        <v>114</v>
      </c>
      <c r="P29" s="7">
        <f>SUM(P22:P28)</f>
        <v>24</v>
      </c>
      <c r="Q29" s="8">
        <f t="shared" si="15"/>
        <v>0.21052631578947367</v>
      </c>
      <c r="R29" s="7">
        <f>SUM(R22:R28)</f>
        <v>35</v>
      </c>
      <c r="S29" s="8">
        <f t="shared" si="16"/>
        <v>0.30701754385964913</v>
      </c>
      <c r="T29" s="7">
        <f>SUM(T22:T28)</f>
        <v>36</v>
      </c>
      <c r="U29" s="8">
        <f t="shared" si="17"/>
        <v>0.31578947368421051</v>
      </c>
      <c r="V29" s="7">
        <f>SUM(V22:V28)</f>
        <v>18</v>
      </c>
      <c r="W29" s="9">
        <f t="shared" si="18"/>
        <v>0.15789473684210525</v>
      </c>
      <c r="X29" s="17"/>
    </row>
    <row r="30" spans="1:24" ht="65.25" thickTop="1" thickBot="1" x14ac:dyDescent="0.25">
      <c r="A30" s="18" t="s">
        <v>9</v>
      </c>
      <c r="B30" s="19"/>
      <c r="C30" s="20"/>
      <c r="D30" s="21"/>
      <c r="E30" s="22">
        <f>SUM(H29,J29)</f>
        <v>0.44360902255639095</v>
      </c>
      <c r="F30" s="23"/>
      <c r="G30" s="23"/>
      <c r="H30" s="23"/>
      <c r="I30" s="23"/>
      <c r="J30" s="23"/>
      <c r="K30" s="24"/>
      <c r="N30" s="18" t="s">
        <v>9</v>
      </c>
      <c r="O30" s="19"/>
      <c r="P30" s="20"/>
      <c r="Q30" s="21"/>
      <c r="R30" s="22">
        <f>SUM(U29,W29)</f>
        <v>0.47368421052631576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34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26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39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38.25" x14ac:dyDescent="0.2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30" t="s">
        <v>10</v>
      </c>
      <c r="N36" s="26" t="s">
        <v>0</v>
      </c>
      <c r="O36" s="27" t="s">
        <v>5</v>
      </c>
      <c r="P36" s="28" t="s">
        <v>1</v>
      </c>
      <c r="Q36" s="28"/>
      <c r="R36" s="28" t="s">
        <v>2</v>
      </c>
      <c r="S36" s="28"/>
      <c r="T36" s="28" t="s">
        <v>3</v>
      </c>
      <c r="U36" s="28"/>
      <c r="V36" s="28" t="s">
        <v>4</v>
      </c>
      <c r="W36" s="29"/>
      <c r="X36" s="30" t="s">
        <v>10</v>
      </c>
    </row>
    <row r="37" spans="1:24" x14ac:dyDescent="0.2">
      <c r="A37" s="31"/>
      <c r="B37" s="12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  <c r="N37" s="31"/>
      <c r="O37" s="12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2"/>
    </row>
    <row r="38" spans="1:24" x14ac:dyDescent="0.2">
      <c r="A38" s="14">
        <v>5</v>
      </c>
      <c r="B38" s="3">
        <v>19</v>
      </c>
      <c r="C38" s="1">
        <v>2</v>
      </c>
      <c r="D38" s="4">
        <f t="shared" ref="D38:D45" si="20">C38/B38</f>
        <v>0.10526315789473684</v>
      </c>
      <c r="E38" s="1">
        <v>6</v>
      </c>
      <c r="F38" s="4">
        <f t="shared" ref="F38:F45" si="21">E38/B38</f>
        <v>0.31578947368421051</v>
      </c>
      <c r="G38" s="1">
        <v>7</v>
      </c>
      <c r="H38" s="4">
        <f t="shared" ref="H38:H45" si="22">G38/B38</f>
        <v>0.36842105263157893</v>
      </c>
      <c r="I38" s="1">
        <v>4</v>
      </c>
      <c r="J38" s="11">
        <f t="shared" ref="J38:J45" si="23">I38/B38</f>
        <v>0.21052631578947367</v>
      </c>
      <c r="K38" s="15">
        <f t="shared" ref="K38:K44" si="24">SUM(H38,J38)</f>
        <v>0.57894736842105265</v>
      </c>
      <c r="N38" s="14">
        <v>5</v>
      </c>
      <c r="O38" s="3"/>
      <c r="P38" s="1"/>
      <c r="Q38" s="4" t="e">
        <f t="shared" ref="Q38:Q45" si="25">P38/O38</f>
        <v>#DIV/0!</v>
      </c>
      <c r="R38" s="1"/>
      <c r="S38" s="4" t="e">
        <f t="shared" ref="S38:S45" si="26">R38/O38</f>
        <v>#DIV/0!</v>
      </c>
      <c r="T38" s="1"/>
      <c r="U38" s="4" t="e">
        <f t="shared" ref="U38:U45" si="27">T38/O38</f>
        <v>#DIV/0!</v>
      </c>
      <c r="V38" s="1"/>
      <c r="W38" s="11" t="e">
        <f t="shared" ref="W38:W45" si="28">V38/O38</f>
        <v>#DIV/0!</v>
      </c>
      <c r="X38" s="15" t="e">
        <f t="shared" ref="X38:X44" si="29">SUM(U38,W38)</f>
        <v>#DIV/0!</v>
      </c>
    </row>
    <row r="39" spans="1:24" x14ac:dyDescent="0.2">
      <c r="A39" s="14">
        <v>6</v>
      </c>
      <c r="B39" s="3">
        <v>20</v>
      </c>
      <c r="C39" s="1">
        <v>3</v>
      </c>
      <c r="D39" s="4">
        <f t="shared" si="20"/>
        <v>0.15</v>
      </c>
      <c r="E39" s="1">
        <v>8</v>
      </c>
      <c r="F39" s="4">
        <f t="shared" si="21"/>
        <v>0.4</v>
      </c>
      <c r="G39" s="1">
        <v>4</v>
      </c>
      <c r="H39" s="4">
        <f t="shared" si="22"/>
        <v>0.2</v>
      </c>
      <c r="I39" s="1">
        <v>6</v>
      </c>
      <c r="J39" s="11">
        <f t="shared" si="23"/>
        <v>0.3</v>
      </c>
      <c r="K39" s="15">
        <f t="shared" si="24"/>
        <v>0.5</v>
      </c>
      <c r="N39" s="14">
        <v>6</v>
      </c>
      <c r="O39" s="3">
        <v>20</v>
      </c>
      <c r="P39" s="1">
        <v>3</v>
      </c>
      <c r="Q39" s="4">
        <f t="shared" si="25"/>
        <v>0.15</v>
      </c>
      <c r="R39" s="1">
        <v>8</v>
      </c>
      <c r="S39" s="4">
        <f t="shared" si="26"/>
        <v>0.4</v>
      </c>
      <c r="T39" s="1">
        <v>4</v>
      </c>
      <c r="U39" s="4">
        <f t="shared" si="27"/>
        <v>0.2</v>
      </c>
      <c r="V39" s="1">
        <v>6</v>
      </c>
      <c r="W39" s="11">
        <f t="shared" si="28"/>
        <v>0.3</v>
      </c>
      <c r="X39" s="15">
        <f t="shared" si="29"/>
        <v>0.5</v>
      </c>
    </row>
    <row r="40" spans="1:24" x14ac:dyDescent="0.2">
      <c r="A40" s="14">
        <v>7</v>
      </c>
      <c r="B40" s="3">
        <v>21</v>
      </c>
      <c r="C40" s="1">
        <v>7</v>
      </c>
      <c r="D40" s="4">
        <f t="shared" si="20"/>
        <v>0.33333333333333331</v>
      </c>
      <c r="E40" s="1">
        <v>4</v>
      </c>
      <c r="F40" s="4">
        <f t="shared" si="21"/>
        <v>0.19047619047619047</v>
      </c>
      <c r="G40" s="1">
        <v>7</v>
      </c>
      <c r="H40" s="4">
        <f t="shared" si="22"/>
        <v>0.33333333333333331</v>
      </c>
      <c r="I40" s="1">
        <v>3</v>
      </c>
      <c r="J40" s="11">
        <f t="shared" si="23"/>
        <v>0.14285714285714285</v>
      </c>
      <c r="K40" s="15">
        <f t="shared" si="24"/>
        <v>0.47619047619047616</v>
      </c>
      <c r="N40" s="14">
        <v>7</v>
      </c>
      <c r="O40" s="3">
        <v>21</v>
      </c>
      <c r="P40" s="1">
        <v>7</v>
      </c>
      <c r="Q40" s="4">
        <f t="shared" si="25"/>
        <v>0.33333333333333331</v>
      </c>
      <c r="R40" s="1">
        <v>4</v>
      </c>
      <c r="S40" s="4">
        <f t="shared" si="26"/>
        <v>0.19047619047619047</v>
      </c>
      <c r="T40" s="1">
        <v>9</v>
      </c>
      <c r="U40" s="4">
        <f t="shared" si="27"/>
        <v>0.42857142857142855</v>
      </c>
      <c r="V40" s="1">
        <v>1</v>
      </c>
      <c r="W40" s="11">
        <f t="shared" si="28"/>
        <v>4.7619047619047616E-2</v>
      </c>
      <c r="X40" s="15">
        <f t="shared" si="29"/>
        <v>0.47619047619047616</v>
      </c>
    </row>
    <row r="41" spans="1:24" x14ac:dyDescent="0.2">
      <c r="A41" s="14">
        <v>8</v>
      </c>
      <c r="B41" s="3">
        <v>19</v>
      </c>
      <c r="C41" s="1">
        <v>2</v>
      </c>
      <c r="D41" s="4">
        <f t="shared" si="20"/>
        <v>0.10526315789473684</v>
      </c>
      <c r="E41" s="1">
        <v>8</v>
      </c>
      <c r="F41" s="4">
        <f t="shared" si="21"/>
        <v>0.42105263157894735</v>
      </c>
      <c r="G41" s="1">
        <v>6</v>
      </c>
      <c r="H41" s="4">
        <f t="shared" si="22"/>
        <v>0.31578947368421051</v>
      </c>
      <c r="I41" s="1">
        <v>3</v>
      </c>
      <c r="J41" s="11">
        <f t="shared" si="23"/>
        <v>0.15789473684210525</v>
      </c>
      <c r="K41" s="15">
        <f t="shared" si="24"/>
        <v>0.47368421052631576</v>
      </c>
      <c r="N41" s="14">
        <v>8</v>
      </c>
      <c r="O41" s="3">
        <v>19</v>
      </c>
      <c r="P41" s="1">
        <v>1</v>
      </c>
      <c r="Q41" s="4">
        <f t="shared" si="25"/>
        <v>5.2631578947368418E-2</v>
      </c>
      <c r="R41" s="1">
        <v>6</v>
      </c>
      <c r="S41" s="4">
        <f t="shared" si="26"/>
        <v>0.31578947368421051</v>
      </c>
      <c r="T41" s="1">
        <v>9</v>
      </c>
      <c r="U41" s="4">
        <f t="shared" si="27"/>
        <v>0.47368421052631576</v>
      </c>
      <c r="V41" s="1">
        <v>3</v>
      </c>
      <c r="W41" s="11">
        <f t="shared" si="28"/>
        <v>0.15789473684210525</v>
      </c>
      <c r="X41" s="15">
        <f t="shared" si="29"/>
        <v>0.63157894736842102</v>
      </c>
    </row>
    <row r="42" spans="1:24" x14ac:dyDescent="0.2">
      <c r="A42" s="14">
        <v>9</v>
      </c>
      <c r="B42" s="3">
        <v>15</v>
      </c>
      <c r="C42" s="1">
        <v>3</v>
      </c>
      <c r="D42" s="4">
        <f t="shared" si="20"/>
        <v>0.2</v>
      </c>
      <c r="E42" s="1">
        <v>7</v>
      </c>
      <c r="F42" s="4">
        <f t="shared" si="21"/>
        <v>0.46666666666666667</v>
      </c>
      <c r="G42" s="1">
        <v>3</v>
      </c>
      <c r="H42" s="4">
        <f t="shared" si="22"/>
        <v>0.2</v>
      </c>
      <c r="I42" s="1">
        <v>2</v>
      </c>
      <c r="J42" s="11">
        <f t="shared" si="23"/>
        <v>0.13333333333333333</v>
      </c>
      <c r="K42" s="15">
        <f t="shared" si="24"/>
        <v>0.33333333333333337</v>
      </c>
      <c r="N42" s="14">
        <v>9</v>
      </c>
      <c r="O42" s="3">
        <v>15</v>
      </c>
      <c r="P42" s="1">
        <v>3</v>
      </c>
      <c r="Q42" s="4">
        <f t="shared" si="25"/>
        <v>0.2</v>
      </c>
      <c r="R42" s="1">
        <v>5</v>
      </c>
      <c r="S42" s="4">
        <f t="shared" si="26"/>
        <v>0.33333333333333331</v>
      </c>
      <c r="T42" s="1">
        <v>6</v>
      </c>
      <c r="U42" s="4">
        <f t="shared" si="27"/>
        <v>0.4</v>
      </c>
      <c r="V42" s="1">
        <v>2</v>
      </c>
      <c r="W42" s="11">
        <f t="shared" si="28"/>
        <v>0.13333333333333333</v>
      </c>
      <c r="X42" s="15">
        <f t="shared" si="29"/>
        <v>0.53333333333333333</v>
      </c>
    </row>
    <row r="43" spans="1:24" x14ac:dyDescent="0.2">
      <c r="A43" s="14">
        <v>10</v>
      </c>
      <c r="B43" s="3">
        <v>25</v>
      </c>
      <c r="C43" s="1">
        <v>3</v>
      </c>
      <c r="D43" s="4">
        <f t="shared" si="20"/>
        <v>0.12</v>
      </c>
      <c r="E43" s="1">
        <v>11</v>
      </c>
      <c r="F43" s="4">
        <f t="shared" si="21"/>
        <v>0.44</v>
      </c>
      <c r="G43" s="1">
        <v>8</v>
      </c>
      <c r="H43" s="4">
        <f t="shared" si="22"/>
        <v>0.32</v>
      </c>
      <c r="I43" s="1">
        <v>3</v>
      </c>
      <c r="J43" s="11">
        <f t="shared" si="23"/>
        <v>0.12</v>
      </c>
      <c r="K43" s="15">
        <f t="shared" si="24"/>
        <v>0.44</v>
      </c>
      <c r="N43" s="14">
        <v>10</v>
      </c>
      <c r="O43" s="3">
        <v>25</v>
      </c>
      <c r="P43" s="1"/>
      <c r="Q43" s="4">
        <f t="shared" si="25"/>
        <v>0</v>
      </c>
      <c r="R43" s="1"/>
      <c r="S43" s="4">
        <f t="shared" si="26"/>
        <v>0</v>
      </c>
      <c r="T43" s="1">
        <v>13</v>
      </c>
      <c r="U43" s="4">
        <f t="shared" si="27"/>
        <v>0.52</v>
      </c>
      <c r="V43" s="1">
        <v>12</v>
      </c>
      <c r="W43" s="11">
        <f t="shared" si="28"/>
        <v>0.48</v>
      </c>
      <c r="X43" s="15">
        <f t="shared" si="29"/>
        <v>1</v>
      </c>
    </row>
    <row r="44" spans="1:24" ht="13.5" thickBot="1" x14ac:dyDescent="0.25">
      <c r="A44" s="16">
        <v>11</v>
      </c>
      <c r="B44" s="5">
        <v>16</v>
      </c>
      <c r="C44" s="6">
        <v>3</v>
      </c>
      <c r="D44" s="4">
        <f t="shared" si="20"/>
        <v>0.1875</v>
      </c>
      <c r="E44" s="6">
        <v>6</v>
      </c>
      <c r="F44" s="4">
        <f t="shared" si="21"/>
        <v>0.375</v>
      </c>
      <c r="G44" s="6">
        <v>5</v>
      </c>
      <c r="H44" s="4">
        <f t="shared" si="22"/>
        <v>0.3125</v>
      </c>
      <c r="I44" s="6">
        <v>2</v>
      </c>
      <c r="J44" s="11">
        <f t="shared" si="23"/>
        <v>0.125</v>
      </c>
      <c r="K44" s="15">
        <f t="shared" si="24"/>
        <v>0.4375</v>
      </c>
      <c r="N44" s="16">
        <v>11</v>
      </c>
      <c r="O44" s="5">
        <v>16</v>
      </c>
      <c r="P44" s="6">
        <v>2</v>
      </c>
      <c r="Q44" s="4">
        <f t="shared" si="25"/>
        <v>0.125</v>
      </c>
      <c r="R44" s="6">
        <v>9</v>
      </c>
      <c r="S44" s="4">
        <f t="shared" si="26"/>
        <v>0.5625</v>
      </c>
      <c r="T44" s="6">
        <v>2</v>
      </c>
      <c r="U44" s="4">
        <f t="shared" si="27"/>
        <v>0.125</v>
      </c>
      <c r="V44" s="6">
        <v>3</v>
      </c>
      <c r="W44" s="11">
        <f t="shared" si="28"/>
        <v>0.1875</v>
      </c>
      <c r="X44" s="15">
        <f t="shared" si="29"/>
        <v>0.3125</v>
      </c>
    </row>
    <row r="45" spans="1:24" ht="14.25" thickTop="1" thickBot="1" x14ac:dyDescent="0.25">
      <c r="A45" s="7" t="s">
        <v>8</v>
      </c>
      <c r="B45" s="7">
        <f>SUM(B38:B44)</f>
        <v>135</v>
      </c>
      <c r="C45" s="7">
        <f>SUM(C38:C44)</f>
        <v>23</v>
      </c>
      <c r="D45" s="8">
        <f t="shared" si="20"/>
        <v>0.17037037037037037</v>
      </c>
      <c r="E45" s="7">
        <f>SUM(E38:E44)</f>
        <v>50</v>
      </c>
      <c r="F45" s="8">
        <f t="shared" si="21"/>
        <v>0.37037037037037035</v>
      </c>
      <c r="G45" s="7">
        <f>SUM(G38:G44)</f>
        <v>40</v>
      </c>
      <c r="H45" s="8">
        <f t="shared" si="22"/>
        <v>0.29629629629629628</v>
      </c>
      <c r="I45" s="7">
        <f>SUM(I38:I44)</f>
        <v>23</v>
      </c>
      <c r="J45" s="9">
        <f t="shared" si="23"/>
        <v>0.17037037037037037</v>
      </c>
      <c r="K45" s="17"/>
      <c r="N45" s="7" t="s">
        <v>8</v>
      </c>
      <c r="O45" s="7">
        <f>SUM(O38:O44)</f>
        <v>116</v>
      </c>
      <c r="P45" s="7">
        <f>SUM(P38:P44)</f>
        <v>16</v>
      </c>
      <c r="Q45" s="8">
        <f t="shared" si="25"/>
        <v>0.13793103448275862</v>
      </c>
      <c r="R45" s="7">
        <f>SUM(R38:R44)</f>
        <v>32</v>
      </c>
      <c r="S45" s="8">
        <f t="shared" si="26"/>
        <v>0.27586206896551724</v>
      </c>
      <c r="T45" s="7">
        <f>SUM(T38:T44)</f>
        <v>43</v>
      </c>
      <c r="U45" s="8">
        <f t="shared" si="27"/>
        <v>0.37068965517241381</v>
      </c>
      <c r="V45" s="7">
        <f>SUM(V38:V44)</f>
        <v>27</v>
      </c>
      <c r="W45" s="9">
        <f t="shared" si="28"/>
        <v>0.23275862068965517</v>
      </c>
      <c r="X45" s="17"/>
    </row>
    <row r="46" spans="1:24" ht="65.25" thickTop="1" thickBot="1" x14ac:dyDescent="0.25">
      <c r="A46" s="18" t="s">
        <v>9</v>
      </c>
      <c r="B46" s="19"/>
      <c r="C46" s="20"/>
      <c r="D46" s="21"/>
      <c r="E46" s="22">
        <f>SUM(H45,J45)</f>
        <v>0.46666666666666667</v>
      </c>
      <c r="F46" s="23"/>
      <c r="G46" s="23"/>
      <c r="H46" s="23"/>
      <c r="I46" s="23"/>
      <c r="J46" s="23"/>
      <c r="K46" s="24"/>
      <c r="N46" s="18" t="s">
        <v>9</v>
      </c>
      <c r="O46" s="19"/>
      <c r="P46" s="20"/>
      <c r="Q46" s="21"/>
      <c r="R46" s="22">
        <f>SUM(U45,W45)</f>
        <v>0.60344827586206895</v>
      </c>
      <c r="S46" s="23"/>
      <c r="T46" s="23"/>
      <c r="U46" s="23"/>
      <c r="V46" s="23"/>
      <c r="W46" s="23"/>
      <c r="X46" s="24"/>
    </row>
  </sheetData>
  <mergeCells count="20">
    <mergeCell ref="A1:K2"/>
    <mergeCell ref="N1:X2"/>
    <mergeCell ref="A3:A4"/>
    <mergeCell ref="B3:B4"/>
    <mergeCell ref="C3:D3"/>
    <mergeCell ref="E3:F3"/>
    <mergeCell ref="G3:H3"/>
    <mergeCell ref="I3:J3"/>
    <mergeCell ref="K3:K4"/>
    <mergeCell ref="N3:N4"/>
    <mergeCell ref="A16:K17"/>
    <mergeCell ref="N16:X17"/>
    <mergeCell ref="A33:K34"/>
    <mergeCell ref="N33:X34"/>
    <mergeCell ref="O3:O4"/>
    <mergeCell ref="P3:Q3"/>
    <mergeCell ref="R3:S3"/>
    <mergeCell ref="T3:U3"/>
    <mergeCell ref="V3:W3"/>
    <mergeCell ref="X3:X4"/>
  </mergeCells>
  <pageMargins left="0.75" right="0.75" top="1" bottom="1" header="0.5" footer="0.5"/>
  <pageSetup paperSize="9" scale="5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6"/>
  <sheetViews>
    <sheetView tabSelected="1" zoomScaleNormal="100" workbookViewId="0">
      <selection activeCell="Q51" sqref="Q51"/>
    </sheetView>
  </sheetViews>
  <sheetFormatPr defaultRowHeight="12.75" x14ac:dyDescent="0.2"/>
  <cols>
    <col min="1" max="1" width="10" customWidth="1"/>
    <col min="2" max="2" width="13.85546875" customWidth="1"/>
    <col min="3" max="4" width="9.140625" customWidth="1"/>
    <col min="8" max="8" width="12.85546875" bestFit="1" customWidth="1"/>
    <col min="10" max="10" width="12.85546875" bestFit="1" customWidth="1"/>
    <col min="11" max="11" width="13.42578125" customWidth="1"/>
    <col min="15" max="15" width="15.28515625" customWidth="1"/>
    <col min="17" max="17" width="12.140625" bestFit="1" customWidth="1"/>
    <col min="18" max="18" width="9" bestFit="1" customWidth="1"/>
    <col min="19" max="19" width="12.140625" bestFit="1" customWidth="1"/>
    <col min="21" max="21" width="12.140625" bestFit="1" customWidth="1"/>
    <col min="23" max="23" width="12.140625" bestFit="1" customWidth="1"/>
    <col min="24" max="24" width="13.140625" bestFit="1" customWidth="1"/>
  </cols>
  <sheetData>
    <row r="1" spans="1:24" ht="16.5" customHeight="1" x14ac:dyDescent="0.2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5"/>
      <c r="M1" s="25"/>
      <c r="N1" s="83" t="s">
        <v>71</v>
      </c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33" customHeight="1" thickBo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25"/>
      <c r="M2" s="25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x14ac:dyDescent="0.2">
      <c r="A3" s="85" t="s">
        <v>0</v>
      </c>
      <c r="B3" s="87" t="s">
        <v>5</v>
      </c>
      <c r="C3" s="89"/>
      <c r="D3" s="89"/>
      <c r="E3" s="89" t="s">
        <v>2</v>
      </c>
      <c r="F3" s="89"/>
      <c r="G3" s="89" t="s">
        <v>3</v>
      </c>
      <c r="H3" s="89"/>
      <c r="I3" s="89" t="s">
        <v>4</v>
      </c>
      <c r="J3" s="90"/>
      <c r="K3" s="91" t="s">
        <v>10</v>
      </c>
      <c r="N3" s="85" t="s">
        <v>0</v>
      </c>
      <c r="O3" s="87" t="s">
        <v>5</v>
      </c>
      <c r="P3" s="89"/>
      <c r="Q3" s="89"/>
      <c r="R3" s="89" t="s">
        <v>2</v>
      </c>
      <c r="S3" s="89"/>
      <c r="T3" s="89" t="s">
        <v>3</v>
      </c>
      <c r="U3" s="89"/>
      <c r="V3" s="89" t="s">
        <v>4</v>
      </c>
      <c r="W3" s="90"/>
      <c r="X3" s="91" t="s">
        <v>10</v>
      </c>
    </row>
    <row r="4" spans="1:24" x14ac:dyDescent="0.2">
      <c r="A4" s="86"/>
      <c r="B4" s="88"/>
      <c r="C4" s="1" t="s">
        <v>6</v>
      </c>
      <c r="D4" s="2" t="s">
        <v>7</v>
      </c>
      <c r="E4" s="1" t="s">
        <v>6</v>
      </c>
      <c r="F4" s="2" t="s">
        <v>7</v>
      </c>
      <c r="G4" s="1" t="s">
        <v>6</v>
      </c>
      <c r="H4" s="2" t="s">
        <v>7</v>
      </c>
      <c r="I4" s="1" t="s">
        <v>6</v>
      </c>
      <c r="J4" s="10" t="s">
        <v>7</v>
      </c>
      <c r="K4" s="92"/>
      <c r="N4" s="86"/>
      <c r="O4" s="88"/>
      <c r="P4" s="1" t="s">
        <v>6</v>
      </c>
      <c r="Q4" s="2" t="s">
        <v>7</v>
      </c>
      <c r="R4" s="1" t="s">
        <v>6</v>
      </c>
      <c r="S4" s="2" t="s">
        <v>7</v>
      </c>
      <c r="T4" s="1" t="s">
        <v>6</v>
      </c>
      <c r="U4" s="2" t="s">
        <v>7</v>
      </c>
      <c r="V4" s="1" t="s">
        <v>6</v>
      </c>
      <c r="W4" s="10" t="s">
        <v>7</v>
      </c>
      <c r="X4" s="92"/>
    </row>
    <row r="5" spans="1:24" x14ac:dyDescent="0.2">
      <c r="A5" s="14">
        <v>5</v>
      </c>
      <c r="B5" s="3">
        <v>19</v>
      </c>
      <c r="C5" s="1">
        <v>0</v>
      </c>
      <c r="D5" s="4">
        <f t="shared" ref="D5:D12" si="0">C5/B5</f>
        <v>0</v>
      </c>
      <c r="E5" s="1">
        <v>9</v>
      </c>
      <c r="F5" s="4">
        <f t="shared" ref="F5:F12" si="1">E5/B5</f>
        <v>0.47368421052631576</v>
      </c>
      <c r="G5" s="1">
        <v>6</v>
      </c>
      <c r="H5" s="4">
        <f t="shared" ref="H5:H12" si="2">G5/B5</f>
        <v>0.31578947368421051</v>
      </c>
      <c r="I5" s="1">
        <v>4</v>
      </c>
      <c r="J5" s="11">
        <f t="shared" ref="J5:J12" si="3">I5/B5</f>
        <v>0.21052631578947367</v>
      </c>
      <c r="K5" s="15">
        <f t="shared" ref="K5:K11" si="4">SUM(H5,J5)</f>
        <v>0.52631578947368418</v>
      </c>
      <c r="N5" s="14">
        <v>5</v>
      </c>
      <c r="O5" s="3">
        <v>0</v>
      </c>
      <c r="P5" s="1"/>
      <c r="Q5" s="4" t="e">
        <f t="shared" ref="Q5:Q12" si="5">P5/O5</f>
        <v>#DIV/0!</v>
      </c>
      <c r="R5" s="1">
        <v>0</v>
      </c>
      <c r="S5" s="4" t="e">
        <f t="shared" ref="S5:S12" si="6">R5/O5</f>
        <v>#DIV/0!</v>
      </c>
      <c r="T5" s="1">
        <v>0</v>
      </c>
      <c r="U5" s="4" t="e">
        <f t="shared" ref="U5:U12" si="7">T5/O5</f>
        <v>#DIV/0!</v>
      </c>
      <c r="V5" s="1">
        <v>0</v>
      </c>
      <c r="W5" s="11" t="e">
        <f t="shared" ref="W5:W12" si="8">V5/O5</f>
        <v>#DIV/0!</v>
      </c>
      <c r="X5" s="15" t="e">
        <f t="shared" ref="X5:X11" si="9">SUM(U5,W5)</f>
        <v>#DIV/0!</v>
      </c>
    </row>
    <row r="6" spans="1:24" x14ac:dyDescent="0.2">
      <c r="A6" s="14">
        <v>6</v>
      </c>
      <c r="B6" s="3">
        <v>20</v>
      </c>
      <c r="C6" s="1">
        <v>3</v>
      </c>
      <c r="D6" s="4">
        <f t="shared" si="0"/>
        <v>0.15</v>
      </c>
      <c r="E6" s="1">
        <v>10</v>
      </c>
      <c r="F6" s="4">
        <f t="shared" si="1"/>
        <v>0.5</v>
      </c>
      <c r="G6" s="1">
        <v>3</v>
      </c>
      <c r="H6" s="4">
        <f t="shared" si="2"/>
        <v>0.15</v>
      </c>
      <c r="I6" s="1">
        <v>4</v>
      </c>
      <c r="J6" s="11">
        <f t="shared" si="3"/>
        <v>0.2</v>
      </c>
      <c r="K6" s="15">
        <f t="shared" si="4"/>
        <v>0.35</v>
      </c>
      <c r="N6" s="14">
        <v>6</v>
      </c>
      <c r="O6" s="3">
        <v>0</v>
      </c>
      <c r="P6" s="1"/>
      <c r="Q6" s="4" t="e">
        <f t="shared" si="5"/>
        <v>#DIV/0!</v>
      </c>
      <c r="R6" s="1">
        <v>0</v>
      </c>
      <c r="S6" s="4" t="e">
        <f t="shared" si="6"/>
        <v>#DIV/0!</v>
      </c>
      <c r="T6" s="1">
        <v>0</v>
      </c>
      <c r="U6" s="4" t="e">
        <f t="shared" si="7"/>
        <v>#DIV/0!</v>
      </c>
      <c r="V6" s="1">
        <v>0</v>
      </c>
      <c r="W6" s="11" t="e">
        <f t="shared" si="8"/>
        <v>#DIV/0!</v>
      </c>
      <c r="X6" s="15" t="e">
        <f t="shared" si="9"/>
        <v>#DIV/0!</v>
      </c>
    </row>
    <row r="7" spans="1:24" x14ac:dyDescent="0.2">
      <c r="A7" s="14">
        <v>7</v>
      </c>
      <c r="B7" s="3">
        <v>21</v>
      </c>
      <c r="C7" s="1">
        <v>6</v>
      </c>
      <c r="D7" s="4">
        <f t="shared" si="0"/>
        <v>0.2857142857142857</v>
      </c>
      <c r="E7" s="1">
        <v>10</v>
      </c>
      <c r="F7" s="4">
        <f t="shared" si="1"/>
        <v>0.47619047619047616</v>
      </c>
      <c r="G7" s="1">
        <v>5</v>
      </c>
      <c r="H7" s="4">
        <f t="shared" si="2"/>
        <v>0.23809523809523808</v>
      </c>
      <c r="I7" s="1">
        <v>0</v>
      </c>
      <c r="J7" s="11">
        <f t="shared" si="3"/>
        <v>0</v>
      </c>
      <c r="K7" s="15">
        <f t="shared" si="4"/>
        <v>0.23809523809523808</v>
      </c>
      <c r="N7" s="14">
        <v>7</v>
      </c>
      <c r="O7" s="3">
        <v>21</v>
      </c>
      <c r="P7" s="1">
        <v>8</v>
      </c>
      <c r="Q7" s="4">
        <f t="shared" si="5"/>
        <v>0.38095238095238093</v>
      </c>
      <c r="R7" s="1">
        <v>8</v>
      </c>
      <c r="S7" s="4">
        <f t="shared" si="6"/>
        <v>0.38095238095238093</v>
      </c>
      <c r="T7" s="1">
        <v>5</v>
      </c>
      <c r="U7" s="4">
        <f t="shared" si="7"/>
        <v>0.23809523809523808</v>
      </c>
      <c r="V7" s="1">
        <v>0</v>
      </c>
      <c r="W7" s="11">
        <f t="shared" si="8"/>
        <v>0</v>
      </c>
      <c r="X7" s="15">
        <f t="shared" si="9"/>
        <v>0.23809523809523808</v>
      </c>
    </row>
    <row r="8" spans="1:24" x14ac:dyDescent="0.2">
      <c r="A8" s="14">
        <v>8</v>
      </c>
      <c r="B8" s="3">
        <v>18</v>
      </c>
      <c r="C8" s="1">
        <v>2</v>
      </c>
      <c r="D8" s="4">
        <f t="shared" si="0"/>
        <v>0.1111111111111111</v>
      </c>
      <c r="E8" s="1">
        <v>9</v>
      </c>
      <c r="F8" s="4">
        <f t="shared" si="1"/>
        <v>0.5</v>
      </c>
      <c r="G8" s="1">
        <v>4</v>
      </c>
      <c r="H8" s="4">
        <f t="shared" si="2"/>
        <v>0.22222222222222221</v>
      </c>
      <c r="I8" s="1">
        <v>3</v>
      </c>
      <c r="J8" s="11">
        <f t="shared" si="3"/>
        <v>0.16666666666666666</v>
      </c>
      <c r="K8" s="15">
        <f t="shared" si="4"/>
        <v>0.38888888888888884</v>
      </c>
      <c r="N8" s="14">
        <v>8</v>
      </c>
      <c r="O8" s="3">
        <v>18</v>
      </c>
      <c r="P8" s="1">
        <v>2</v>
      </c>
      <c r="Q8" s="4">
        <f t="shared" si="5"/>
        <v>0.1111111111111111</v>
      </c>
      <c r="R8" s="1">
        <v>8</v>
      </c>
      <c r="S8" s="4">
        <f t="shared" si="6"/>
        <v>0.44444444444444442</v>
      </c>
      <c r="T8" s="1">
        <v>5</v>
      </c>
      <c r="U8" s="4">
        <f t="shared" si="7"/>
        <v>0.27777777777777779</v>
      </c>
      <c r="V8" s="1">
        <v>3</v>
      </c>
      <c r="W8" s="11">
        <f t="shared" si="8"/>
        <v>0.16666666666666666</v>
      </c>
      <c r="X8" s="15">
        <f t="shared" si="9"/>
        <v>0.44444444444444442</v>
      </c>
    </row>
    <row r="9" spans="1:24" x14ac:dyDescent="0.2">
      <c r="A9" s="14">
        <v>9</v>
      </c>
      <c r="B9" s="3">
        <v>14</v>
      </c>
      <c r="C9" s="1">
        <v>2</v>
      </c>
      <c r="D9" s="4">
        <f t="shared" si="0"/>
        <v>0.14285714285714285</v>
      </c>
      <c r="E9" s="1">
        <v>7</v>
      </c>
      <c r="F9" s="4">
        <f t="shared" si="1"/>
        <v>0.5</v>
      </c>
      <c r="G9" s="1">
        <v>4</v>
      </c>
      <c r="H9" s="4">
        <f t="shared" si="2"/>
        <v>0.2857142857142857</v>
      </c>
      <c r="I9" s="1">
        <v>1</v>
      </c>
      <c r="J9" s="11">
        <f t="shared" si="3"/>
        <v>7.1428571428571425E-2</v>
      </c>
      <c r="K9" s="15">
        <f t="shared" si="4"/>
        <v>0.3571428571428571</v>
      </c>
      <c r="N9" s="14">
        <v>9</v>
      </c>
      <c r="O9" s="3">
        <v>14</v>
      </c>
      <c r="P9" s="1">
        <v>1</v>
      </c>
      <c r="Q9" s="4">
        <f t="shared" si="5"/>
        <v>7.1428571428571425E-2</v>
      </c>
      <c r="R9" s="1">
        <v>8</v>
      </c>
      <c r="S9" s="4">
        <f t="shared" si="6"/>
        <v>0.5714285714285714</v>
      </c>
      <c r="T9" s="1">
        <v>4</v>
      </c>
      <c r="U9" s="4">
        <f t="shared" si="7"/>
        <v>0.2857142857142857</v>
      </c>
      <c r="V9" s="1">
        <v>1</v>
      </c>
      <c r="W9" s="11">
        <f t="shared" si="8"/>
        <v>7.1428571428571425E-2</v>
      </c>
      <c r="X9" s="15">
        <f t="shared" si="9"/>
        <v>0.3571428571428571</v>
      </c>
    </row>
    <row r="10" spans="1:24" ht="18" customHeight="1" x14ac:dyDescent="0.2">
      <c r="A10" s="14">
        <v>10</v>
      </c>
      <c r="B10" s="3">
        <v>26</v>
      </c>
      <c r="C10" s="1">
        <v>1</v>
      </c>
      <c r="D10" s="4">
        <f t="shared" si="0"/>
        <v>3.8461538461538464E-2</v>
      </c>
      <c r="E10" s="1">
        <v>12</v>
      </c>
      <c r="F10" s="4">
        <f t="shared" si="1"/>
        <v>0.46153846153846156</v>
      </c>
      <c r="G10" s="1">
        <v>9</v>
      </c>
      <c r="H10" s="4">
        <f t="shared" si="2"/>
        <v>0.34615384615384615</v>
      </c>
      <c r="I10" s="1">
        <v>3</v>
      </c>
      <c r="J10" s="11">
        <f t="shared" si="3"/>
        <v>0.11538461538461539</v>
      </c>
      <c r="K10" s="15">
        <f t="shared" si="4"/>
        <v>0.46153846153846156</v>
      </c>
      <c r="N10" s="14">
        <v>10</v>
      </c>
      <c r="O10" s="3">
        <v>26</v>
      </c>
      <c r="P10" s="1"/>
      <c r="Q10" s="4">
        <f t="shared" si="5"/>
        <v>0</v>
      </c>
      <c r="R10" s="1">
        <v>16</v>
      </c>
      <c r="S10" s="4">
        <f t="shared" si="6"/>
        <v>0.61538461538461542</v>
      </c>
      <c r="T10" s="1">
        <v>6</v>
      </c>
      <c r="U10" s="4">
        <f t="shared" si="7"/>
        <v>0.23076923076923078</v>
      </c>
      <c r="V10" s="1">
        <v>3</v>
      </c>
      <c r="W10" s="11">
        <f t="shared" si="8"/>
        <v>0.11538461538461539</v>
      </c>
      <c r="X10" s="15">
        <f t="shared" si="9"/>
        <v>0.34615384615384615</v>
      </c>
    </row>
    <row r="11" spans="1:24" ht="14.25" customHeight="1" thickBot="1" x14ac:dyDescent="0.25">
      <c r="A11" s="16">
        <v>11</v>
      </c>
      <c r="B11" s="5">
        <v>14</v>
      </c>
      <c r="C11" s="6"/>
      <c r="D11" s="4">
        <f t="shared" si="0"/>
        <v>0</v>
      </c>
      <c r="E11" s="6">
        <v>8</v>
      </c>
      <c r="F11" s="4">
        <f t="shared" si="1"/>
        <v>0.5714285714285714</v>
      </c>
      <c r="G11" s="6">
        <v>3</v>
      </c>
      <c r="H11" s="4">
        <f t="shared" si="2"/>
        <v>0.21428571428571427</v>
      </c>
      <c r="I11" s="6">
        <v>3</v>
      </c>
      <c r="J11" s="11">
        <f t="shared" si="3"/>
        <v>0.21428571428571427</v>
      </c>
      <c r="K11" s="15">
        <f t="shared" si="4"/>
        <v>0.42857142857142855</v>
      </c>
      <c r="N11" s="16">
        <v>11</v>
      </c>
      <c r="O11" s="5">
        <v>14</v>
      </c>
      <c r="P11" s="6">
        <v>1</v>
      </c>
      <c r="Q11" s="4">
        <f t="shared" si="5"/>
        <v>7.1428571428571425E-2</v>
      </c>
      <c r="R11" s="6">
        <v>9</v>
      </c>
      <c r="S11" s="4">
        <f t="shared" si="6"/>
        <v>0.6428571428571429</v>
      </c>
      <c r="T11" s="6">
        <v>1</v>
      </c>
      <c r="U11" s="4">
        <f t="shared" si="7"/>
        <v>7.1428571428571425E-2</v>
      </c>
      <c r="V11" s="6">
        <v>3</v>
      </c>
      <c r="W11" s="11">
        <f t="shared" si="8"/>
        <v>0.21428571428571427</v>
      </c>
      <c r="X11" s="15">
        <f t="shared" si="9"/>
        <v>0.2857142857142857</v>
      </c>
    </row>
    <row r="12" spans="1:24" ht="22.5" customHeight="1" thickTop="1" thickBot="1" x14ac:dyDescent="0.25">
      <c r="A12" s="7" t="s">
        <v>8</v>
      </c>
      <c r="B12" s="7">
        <f>SUM(B5:B11)</f>
        <v>132</v>
      </c>
      <c r="C12" s="7">
        <f>SUM(C5:C11)</f>
        <v>14</v>
      </c>
      <c r="D12" s="8">
        <f t="shared" si="0"/>
        <v>0.10606060606060606</v>
      </c>
      <c r="E12" s="7">
        <f>SUM(E5:E11)</f>
        <v>65</v>
      </c>
      <c r="F12" s="8">
        <f t="shared" si="1"/>
        <v>0.49242424242424243</v>
      </c>
      <c r="G12" s="7">
        <f>SUM(G5:G11)</f>
        <v>34</v>
      </c>
      <c r="H12" s="8">
        <f t="shared" si="2"/>
        <v>0.25757575757575757</v>
      </c>
      <c r="I12" s="7">
        <f>SUM(I5:I11)</f>
        <v>18</v>
      </c>
      <c r="J12" s="9">
        <f t="shared" si="3"/>
        <v>0.13636363636363635</v>
      </c>
      <c r="K12" s="17"/>
      <c r="N12" s="7" t="s">
        <v>8</v>
      </c>
      <c r="O12" s="7">
        <f>SUM(O5:O11)</f>
        <v>93</v>
      </c>
      <c r="P12" s="7">
        <f>SUM(P5:P11)</f>
        <v>12</v>
      </c>
      <c r="Q12" s="8">
        <f t="shared" si="5"/>
        <v>0.12903225806451613</v>
      </c>
      <c r="R12" s="7">
        <f>SUM(R5:R11)</f>
        <v>49</v>
      </c>
      <c r="S12" s="8">
        <f t="shared" si="6"/>
        <v>0.5268817204301075</v>
      </c>
      <c r="T12" s="7">
        <f>SUM(T5:T11)</f>
        <v>21</v>
      </c>
      <c r="U12" s="8">
        <f t="shared" si="7"/>
        <v>0.22580645161290322</v>
      </c>
      <c r="V12" s="7">
        <f>SUM(V5:V11)</f>
        <v>10</v>
      </c>
      <c r="W12" s="9">
        <f t="shared" si="8"/>
        <v>0.10752688172043011</v>
      </c>
      <c r="X12" s="17"/>
    </row>
    <row r="13" spans="1:24" ht="65.25" thickTop="1" thickBot="1" x14ac:dyDescent="0.25">
      <c r="A13" s="18" t="s">
        <v>9</v>
      </c>
      <c r="B13" s="19"/>
      <c r="C13" s="20"/>
      <c r="D13" s="21"/>
      <c r="E13" s="22">
        <f>SUM(H12,J12)</f>
        <v>0.39393939393939392</v>
      </c>
      <c r="F13" s="23"/>
      <c r="G13" s="23"/>
      <c r="H13" s="23"/>
      <c r="I13" s="23"/>
      <c r="J13" s="23"/>
      <c r="K13" s="24"/>
      <c r="N13" s="18" t="s">
        <v>9</v>
      </c>
      <c r="O13" s="19"/>
      <c r="P13" s="20"/>
      <c r="Q13" s="21"/>
      <c r="R13" s="22">
        <f>SUM(U12,W12)</f>
        <v>0.33333333333333331</v>
      </c>
      <c r="S13" s="23"/>
      <c r="T13" s="23"/>
      <c r="U13" s="23"/>
      <c r="V13" s="23"/>
      <c r="W13" s="23"/>
      <c r="X13" s="24"/>
    </row>
    <row r="16" spans="1:24" ht="14.25" customHeight="1" x14ac:dyDescent="0.2">
      <c r="A16" s="83" t="s">
        <v>69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 t="s">
        <v>72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30.75" customHeight="1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9" spans="1:24" ht="13.5" thickBot="1" x14ac:dyDescent="0.25"/>
    <row r="20" spans="1:24" ht="25.5" x14ac:dyDescent="0.2">
      <c r="A20" s="26" t="s">
        <v>0</v>
      </c>
      <c r="B20" s="27" t="s">
        <v>5</v>
      </c>
      <c r="C20" s="28" t="s">
        <v>1</v>
      </c>
      <c r="D20" s="28"/>
      <c r="E20" s="28" t="s">
        <v>2</v>
      </c>
      <c r="F20" s="28"/>
      <c r="G20" s="28" t="s">
        <v>3</v>
      </c>
      <c r="H20" s="28"/>
      <c r="I20" s="28" t="s">
        <v>4</v>
      </c>
      <c r="J20" s="29"/>
      <c r="K20" s="30" t="s">
        <v>10</v>
      </c>
      <c r="N20" s="26" t="s">
        <v>0</v>
      </c>
      <c r="O20" s="27" t="s">
        <v>5</v>
      </c>
      <c r="P20" s="28" t="s">
        <v>1</v>
      </c>
      <c r="Q20" s="28"/>
      <c r="R20" s="28" t="s">
        <v>2</v>
      </c>
      <c r="S20" s="28"/>
      <c r="T20" s="28" t="s">
        <v>3</v>
      </c>
      <c r="U20" s="28"/>
      <c r="V20" s="28" t="s">
        <v>4</v>
      </c>
      <c r="W20" s="29"/>
      <c r="X20" s="30" t="s">
        <v>10</v>
      </c>
    </row>
    <row r="21" spans="1:24" x14ac:dyDescent="0.2">
      <c r="A21" s="31"/>
      <c r="B21" s="12"/>
      <c r="C21" s="1" t="s">
        <v>6</v>
      </c>
      <c r="D21" s="2" t="s">
        <v>7</v>
      </c>
      <c r="E21" s="1" t="s">
        <v>6</v>
      </c>
      <c r="F21" s="2" t="s">
        <v>7</v>
      </c>
      <c r="G21" s="1" t="s">
        <v>6</v>
      </c>
      <c r="H21" s="2" t="s">
        <v>7</v>
      </c>
      <c r="I21" s="1" t="s">
        <v>6</v>
      </c>
      <c r="J21" s="10" t="s">
        <v>7</v>
      </c>
      <c r="K21" s="32"/>
      <c r="N21" s="31"/>
      <c r="O21" s="12"/>
      <c r="P21" s="1" t="s">
        <v>6</v>
      </c>
      <c r="Q21" s="2" t="s">
        <v>7</v>
      </c>
      <c r="R21" s="1" t="s">
        <v>6</v>
      </c>
      <c r="S21" s="2" t="s">
        <v>7</v>
      </c>
      <c r="T21" s="1" t="s">
        <v>6</v>
      </c>
      <c r="U21" s="2" t="s">
        <v>7</v>
      </c>
      <c r="V21" s="1" t="s">
        <v>6</v>
      </c>
      <c r="W21" s="10" t="s">
        <v>7</v>
      </c>
      <c r="X21" s="32"/>
    </row>
    <row r="22" spans="1:24" x14ac:dyDescent="0.2">
      <c r="A22" s="14">
        <v>5</v>
      </c>
      <c r="B22" s="3">
        <v>19</v>
      </c>
      <c r="C22" s="1">
        <v>0</v>
      </c>
      <c r="D22" s="4">
        <f t="shared" ref="D22:D29" si="10">C22/B22</f>
        <v>0</v>
      </c>
      <c r="E22" s="1">
        <v>10</v>
      </c>
      <c r="F22" s="4">
        <f t="shared" ref="F22:F29" si="11">E22/B22</f>
        <v>0.52631578947368418</v>
      </c>
      <c r="G22" s="1">
        <v>6</v>
      </c>
      <c r="H22" s="4">
        <f t="shared" ref="H22:H29" si="12">G22/B22</f>
        <v>0.31578947368421051</v>
      </c>
      <c r="I22" s="1">
        <v>3</v>
      </c>
      <c r="J22" s="11">
        <f t="shared" ref="J22:J29" si="13">I22/B22</f>
        <v>0.15789473684210525</v>
      </c>
      <c r="K22" s="15">
        <f t="shared" ref="K22:K28" si="14">SUM(H22,J22)</f>
        <v>0.47368421052631576</v>
      </c>
      <c r="N22" s="14">
        <v>5</v>
      </c>
      <c r="O22" s="3">
        <v>19</v>
      </c>
      <c r="P22" s="1"/>
      <c r="Q22" s="4">
        <f t="shared" ref="Q22:Q29" si="15">P22/O22</f>
        <v>0</v>
      </c>
      <c r="R22" s="1">
        <v>0</v>
      </c>
      <c r="S22" s="4">
        <f t="shared" ref="S22:S29" si="16">R22/O22</f>
        <v>0</v>
      </c>
      <c r="T22" s="1">
        <v>0</v>
      </c>
      <c r="U22" s="4">
        <f t="shared" ref="U22:U29" si="17">T22/O22</f>
        <v>0</v>
      </c>
      <c r="V22" s="1">
        <v>0</v>
      </c>
      <c r="W22" s="11">
        <f t="shared" ref="W22:W29" si="18">V22/O22</f>
        <v>0</v>
      </c>
      <c r="X22" s="15">
        <f t="shared" ref="X22:X28" si="19">SUM(U22,W22)</f>
        <v>0</v>
      </c>
    </row>
    <row r="23" spans="1:24" x14ac:dyDescent="0.2">
      <c r="A23" s="14">
        <v>6</v>
      </c>
      <c r="B23" s="3">
        <v>21</v>
      </c>
      <c r="C23" s="1">
        <v>5</v>
      </c>
      <c r="D23" s="4">
        <f t="shared" si="10"/>
        <v>0.23809523809523808</v>
      </c>
      <c r="E23" s="1">
        <v>10</v>
      </c>
      <c r="F23" s="4">
        <f t="shared" si="11"/>
        <v>0.47619047619047616</v>
      </c>
      <c r="G23" s="1">
        <v>2</v>
      </c>
      <c r="H23" s="4">
        <f t="shared" si="12"/>
        <v>9.5238095238095233E-2</v>
      </c>
      <c r="I23" s="1">
        <v>4</v>
      </c>
      <c r="J23" s="11">
        <f t="shared" si="13"/>
        <v>0.19047619047619047</v>
      </c>
      <c r="K23" s="15">
        <f t="shared" si="14"/>
        <v>0.2857142857142857</v>
      </c>
      <c r="N23" s="14">
        <v>6</v>
      </c>
      <c r="O23" s="3">
        <v>21</v>
      </c>
      <c r="P23" s="1"/>
      <c r="Q23" s="4">
        <f t="shared" si="15"/>
        <v>0</v>
      </c>
      <c r="R23" s="1">
        <v>0</v>
      </c>
      <c r="S23" s="4">
        <f t="shared" si="16"/>
        <v>0</v>
      </c>
      <c r="T23" s="1">
        <v>0</v>
      </c>
      <c r="U23" s="4">
        <f t="shared" si="17"/>
        <v>0</v>
      </c>
      <c r="V23" s="1">
        <v>0</v>
      </c>
      <c r="W23" s="11">
        <f t="shared" si="18"/>
        <v>0</v>
      </c>
      <c r="X23" s="15">
        <f t="shared" si="19"/>
        <v>0</v>
      </c>
    </row>
    <row r="24" spans="1:24" x14ac:dyDescent="0.2">
      <c r="A24" s="14">
        <v>7</v>
      </c>
      <c r="B24" s="3">
        <v>21</v>
      </c>
      <c r="C24" s="1">
        <v>8</v>
      </c>
      <c r="D24" s="4">
        <f t="shared" si="10"/>
        <v>0.38095238095238093</v>
      </c>
      <c r="E24" s="1">
        <v>7</v>
      </c>
      <c r="F24" s="4">
        <f t="shared" si="11"/>
        <v>0.33333333333333331</v>
      </c>
      <c r="G24" s="1">
        <v>6</v>
      </c>
      <c r="H24" s="4">
        <f t="shared" si="12"/>
        <v>0.2857142857142857</v>
      </c>
      <c r="I24" s="1">
        <v>0</v>
      </c>
      <c r="J24" s="11">
        <f t="shared" si="13"/>
        <v>0</v>
      </c>
      <c r="K24" s="15">
        <f t="shared" si="14"/>
        <v>0.2857142857142857</v>
      </c>
      <c r="N24" s="14">
        <v>7</v>
      </c>
      <c r="O24" s="3">
        <v>21</v>
      </c>
      <c r="P24" s="1">
        <v>8</v>
      </c>
      <c r="Q24" s="4">
        <f t="shared" si="15"/>
        <v>0.38095238095238093</v>
      </c>
      <c r="R24" s="1">
        <v>10</v>
      </c>
      <c r="S24" s="4">
        <f t="shared" si="16"/>
        <v>0.47619047619047616</v>
      </c>
      <c r="T24" s="1">
        <v>3</v>
      </c>
      <c r="U24" s="4">
        <f t="shared" si="17"/>
        <v>0.14285714285714285</v>
      </c>
      <c r="V24" s="1">
        <v>0</v>
      </c>
      <c r="W24" s="11">
        <f t="shared" si="18"/>
        <v>0</v>
      </c>
      <c r="X24" s="15">
        <f t="shared" si="19"/>
        <v>0.14285714285714285</v>
      </c>
    </row>
    <row r="25" spans="1:24" x14ac:dyDescent="0.2">
      <c r="A25" s="14">
        <v>8</v>
      </c>
      <c r="B25" s="3">
        <v>19</v>
      </c>
      <c r="C25" s="1">
        <v>4</v>
      </c>
      <c r="D25" s="4">
        <f t="shared" si="10"/>
        <v>0.21052631578947367</v>
      </c>
      <c r="E25" s="1">
        <v>10</v>
      </c>
      <c r="F25" s="4">
        <f t="shared" si="11"/>
        <v>0.52631578947368418</v>
      </c>
      <c r="G25" s="1">
        <v>2</v>
      </c>
      <c r="H25" s="4">
        <f t="shared" si="12"/>
        <v>0.10526315789473684</v>
      </c>
      <c r="I25" s="1">
        <v>3</v>
      </c>
      <c r="J25" s="11">
        <f t="shared" si="13"/>
        <v>0.15789473684210525</v>
      </c>
      <c r="K25" s="15">
        <f t="shared" si="14"/>
        <v>0.26315789473684209</v>
      </c>
      <c r="N25" s="14">
        <v>8</v>
      </c>
      <c r="O25" s="3">
        <v>19</v>
      </c>
      <c r="P25" s="1">
        <v>5</v>
      </c>
      <c r="Q25" s="4">
        <f t="shared" si="15"/>
        <v>0.26315789473684209</v>
      </c>
      <c r="R25" s="1">
        <v>7</v>
      </c>
      <c r="S25" s="4">
        <f t="shared" si="16"/>
        <v>0.36842105263157893</v>
      </c>
      <c r="T25" s="1">
        <v>4</v>
      </c>
      <c r="U25" s="4">
        <f t="shared" si="17"/>
        <v>0.21052631578947367</v>
      </c>
      <c r="V25" s="1">
        <v>3</v>
      </c>
      <c r="W25" s="11">
        <f t="shared" si="18"/>
        <v>0.15789473684210525</v>
      </c>
      <c r="X25" s="15">
        <f t="shared" si="19"/>
        <v>0.36842105263157893</v>
      </c>
    </row>
    <row r="26" spans="1:24" x14ac:dyDescent="0.2">
      <c r="A26" s="14">
        <v>9</v>
      </c>
      <c r="B26" s="3">
        <v>15</v>
      </c>
      <c r="C26" s="1">
        <v>4</v>
      </c>
      <c r="D26" s="4">
        <f t="shared" si="10"/>
        <v>0.26666666666666666</v>
      </c>
      <c r="E26" s="1">
        <v>7</v>
      </c>
      <c r="F26" s="4">
        <f t="shared" si="11"/>
        <v>0.46666666666666667</v>
      </c>
      <c r="G26" s="1">
        <v>4</v>
      </c>
      <c r="H26" s="4">
        <f t="shared" si="12"/>
        <v>0.26666666666666666</v>
      </c>
      <c r="I26" s="1">
        <v>1</v>
      </c>
      <c r="J26" s="11">
        <f t="shared" si="13"/>
        <v>6.6666666666666666E-2</v>
      </c>
      <c r="K26" s="15">
        <f t="shared" si="14"/>
        <v>0.33333333333333331</v>
      </c>
      <c r="N26" s="14">
        <v>9</v>
      </c>
      <c r="O26" s="3">
        <v>15</v>
      </c>
      <c r="P26" s="1">
        <v>4</v>
      </c>
      <c r="Q26" s="4">
        <f t="shared" si="15"/>
        <v>0.26666666666666666</v>
      </c>
      <c r="R26" s="1">
        <v>6</v>
      </c>
      <c r="S26" s="4">
        <f t="shared" si="16"/>
        <v>0.4</v>
      </c>
      <c r="T26" s="1">
        <v>3</v>
      </c>
      <c r="U26" s="4">
        <f t="shared" si="17"/>
        <v>0.2</v>
      </c>
      <c r="V26" s="1">
        <v>2</v>
      </c>
      <c r="W26" s="11">
        <f t="shared" si="18"/>
        <v>0.13333333333333333</v>
      </c>
      <c r="X26" s="15">
        <f t="shared" si="19"/>
        <v>0.33333333333333337</v>
      </c>
    </row>
    <row r="27" spans="1:24" ht="16.5" customHeight="1" x14ac:dyDescent="0.2">
      <c r="A27" s="14">
        <v>10</v>
      </c>
      <c r="B27" s="3">
        <v>25</v>
      </c>
      <c r="C27" s="1">
        <v>2</v>
      </c>
      <c r="D27" s="4">
        <f t="shared" si="10"/>
        <v>0.08</v>
      </c>
      <c r="E27" s="1">
        <v>19</v>
      </c>
      <c r="F27" s="4">
        <f t="shared" si="11"/>
        <v>0.76</v>
      </c>
      <c r="G27" s="1">
        <v>1</v>
      </c>
      <c r="H27" s="4">
        <f t="shared" si="12"/>
        <v>0.04</v>
      </c>
      <c r="I27" s="1">
        <v>4</v>
      </c>
      <c r="J27" s="11">
        <f t="shared" si="13"/>
        <v>0.16</v>
      </c>
      <c r="K27" s="15">
        <f t="shared" si="14"/>
        <v>0.2</v>
      </c>
      <c r="N27" s="14">
        <v>10</v>
      </c>
      <c r="O27" s="3">
        <v>25</v>
      </c>
      <c r="P27" s="1">
        <v>2</v>
      </c>
      <c r="Q27" s="4">
        <f t="shared" si="15"/>
        <v>0.08</v>
      </c>
      <c r="R27" s="1">
        <v>19</v>
      </c>
      <c r="S27" s="4">
        <f t="shared" si="16"/>
        <v>0.76</v>
      </c>
      <c r="T27" s="1">
        <v>1</v>
      </c>
      <c r="U27" s="4">
        <f t="shared" si="17"/>
        <v>0.04</v>
      </c>
      <c r="V27" s="1">
        <v>4</v>
      </c>
      <c r="W27" s="11">
        <f t="shared" si="18"/>
        <v>0.16</v>
      </c>
      <c r="X27" s="15">
        <f t="shared" si="19"/>
        <v>0.2</v>
      </c>
    </row>
    <row r="28" spans="1:24" ht="12.75" customHeight="1" thickBot="1" x14ac:dyDescent="0.25">
      <c r="A28" s="16">
        <v>11</v>
      </c>
      <c r="B28" s="5">
        <v>14</v>
      </c>
      <c r="C28" s="6">
        <v>1</v>
      </c>
      <c r="D28" s="4">
        <f t="shared" si="10"/>
        <v>7.1428571428571425E-2</v>
      </c>
      <c r="E28" s="6">
        <v>9</v>
      </c>
      <c r="F28" s="4">
        <f t="shared" si="11"/>
        <v>0.6428571428571429</v>
      </c>
      <c r="G28" s="6">
        <v>4</v>
      </c>
      <c r="H28" s="4">
        <f t="shared" si="12"/>
        <v>0.2857142857142857</v>
      </c>
      <c r="I28" s="6">
        <v>3</v>
      </c>
      <c r="J28" s="11">
        <f t="shared" si="13"/>
        <v>0.21428571428571427</v>
      </c>
      <c r="K28" s="15">
        <f t="shared" si="14"/>
        <v>0.5</v>
      </c>
      <c r="N28" s="16">
        <v>11</v>
      </c>
      <c r="O28" s="5">
        <v>14</v>
      </c>
      <c r="P28" s="6">
        <v>1</v>
      </c>
      <c r="Q28" s="4">
        <f t="shared" si="15"/>
        <v>7.1428571428571425E-2</v>
      </c>
      <c r="R28" s="6">
        <v>6</v>
      </c>
      <c r="S28" s="4">
        <f t="shared" si="16"/>
        <v>0.42857142857142855</v>
      </c>
      <c r="T28" s="6">
        <v>4</v>
      </c>
      <c r="U28" s="4">
        <f t="shared" si="17"/>
        <v>0.2857142857142857</v>
      </c>
      <c r="V28" s="6">
        <v>3</v>
      </c>
      <c r="W28" s="11">
        <f t="shared" si="18"/>
        <v>0.21428571428571427</v>
      </c>
      <c r="X28" s="15">
        <f t="shared" si="19"/>
        <v>0.5</v>
      </c>
    </row>
    <row r="29" spans="1:24" ht="14.25" thickTop="1" thickBot="1" x14ac:dyDescent="0.25">
      <c r="A29" s="7" t="s">
        <v>8</v>
      </c>
      <c r="B29" s="7">
        <f>SUM(B22:B28)</f>
        <v>134</v>
      </c>
      <c r="C29" s="7">
        <f>SUM(C22:C28)</f>
        <v>24</v>
      </c>
      <c r="D29" s="8">
        <f t="shared" si="10"/>
        <v>0.17910447761194029</v>
      </c>
      <c r="E29" s="7">
        <f>SUM(E22:E28)</f>
        <v>72</v>
      </c>
      <c r="F29" s="8">
        <f t="shared" si="11"/>
        <v>0.53731343283582089</v>
      </c>
      <c r="G29" s="7">
        <f>SUM(G22:G28)</f>
        <v>25</v>
      </c>
      <c r="H29" s="8">
        <f t="shared" si="12"/>
        <v>0.18656716417910449</v>
      </c>
      <c r="I29" s="7">
        <f>SUM(I22:I28)</f>
        <v>18</v>
      </c>
      <c r="J29" s="9">
        <f t="shared" si="13"/>
        <v>0.13432835820895522</v>
      </c>
      <c r="K29" s="17"/>
      <c r="N29" s="7" t="s">
        <v>8</v>
      </c>
      <c r="O29" s="7">
        <f>SUM(O22:O28)</f>
        <v>134</v>
      </c>
      <c r="P29" s="7">
        <f>SUM(P22:P28)</f>
        <v>20</v>
      </c>
      <c r="Q29" s="8">
        <f t="shared" si="15"/>
        <v>0.14925373134328357</v>
      </c>
      <c r="R29" s="7">
        <f>SUM(R22:R28)</f>
        <v>48</v>
      </c>
      <c r="S29" s="8">
        <f t="shared" si="16"/>
        <v>0.35820895522388058</v>
      </c>
      <c r="T29" s="7">
        <f>SUM(T22:T28)</f>
        <v>15</v>
      </c>
      <c r="U29" s="8">
        <f t="shared" si="17"/>
        <v>0.11194029850746269</v>
      </c>
      <c r="V29" s="7">
        <f>SUM(V22:V28)</f>
        <v>12</v>
      </c>
      <c r="W29" s="9">
        <f t="shared" si="18"/>
        <v>8.9552238805970144E-2</v>
      </c>
      <c r="X29" s="17"/>
    </row>
    <row r="30" spans="1:24" ht="65.25" thickTop="1" thickBot="1" x14ac:dyDescent="0.25">
      <c r="A30" s="18" t="s">
        <v>9</v>
      </c>
      <c r="B30" s="19"/>
      <c r="C30" s="20"/>
      <c r="D30" s="21"/>
      <c r="E30" s="22">
        <f>SUM(H29,J29)</f>
        <v>0.32089552238805974</v>
      </c>
      <c r="F30" s="23"/>
      <c r="G30" s="23"/>
      <c r="H30" s="23"/>
      <c r="I30" s="23"/>
      <c r="J30" s="23"/>
      <c r="K30" s="24"/>
      <c r="N30" s="18" t="s">
        <v>9</v>
      </c>
      <c r="O30" s="19"/>
      <c r="P30" s="20"/>
      <c r="Q30" s="21"/>
      <c r="R30" s="22">
        <f>SUM(U29,W29)</f>
        <v>0.20149253731343283</v>
      </c>
      <c r="S30" s="23"/>
      <c r="T30" s="23"/>
      <c r="U30" s="23"/>
      <c r="V30" s="23"/>
      <c r="W30" s="23"/>
      <c r="X30" s="24"/>
    </row>
    <row r="33" spans="1:24" ht="12.75" customHeight="1" x14ac:dyDescent="0.2">
      <c r="A33" s="83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N33" s="83" t="s">
        <v>73</v>
      </c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1:24" ht="39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4" ht="13.5" thickBot="1" x14ac:dyDescent="0.25"/>
    <row r="36" spans="1:24" ht="25.5" x14ac:dyDescent="0.2">
      <c r="A36" s="26" t="s">
        <v>0</v>
      </c>
      <c r="B36" s="27" t="s">
        <v>5</v>
      </c>
      <c r="C36" s="28" t="s">
        <v>1</v>
      </c>
      <c r="D36" s="28"/>
      <c r="E36" s="28" t="s">
        <v>2</v>
      </c>
      <c r="F36" s="28"/>
      <c r="G36" s="28" t="s">
        <v>3</v>
      </c>
      <c r="H36" s="28"/>
      <c r="I36" s="28" t="s">
        <v>4</v>
      </c>
      <c r="J36" s="29"/>
      <c r="K36" s="30" t="s">
        <v>10</v>
      </c>
      <c r="N36" s="26" t="s">
        <v>0</v>
      </c>
      <c r="O36" s="27" t="s">
        <v>5</v>
      </c>
      <c r="P36" s="28" t="s">
        <v>1</v>
      </c>
      <c r="Q36" s="28"/>
      <c r="R36" s="28" t="s">
        <v>2</v>
      </c>
      <c r="S36" s="28"/>
      <c r="T36" s="28" t="s">
        <v>3</v>
      </c>
      <c r="U36" s="28"/>
      <c r="V36" s="28" t="s">
        <v>4</v>
      </c>
      <c r="W36" s="29"/>
      <c r="X36" s="30" t="s">
        <v>10</v>
      </c>
    </row>
    <row r="37" spans="1:24" x14ac:dyDescent="0.2">
      <c r="A37" s="31"/>
      <c r="B37" s="12"/>
      <c r="C37" s="1" t="s">
        <v>6</v>
      </c>
      <c r="D37" s="2" t="s">
        <v>7</v>
      </c>
      <c r="E37" s="1" t="s">
        <v>6</v>
      </c>
      <c r="F37" s="2" t="s">
        <v>7</v>
      </c>
      <c r="G37" s="1" t="s">
        <v>6</v>
      </c>
      <c r="H37" s="2" t="s">
        <v>7</v>
      </c>
      <c r="I37" s="1" t="s">
        <v>6</v>
      </c>
      <c r="J37" s="10" t="s">
        <v>7</v>
      </c>
      <c r="K37" s="32"/>
      <c r="N37" s="31"/>
      <c r="O37" s="12"/>
      <c r="P37" s="1" t="s">
        <v>6</v>
      </c>
      <c r="Q37" s="2" t="s">
        <v>7</v>
      </c>
      <c r="R37" s="1" t="s">
        <v>6</v>
      </c>
      <c r="S37" s="2" t="s">
        <v>7</v>
      </c>
      <c r="T37" s="1" t="s">
        <v>6</v>
      </c>
      <c r="U37" s="2" t="s">
        <v>7</v>
      </c>
      <c r="V37" s="1" t="s">
        <v>6</v>
      </c>
      <c r="W37" s="10" t="s">
        <v>7</v>
      </c>
      <c r="X37" s="32"/>
    </row>
    <row r="38" spans="1:24" x14ac:dyDescent="0.2">
      <c r="A38" s="14">
        <v>5</v>
      </c>
      <c r="B38" s="3">
        <v>19</v>
      </c>
      <c r="C38" s="1"/>
      <c r="D38" s="4">
        <f t="shared" ref="D38:D45" si="20">C38/B38</f>
        <v>0</v>
      </c>
      <c r="E38" s="1">
        <v>10</v>
      </c>
      <c r="F38" s="4">
        <f t="shared" ref="F38:F45" si="21">E38/B38</f>
        <v>0.52631578947368418</v>
      </c>
      <c r="G38" s="1">
        <v>6</v>
      </c>
      <c r="H38" s="4">
        <f t="shared" ref="H38:H45" si="22">G38/B38</f>
        <v>0.31578947368421051</v>
      </c>
      <c r="I38" s="1">
        <v>3</v>
      </c>
      <c r="J38" s="11">
        <f t="shared" ref="J38:J45" si="23">I38/B38</f>
        <v>0.15789473684210525</v>
      </c>
      <c r="K38" s="15">
        <f t="shared" ref="K38:K44" si="24">SUM(H38,J38)</f>
        <v>0.47368421052631576</v>
      </c>
      <c r="N38" s="14">
        <v>5</v>
      </c>
      <c r="O38" s="3">
        <v>19</v>
      </c>
      <c r="P38" s="1"/>
      <c r="Q38" s="4">
        <f t="shared" ref="Q38:Q45" si="25">P38/O38</f>
        <v>0</v>
      </c>
      <c r="R38" s="1">
        <v>0</v>
      </c>
      <c r="S38" s="4">
        <f t="shared" ref="S38:S45" si="26">R38/O38</f>
        <v>0</v>
      </c>
      <c r="T38" s="1">
        <v>0</v>
      </c>
      <c r="U38" s="4">
        <f t="shared" ref="U38:U45" si="27">T38/O38</f>
        <v>0</v>
      </c>
      <c r="V38" s="1">
        <v>0</v>
      </c>
      <c r="W38" s="11">
        <f t="shared" ref="W38:W45" si="28">V38/O38</f>
        <v>0</v>
      </c>
      <c r="X38" s="15">
        <f t="shared" ref="X38:X44" si="29">SUM(U38,W38)</f>
        <v>0</v>
      </c>
    </row>
    <row r="39" spans="1:24" x14ac:dyDescent="0.2">
      <c r="A39" s="14">
        <v>6</v>
      </c>
      <c r="B39" s="3">
        <v>21</v>
      </c>
      <c r="C39" s="1">
        <v>4</v>
      </c>
      <c r="D39" s="4">
        <f t="shared" si="20"/>
        <v>0.19047619047619047</v>
      </c>
      <c r="E39" s="1">
        <v>10</v>
      </c>
      <c r="F39" s="4">
        <f t="shared" si="21"/>
        <v>0.47619047619047616</v>
      </c>
      <c r="G39" s="1">
        <v>3</v>
      </c>
      <c r="H39" s="4">
        <f t="shared" si="22"/>
        <v>0.14285714285714285</v>
      </c>
      <c r="I39" s="1">
        <v>4</v>
      </c>
      <c r="J39" s="11">
        <f t="shared" si="23"/>
        <v>0.19047619047619047</v>
      </c>
      <c r="K39" s="15">
        <f t="shared" si="24"/>
        <v>0.33333333333333331</v>
      </c>
      <c r="N39" s="14">
        <v>6</v>
      </c>
      <c r="O39" s="3">
        <v>21</v>
      </c>
      <c r="P39" s="1"/>
      <c r="Q39" s="4">
        <f t="shared" si="25"/>
        <v>0</v>
      </c>
      <c r="R39" s="1">
        <v>0</v>
      </c>
      <c r="S39" s="4">
        <f t="shared" si="26"/>
        <v>0</v>
      </c>
      <c r="T39" s="1">
        <v>0</v>
      </c>
      <c r="U39" s="4">
        <f t="shared" si="27"/>
        <v>0</v>
      </c>
      <c r="V39" s="1">
        <v>0</v>
      </c>
      <c r="W39" s="11">
        <f t="shared" si="28"/>
        <v>0</v>
      </c>
      <c r="X39" s="15">
        <f t="shared" si="29"/>
        <v>0</v>
      </c>
    </row>
    <row r="40" spans="1:24" x14ac:dyDescent="0.2">
      <c r="A40" s="14">
        <v>7</v>
      </c>
      <c r="B40" s="3">
        <v>21</v>
      </c>
      <c r="C40" s="1">
        <v>8</v>
      </c>
      <c r="D40" s="4">
        <f t="shared" si="20"/>
        <v>0.38095238095238093</v>
      </c>
      <c r="E40" s="1">
        <v>7</v>
      </c>
      <c r="F40" s="4">
        <f t="shared" si="21"/>
        <v>0.33333333333333331</v>
      </c>
      <c r="G40" s="1">
        <v>6</v>
      </c>
      <c r="H40" s="4">
        <f t="shared" si="22"/>
        <v>0.2857142857142857</v>
      </c>
      <c r="I40" s="1">
        <v>0</v>
      </c>
      <c r="J40" s="11">
        <f t="shared" si="23"/>
        <v>0</v>
      </c>
      <c r="K40" s="15">
        <f t="shared" si="24"/>
        <v>0.2857142857142857</v>
      </c>
      <c r="N40" s="14">
        <v>7</v>
      </c>
      <c r="O40" s="3">
        <v>21</v>
      </c>
      <c r="P40" s="1">
        <v>8</v>
      </c>
      <c r="Q40" s="4">
        <f t="shared" si="25"/>
        <v>0.38095238095238093</v>
      </c>
      <c r="R40" s="1">
        <v>8</v>
      </c>
      <c r="S40" s="4">
        <f t="shared" si="26"/>
        <v>0.38095238095238093</v>
      </c>
      <c r="T40" s="1">
        <v>5</v>
      </c>
      <c r="U40" s="4">
        <f t="shared" si="27"/>
        <v>0.23809523809523808</v>
      </c>
      <c r="V40" s="1">
        <v>0</v>
      </c>
      <c r="W40" s="11">
        <f t="shared" si="28"/>
        <v>0</v>
      </c>
      <c r="X40" s="15">
        <f t="shared" si="29"/>
        <v>0.23809523809523808</v>
      </c>
    </row>
    <row r="41" spans="1:24" x14ac:dyDescent="0.2">
      <c r="A41" s="14">
        <v>8</v>
      </c>
      <c r="B41" s="3">
        <v>19</v>
      </c>
      <c r="C41" s="1">
        <v>3</v>
      </c>
      <c r="D41" s="4">
        <f t="shared" si="20"/>
        <v>0.15789473684210525</v>
      </c>
      <c r="E41" s="1">
        <v>10</v>
      </c>
      <c r="F41" s="4">
        <f t="shared" si="21"/>
        <v>0.52631578947368418</v>
      </c>
      <c r="G41" s="1">
        <v>3</v>
      </c>
      <c r="H41" s="4">
        <f t="shared" si="22"/>
        <v>0.15789473684210525</v>
      </c>
      <c r="I41" s="1">
        <v>3</v>
      </c>
      <c r="J41" s="11">
        <f t="shared" si="23"/>
        <v>0.15789473684210525</v>
      </c>
      <c r="K41" s="15">
        <f t="shared" si="24"/>
        <v>0.31578947368421051</v>
      </c>
      <c r="N41" s="14">
        <v>8</v>
      </c>
      <c r="O41" s="3">
        <v>19</v>
      </c>
      <c r="P41" s="1">
        <v>5</v>
      </c>
      <c r="Q41" s="4">
        <f t="shared" si="25"/>
        <v>0.26315789473684209</v>
      </c>
      <c r="R41" s="1">
        <v>7</v>
      </c>
      <c r="S41" s="4">
        <f t="shared" si="26"/>
        <v>0.36842105263157893</v>
      </c>
      <c r="T41" s="1">
        <v>4</v>
      </c>
      <c r="U41" s="4">
        <f t="shared" si="27"/>
        <v>0.21052631578947367</v>
      </c>
      <c r="V41" s="1">
        <v>3</v>
      </c>
      <c r="W41" s="11">
        <f t="shared" si="28"/>
        <v>0.15789473684210525</v>
      </c>
      <c r="X41" s="15">
        <f t="shared" si="29"/>
        <v>0.36842105263157893</v>
      </c>
    </row>
    <row r="42" spans="1:24" x14ac:dyDescent="0.2">
      <c r="A42" s="14">
        <v>9</v>
      </c>
      <c r="B42" s="3">
        <v>15</v>
      </c>
      <c r="C42" s="1">
        <v>3</v>
      </c>
      <c r="D42" s="4">
        <f t="shared" si="20"/>
        <v>0.2</v>
      </c>
      <c r="E42" s="1">
        <v>7</v>
      </c>
      <c r="F42" s="4">
        <f t="shared" si="21"/>
        <v>0.46666666666666667</v>
      </c>
      <c r="G42" s="1">
        <v>4</v>
      </c>
      <c r="H42" s="4">
        <f t="shared" si="22"/>
        <v>0.26666666666666666</v>
      </c>
      <c r="I42" s="1">
        <v>1</v>
      </c>
      <c r="J42" s="11">
        <f t="shared" si="23"/>
        <v>6.6666666666666666E-2</v>
      </c>
      <c r="K42" s="15">
        <f t="shared" si="24"/>
        <v>0.33333333333333331</v>
      </c>
      <c r="N42" s="14">
        <v>9</v>
      </c>
      <c r="O42" s="3">
        <v>15</v>
      </c>
      <c r="P42" s="1">
        <v>4</v>
      </c>
      <c r="Q42" s="4">
        <f t="shared" si="25"/>
        <v>0.26666666666666666</v>
      </c>
      <c r="R42" s="1">
        <v>6</v>
      </c>
      <c r="S42" s="4">
        <f t="shared" si="26"/>
        <v>0.4</v>
      </c>
      <c r="T42" s="1">
        <v>3</v>
      </c>
      <c r="U42" s="4">
        <f t="shared" si="27"/>
        <v>0.2</v>
      </c>
      <c r="V42" s="1">
        <v>2</v>
      </c>
      <c r="W42" s="11">
        <f t="shared" si="28"/>
        <v>0.13333333333333333</v>
      </c>
      <c r="X42" s="15">
        <f t="shared" si="29"/>
        <v>0.33333333333333337</v>
      </c>
    </row>
    <row r="43" spans="1:24" x14ac:dyDescent="0.2">
      <c r="A43" s="14">
        <v>10</v>
      </c>
      <c r="B43" s="3">
        <v>26</v>
      </c>
      <c r="C43" s="1">
        <v>2</v>
      </c>
      <c r="D43" s="4">
        <f t="shared" si="20"/>
        <v>7.6923076923076927E-2</v>
      </c>
      <c r="E43" s="1">
        <v>19</v>
      </c>
      <c r="F43" s="4">
        <f t="shared" si="21"/>
        <v>0.73076923076923073</v>
      </c>
      <c r="G43" s="1">
        <v>1</v>
      </c>
      <c r="H43" s="4">
        <f t="shared" si="22"/>
        <v>3.8461538461538464E-2</v>
      </c>
      <c r="I43" s="1">
        <v>4</v>
      </c>
      <c r="J43" s="11">
        <f t="shared" si="23"/>
        <v>0.15384615384615385</v>
      </c>
      <c r="K43" s="15">
        <f t="shared" si="24"/>
        <v>0.19230769230769232</v>
      </c>
      <c r="N43" s="14">
        <v>10</v>
      </c>
      <c r="O43" s="3">
        <v>26</v>
      </c>
      <c r="P43" s="1">
        <v>2</v>
      </c>
      <c r="Q43" s="4">
        <f t="shared" si="25"/>
        <v>7.6923076923076927E-2</v>
      </c>
      <c r="R43" s="1">
        <v>20</v>
      </c>
      <c r="S43" s="4">
        <f t="shared" si="26"/>
        <v>0.76923076923076927</v>
      </c>
      <c r="T43" s="1">
        <v>1</v>
      </c>
      <c r="U43" s="4">
        <f t="shared" si="27"/>
        <v>3.8461538461538464E-2</v>
      </c>
      <c r="V43" s="1">
        <v>3</v>
      </c>
      <c r="W43" s="11">
        <f t="shared" si="28"/>
        <v>0.11538461538461539</v>
      </c>
      <c r="X43" s="15">
        <f t="shared" si="29"/>
        <v>0.15384615384615385</v>
      </c>
    </row>
    <row r="44" spans="1:24" ht="13.5" thickBot="1" x14ac:dyDescent="0.25">
      <c r="A44" s="16">
        <v>11</v>
      </c>
      <c r="B44" s="5">
        <v>16</v>
      </c>
      <c r="C44" s="6">
        <v>1</v>
      </c>
      <c r="D44" s="4">
        <f t="shared" si="20"/>
        <v>6.25E-2</v>
      </c>
      <c r="E44" s="6">
        <v>8</v>
      </c>
      <c r="F44" s="4">
        <f t="shared" si="21"/>
        <v>0.5</v>
      </c>
      <c r="G44" s="6">
        <v>4</v>
      </c>
      <c r="H44" s="4">
        <f t="shared" si="22"/>
        <v>0.25</v>
      </c>
      <c r="I44" s="6">
        <v>3</v>
      </c>
      <c r="J44" s="11">
        <f t="shared" si="23"/>
        <v>0.1875</v>
      </c>
      <c r="K44" s="15">
        <f t="shared" si="24"/>
        <v>0.4375</v>
      </c>
      <c r="N44" s="16">
        <v>11</v>
      </c>
      <c r="O44" s="5">
        <v>16</v>
      </c>
      <c r="P44" s="6">
        <v>1</v>
      </c>
      <c r="Q44" s="4">
        <f t="shared" si="25"/>
        <v>6.25E-2</v>
      </c>
      <c r="R44" s="6">
        <v>9</v>
      </c>
      <c r="S44" s="4">
        <f t="shared" si="26"/>
        <v>0.5625</v>
      </c>
      <c r="T44" s="6">
        <v>3</v>
      </c>
      <c r="U44" s="4">
        <f t="shared" si="27"/>
        <v>0.1875</v>
      </c>
      <c r="V44" s="6">
        <v>3</v>
      </c>
      <c r="W44" s="11">
        <f t="shared" si="28"/>
        <v>0.1875</v>
      </c>
      <c r="X44" s="15">
        <f t="shared" si="29"/>
        <v>0.375</v>
      </c>
    </row>
    <row r="45" spans="1:24" ht="14.25" thickTop="1" thickBot="1" x14ac:dyDescent="0.25">
      <c r="A45" s="7" t="s">
        <v>8</v>
      </c>
      <c r="B45" s="7">
        <f>SUM(B38:B44)</f>
        <v>137</v>
      </c>
      <c r="C45" s="7">
        <f>SUM(C38:C44)</f>
        <v>21</v>
      </c>
      <c r="D45" s="8">
        <f t="shared" si="20"/>
        <v>0.15328467153284672</v>
      </c>
      <c r="E45" s="7">
        <f>SUM(E38:E44)</f>
        <v>71</v>
      </c>
      <c r="F45" s="8">
        <f t="shared" si="21"/>
        <v>0.51824817518248179</v>
      </c>
      <c r="G45" s="7">
        <f>SUM(G38:G44)</f>
        <v>27</v>
      </c>
      <c r="H45" s="8">
        <f t="shared" si="22"/>
        <v>0.19708029197080293</v>
      </c>
      <c r="I45" s="7">
        <f>SUM(I38:I44)</f>
        <v>18</v>
      </c>
      <c r="J45" s="9">
        <f t="shared" si="23"/>
        <v>0.13138686131386862</v>
      </c>
      <c r="K45" s="17"/>
      <c r="N45" s="7" t="s">
        <v>8</v>
      </c>
      <c r="O45" s="7">
        <f>SUM(O38:O44)</f>
        <v>137</v>
      </c>
      <c r="P45" s="7">
        <f>SUM(P38:P44)</f>
        <v>20</v>
      </c>
      <c r="Q45" s="8">
        <f t="shared" si="25"/>
        <v>0.145985401459854</v>
      </c>
      <c r="R45" s="7">
        <f>SUM(R38:R44)</f>
        <v>50</v>
      </c>
      <c r="S45" s="8">
        <f t="shared" si="26"/>
        <v>0.36496350364963503</v>
      </c>
      <c r="T45" s="7">
        <f>SUM(T38:T44)</f>
        <v>16</v>
      </c>
      <c r="U45" s="8">
        <f t="shared" si="27"/>
        <v>0.11678832116788321</v>
      </c>
      <c r="V45" s="7">
        <f>SUM(V38:V44)</f>
        <v>11</v>
      </c>
      <c r="W45" s="9">
        <f t="shared" si="28"/>
        <v>8.0291970802919707E-2</v>
      </c>
      <c r="X45" s="17"/>
    </row>
    <row r="46" spans="1:24" ht="65.25" thickTop="1" thickBot="1" x14ac:dyDescent="0.25">
      <c r="A46" s="18" t="s">
        <v>9</v>
      </c>
      <c r="B46" s="19"/>
      <c r="C46" s="20"/>
      <c r="D46" s="21"/>
      <c r="E46" s="22">
        <f>SUM(H45,J45)</f>
        <v>0.32846715328467158</v>
      </c>
      <c r="F46" s="23"/>
      <c r="G46" s="23"/>
      <c r="H46" s="23"/>
      <c r="I46" s="23"/>
      <c r="J46" s="23"/>
      <c r="K46" s="24"/>
      <c r="N46" s="18" t="s">
        <v>9</v>
      </c>
      <c r="O46" s="19"/>
      <c r="P46" s="20"/>
      <c r="Q46" s="21"/>
      <c r="R46" s="22">
        <f>SUM(U45,W45)</f>
        <v>0.1970802919708029</v>
      </c>
      <c r="S46" s="23"/>
      <c r="T46" s="23"/>
      <c r="U46" s="23"/>
      <c r="V46" s="23"/>
      <c r="W46" s="23"/>
      <c r="X46" s="24"/>
    </row>
  </sheetData>
  <mergeCells count="20">
    <mergeCell ref="N16:X17"/>
    <mergeCell ref="N33:X34"/>
    <mergeCell ref="A16:K17"/>
    <mergeCell ref="A33:K34"/>
    <mergeCell ref="N1:X2"/>
    <mergeCell ref="N3:N4"/>
    <mergeCell ref="O3:O4"/>
    <mergeCell ref="P3:Q3"/>
    <mergeCell ref="R3:S3"/>
    <mergeCell ref="T3:U3"/>
    <mergeCell ref="V3:W3"/>
    <mergeCell ref="X3:X4"/>
    <mergeCell ref="A1:K2"/>
    <mergeCell ref="A3:A4"/>
    <mergeCell ref="B3:B4"/>
    <mergeCell ref="C3:D3"/>
    <mergeCell ref="E3:F3"/>
    <mergeCell ref="G3:H3"/>
    <mergeCell ref="I3:J3"/>
    <mergeCell ref="K3:K4"/>
  </mergeCells>
  <pageMargins left="0.75" right="0.75" top="1" bottom="1" header="0.5" footer="0.5"/>
  <pageSetup paperSize="9" scale="8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Фізкультура та Захист України</vt:lpstr>
      <vt:lpstr>Англійська мова.Основи здоро</vt:lpstr>
      <vt:lpstr>Етика.Образотворче.Музика.</vt:lpstr>
      <vt:lpstr>Зарубіжна та Технології</vt:lpstr>
      <vt:lpstr>Хімія та Фізика</vt:lpstr>
      <vt:lpstr>Історія Укр.Всесвітня.Громадянс</vt:lpstr>
      <vt:lpstr>Укр-мова та Укр-література</vt:lpstr>
      <vt:lpstr>Біологія.Піз природу.Географія </vt:lpstr>
      <vt:lpstr>Математика</vt:lpstr>
      <vt:lpstr>Інформатика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B-PRO</cp:lastModifiedBy>
  <cp:lastPrinted>2024-06-10T19:24:56Z</cp:lastPrinted>
  <dcterms:created xsi:type="dcterms:W3CDTF">1996-10-08T23:32:33Z</dcterms:created>
  <dcterms:modified xsi:type="dcterms:W3CDTF">2024-06-18T06:24:55Z</dcterms:modified>
</cp:coreProperties>
</file>