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ОСВЫТА 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<sst xmlns="http://schemas.openxmlformats.org/spreadsheetml/2006/main" count="24" uniqueCount="24">
  <si>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Невиплачена заробітна плата станом на 01.01.2017 року</t>
  </si>
  <si>
    <t>Підгайчики</t>
  </si>
  <si>
    <t>Н</t>
  </si>
  <si>
    <t xml:space="preserve">Кількість учнів </t>
  </si>
  <si>
    <t>2210(Депутатські,сільської ради)</t>
  </si>
  <si>
    <t>Кількість класів</t>
  </si>
  <si>
    <t>Педагог.ставки</t>
  </si>
  <si>
    <t>Обслуг.персонал</t>
  </si>
  <si>
    <t>Адмініст.персон.</t>
  </si>
  <si>
    <t xml:space="preserve">Залишок освіт.субвенції </t>
  </si>
  <si>
    <t xml:space="preserve">Разом за 2017рік </t>
  </si>
  <si>
    <t>Видатки на 1 учня за 2017 рік</t>
  </si>
  <si>
    <t>Фактичні видатки Підгайчиківського загальноосвітнього навчального закладу станом на 1.11. 2017рік</t>
  </si>
  <si>
    <t>Заробітна плата        2110</t>
  </si>
  <si>
    <t>Нарахування на заробітну плату          2120</t>
  </si>
  <si>
    <t>Предмети, матеріали, обладнання та інвентар 2210</t>
  </si>
  <si>
    <t>Медикаменти                2220</t>
  </si>
  <si>
    <t>Продукти харчування 2230</t>
  </si>
  <si>
    <t>Оплата послуг, поточний ремонт 2240</t>
  </si>
  <si>
    <t>Оплата теплопостачання     2271</t>
  </si>
  <si>
    <t>Оплата водовідведення та водопостачання  2272</t>
  </si>
  <si>
    <t>Оплата електроенергії      2273</t>
  </si>
  <si>
    <t>Оплата природного газу        2274</t>
  </si>
  <si>
    <t>Видатки на одноразову допомогу 2730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</si>
</sst>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"/>
    <numFmt numFmtId="18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5"/>
  <sheetViews>
    <sheetView tabSelected="1" zoomScale="80" zoomScaleNormal="80" zoomScalePageLayoutView="0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5" sqref="U5"/>
    </sheetView>
  </sheetViews>
  <sheetFormatPr defaultColWidth="9.140625" defaultRowHeight="15"/>
  <cols>
    <col min="1" max="1" width="5.00390625" style="1" customWidth="1"/>
    <col min="2" max="2" width="19.28125" style="1" customWidth="1"/>
    <col min="3" max="3" width="12.00390625" style="1" customWidth="1"/>
    <col min="4" max="4" width="11.57421875" style="1" customWidth="1"/>
    <col min="5" max="5" width="10.8515625" style="1" customWidth="1"/>
    <col min="6" max="6" width="12.8515625" style="1" customWidth="1"/>
    <col min="7" max="7" width="11.28125" style="1" customWidth="1"/>
    <col min="8" max="8" width="17.28125" style="1" customWidth="1"/>
    <col min="9" max="9" width="19.7109375" style="1" customWidth="1"/>
    <col min="10" max="10" width="20.7109375" style="1" hidden="1" customWidth="1"/>
    <col min="11" max="11" width="17.28125" style="1" customWidth="1"/>
    <col min="12" max="12" width="17.421875" style="1" customWidth="1"/>
    <col min="13" max="13" width="17.28125" style="1" customWidth="1"/>
    <col min="14" max="14" width="19.7109375" style="1" customWidth="1"/>
    <col min="15" max="15" width="16.57421875" style="1" customWidth="1"/>
    <col min="16" max="16" width="14.140625" style="1" customWidth="1"/>
    <col min="17" max="17" width="15.421875" style="1" customWidth="1"/>
    <col min="18" max="18" width="13.00390625" style="1" customWidth="1"/>
    <col min="19" max="19" width="18.140625" style="1" customWidth="1"/>
    <col min="20" max="20" width="15.421875" style="1" customWidth="1"/>
    <col min="21" max="21" width="13.57421875" style="1" customWidth="1"/>
    <col min="22" max="22" width="20.7109375" style="1" customWidth="1"/>
    <col min="23" max="23" width="17.7109375" style="1" customWidth="1"/>
    <col min="24" max="24" width="13.28125" style="1" customWidth="1"/>
    <col min="25" max="25" width="15.28125" style="1" bestFit="1" customWidth="1"/>
    <col min="26" max="16384" width="9.140625" style="1" customWidth="1"/>
  </cols>
  <sheetData>
    <row r="2" spans="1:23" ht="64.5" customHeight="1">
      <c r="A2" s="4"/>
      <c r="B2" s="4"/>
      <c r="C2" s="4"/>
      <c r="D2" s="4"/>
      <c r="E2" s="4"/>
      <c r="F2" s="4"/>
      <c r="G2" s="4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30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5" spans="1:23" ht="34.5" customHeight="1">
      <c r="A5" s="31"/>
      <c r="B5" s="31"/>
      <c r="C5" s="20"/>
      <c r="D5" s="20"/>
      <c r="E5" s="20"/>
      <c r="F5" s="20"/>
      <c r="G5" s="10"/>
      <c r="H5" s="33" t="s">
        <v>13</v>
      </c>
      <c r="I5" s="33" t="s">
        <v>14</v>
      </c>
      <c r="J5" s="35" t="s">
        <v>0</v>
      </c>
      <c r="K5" s="7"/>
      <c r="L5" s="22"/>
      <c r="M5" s="11"/>
      <c r="N5" s="7"/>
      <c r="O5" s="7"/>
      <c r="P5" s="11"/>
      <c r="Q5" s="7"/>
      <c r="R5" s="7"/>
      <c r="S5" s="7"/>
      <c r="T5" s="7"/>
      <c r="U5" s="29" t="s">
        <v>23</v>
      </c>
      <c r="V5" s="16"/>
      <c r="W5" s="35" t="s">
        <v>11</v>
      </c>
    </row>
    <row r="6" spans="1:23" ht="69.75" customHeight="1">
      <c r="A6" s="32"/>
      <c r="B6" s="32"/>
      <c r="C6" s="14" t="s">
        <v>8</v>
      </c>
      <c r="D6" s="14" t="s">
        <v>6</v>
      </c>
      <c r="E6" s="14" t="s">
        <v>7</v>
      </c>
      <c r="F6" s="14" t="s">
        <v>5</v>
      </c>
      <c r="G6" s="14" t="s">
        <v>3</v>
      </c>
      <c r="H6" s="34"/>
      <c r="I6" s="34"/>
      <c r="J6" s="36"/>
      <c r="K6" s="30" t="s">
        <v>15</v>
      </c>
      <c r="L6" s="23" t="s">
        <v>9</v>
      </c>
      <c r="M6" s="12" t="s">
        <v>4</v>
      </c>
      <c r="N6" s="30" t="s">
        <v>16</v>
      </c>
      <c r="O6" s="30" t="s">
        <v>17</v>
      </c>
      <c r="P6" s="30" t="s">
        <v>18</v>
      </c>
      <c r="Q6" s="30" t="s">
        <v>19</v>
      </c>
      <c r="R6" s="30" t="s">
        <v>20</v>
      </c>
      <c r="S6" s="30" t="s">
        <v>21</v>
      </c>
      <c r="T6" s="30" t="s">
        <v>22</v>
      </c>
      <c r="U6" s="8"/>
      <c r="V6" s="17" t="s">
        <v>10</v>
      </c>
      <c r="W6" s="36"/>
    </row>
    <row r="7" spans="1:23" ht="24" customHeight="1">
      <c r="A7" s="38"/>
      <c r="B7" s="2" t="s">
        <v>1</v>
      </c>
      <c r="C7" s="2">
        <v>9</v>
      </c>
      <c r="D7" s="2">
        <v>26.11</v>
      </c>
      <c r="E7" s="2">
        <v>14.5</v>
      </c>
      <c r="F7" s="2">
        <v>14</v>
      </c>
      <c r="G7" s="2">
        <v>255</v>
      </c>
      <c r="H7" s="2">
        <v>2805534.43</v>
      </c>
      <c r="I7" s="2">
        <f>SUM(H7*0.22)</f>
        <v>617217.5746</v>
      </c>
      <c r="J7" s="3"/>
      <c r="K7" s="3">
        <v>6050</v>
      </c>
      <c r="L7" s="3">
        <v>4000</v>
      </c>
      <c r="M7" s="3"/>
      <c r="N7" s="3">
        <v>1000</v>
      </c>
      <c r="O7" s="3">
        <v>60452</v>
      </c>
      <c r="P7" s="3">
        <v>6500</v>
      </c>
      <c r="Q7" s="3">
        <v>283632.87</v>
      </c>
      <c r="R7" s="3"/>
      <c r="S7" s="3">
        <v>42606.96</v>
      </c>
      <c r="T7" s="3"/>
      <c r="U7" s="3"/>
      <c r="V7" s="3">
        <f>SUM(H7:U7)</f>
        <v>3826993.8346</v>
      </c>
      <c r="W7" s="3">
        <f>SUM(V7/G7)</f>
        <v>15007.818959215687</v>
      </c>
    </row>
    <row r="8" spans="1:23" ht="24" customHeight="1">
      <c r="A8" s="38"/>
      <c r="B8" s="28"/>
      <c r="C8" s="19">
        <f aca="true" t="shared" si="0" ref="C8:V8">SUM(C7:C7)</f>
        <v>9</v>
      </c>
      <c r="D8" s="19">
        <f t="shared" si="0"/>
        <v>26.11</v>
      </c>
      <c r="E8" s="19">
        <f t="shared" si="0"/>
        <v>14.5</v>
      </c>
      <c r="F8" s="19">
        <f t="shared" si="0"/>
        <v>14</v>
      </c>
      <c r="G8" s="9">
        <f t="shared" si="0"/>
        <v>255</v>
      </c>
      <c r="H8" s="21">
        <f t="shared" si="0"/>
        <v>2805534.43</v>
      </c>
      <c r="I8" s="6">
        <f t="shared" si="0"/>
        <v>617217.5746</v>
      </c>
      <c r="J8" s="6">
        <f t="shared" si="0"/>
        <v>0</v>
      </c>
      <c r="K8" s="9">
        <f t="shared" si="0"/>
        <v>6050</v>
      </c>
      <c r="L8" s="24">
        <f t="shared" si="0"/>
        <v>4000</v>
      </c>
      <c r="M8" s="15">
        <f t="shared" si="0"/>
        <v>0</v>
      </c>
      <c r="N8" s="9">
        <f t="shared" si="0"/>
        <v>1000</v>
      </c>
      <c r="O8" s="9">
        <f t="shared" si="0"/>
        <v>60452</v>
      </c>
      <c r="P8" s="18">
        <f t="shared" si="0"/>
        <v>6500</v>
      </c>
      <c r="Q8" s="9">
        <f t="shared" si="0"/>
        <v>283632.87</v>
      </c>
      <c r="R8" s="9">
        <f t="shared" si="0"/>
        <v>0</v>
      </c>
      <c r="S8" s="9">
        <f t="shared" si="0"/>
        <v>42606.96</v>
      </c>
      <c r="T8" s="13">
        <f t="shared" si="0"/>
        <v>0</v>
      </c>
      <c r="U8" s="13">
        <f t="shared" si="0"/>
        <v>0</v>
      </c>
      <c r="V8" s="18">
        <f t="shared" si="0"/>
        <v>3826993.8346</v>
      </c>
      <c r="W8" s="18">
        <f>SUM(V8/G8)</f>
        <v>15007.818959215687</v>
      </c>
    </row>
    <row r="9" ht="26.25" customHeight="1">
      <c r="A9" s="38"/>
    </row>
    <row r="10" ht="18.75" customHeight="1">
      <c r="A10" s="38"/>
    </row>
    <row r="11" spans="1:23" ht="18.75" customHeight="1">
      <c r="A11" s="3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8.75" customHeight="1">
      <c r="A12" s="3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8.75" customHeight="1">
      <c r="A13" s="3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7" customHeight="1">
      <c r="A14" s="3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8" customHeight="1">
      <c r="A15" s="38"/>
    </row>
    <row r="16" ht="22.5" customHeight="1">
      <c r="A16" s="38"/>
    </row>
    <row r="17" ht="27" customHeight="1">
      <c r="A17" s="38"/>
    </row>
    <row r="18" ht="21.75" customHeight="1">
      <c r="A18" s="38"/>
    </row>
    <row r="19" ht="24" customHeight="1">
      <c r="A19" s="38"/>
    </row>
    <row r="20" ht="18" customHeight="1">
      <c r="A20" s="38"/>
    </row>
    <row r="21" ht="20.25" customHeight="1">
      <c r="A21" s="38"/>
    </row>
    <row r="22" ht="16.5" customHeight="1">
      <c r="A22" s="38"/>
    </row>
    <row r="23" ht="16.5" customHeight="1">
      <c r="A23" s="38"/>
    </row>
    <row r="24" ht="16.5" customHeight="1">
      <c r="A24" s="38"/>
    </row>
    <row r="25" ht="16.5" customHeight="1">
      <c r="A25" s="38"/>
    </row>
    <row r="26" ht="16.5" customHeight="1">
      <c r="A26" s="38"/>
    </row>
    <row r="27" ht="16.5" customHeight="1">
      <c r="A27" s="38"/>
    </row>
    <row r="28" ht="16.5" customHeight="1">
      <c r="A28" s="38"/>
    </row>
    <row r="29" ht="16.5" customHeight="1">
      <c r="A29" s="38"/>
    </row>
    <row r="30" ht="16.5" customHeight="1">
      <c r="A30" s="38"/>
    </row>
    <row r="31" ht="16.5" customHeight="1">
      <c r="A31" s="38"/>
    </row>
    <row r="32" ht="16.5" customHeight="1">
      <c r="A32" s="38"/>
    </row>
    <row r="33" ht="16.5" customHeight="1">
      <c r="A33" s="38"/>
    </row>
    <row r="34" ht="16.5" customHeight="1">
      <c r="A34" s="38"/>
    </row>
    <row r="35" ht="16.5" customHeight="1">
      <c r="A35" s="38"/>
    </row>
    <row r="36" ht="19.5" customHeight="1">
      <c r="A36" s="38"/>
    </row>
    <row r="37" ht="19.5" customHeight="1">
      <c r="A37" s="38"/>
    </row>
    <row r="38" ht="19.5" customHeight="1">
      <c r="A38" s="38"/>
    </row>
    <row r="39" ht="19.5" customHeight="1">
      <c r="A39" s="38"/>
    </row>
    <row r="40" ht="19.5" customHeight="1">
      <c r="A40" s="38"/>
    </row>
    <row r="41" ht="51" customHeight="1">
      <c r="A41" s="27" t="s">
        <v>2</v>
      </c>
    </row>
    <row r="42" ht="15.75" customHeight="1"/>
    <row r="43" ht="39" customHeight="1" hidden="1"/>
    <row r="44" spans="1:24" ht="25.5" customHeight="1">
      <c r="A44" s="25"/>
      <c r="X44" s="25"/>
    </row>
    <row r="45" spans="1:24" ht="35.25" customHeight="1">
      <c r="A45" s="26"/>
      <c r="X45" s="26"/>
    </row>
  </sheetData>
  <sheetProtection/>
  <mergeCells count="9">
    <mergeCell ref="A7:A40"/>
    <mergeCell ref="A3:W3"/>
    <mergeCell ref="A5:A6"/>
    <mergeCell ref="B5:B6"/>
    <mergeCell ref="H5:H6"/>
    <mergeCell ref="I5:I6"/>
    <mergeCell ref="J5:J6"/>
    <mergeCell ref="H2:W2"/>
    <mergeCell ref="W5:W6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2017-11-20T14:47:48Z</cp:lastPrinted>
  <dcterms:created xsi:type="dcterms:W3CDTF">2015-05-22T09:36:02Z</dcterms:created>
  <dcterms:modified xsi:type="dcterms:W3CDTF">2017-11-30T08:33:09Z</dcterms:modified>
  <cp:category/>
  <cp:version/>
  <cp:contentType/>
  <cp:contentStatus/>
</cp:coreProperties>
</file>