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A54" i="1"/>
  <c r="D53"/>
  <c r="A53"/>
  <c r="D51"/>
  <c r="A51"/>
  <c r="G38"/>
  <c r="F38"/>
  <c r="E38"/>
  <c r="D38"/>
  <c r="G25"/>
  <c r="F25"/>
  <c r="E25"/>
  <c r="D25"/>
  <c r="G22"/>
  <c r="F22"/>
  <c r="E22"/>
  <c r="D22"/>
  <c r="G18"/>
  <c r="G49" s="1"/>
  <c r="F18"/>
  <c r="F49" s="1"/>
  <c r="E18"/>
  <c r="E49" s="1"/>
  <c r="D18"/>
  <c r="D49" s="1"/>
  <c r="E12"/>
  <c r="D12"/>
  <c r="E11"/>
  <c r="D11"/>
  <c r="F10"/>
  <c r="E10"/>
  <c r="B10"/>
  <c r="A10"/>
  <c r="F9"/>
  <c r="E9"/>
  <c r="B9"/>
  <c r="F8"/>
  <c r="E8"/>
  <c r="B8"/>
  <c r="A7"/>
</calcChain>
</file>

<file path=xl/sharedStrings.xml><?xml version="1.0" encoding="utf-8"?>
<sst xmlns="http://schemas.openxmlformats.org/spreadsheetml/2006/main" count="69" uniqueCount="61">
  <si>
    <t>Додаток 28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
(пункту 5 розділу ІІ)</t>
  </si>
  <si>
    <t>Довідка</t>
  </si>
  <si>
    <t xml:space="preserve">про дебіторську та кредиторську заборгованість за операціями, які не відображаються у формі </t>
  </si>
  <si>
    <t>№ 7д, № 7м “Звіт про заборгованість за бюджетними коштами”,</t>
  </si>
  <si>
    <t>Установа</t>
  </si>
  <si>
    <t>Територія</t>
  </si>
  <si>
    <t>Код та назва відомчої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</si>
  <si>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</si>
  <si>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r>
      <t xml:space="preserve">Періодичність: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річна.</t>
    </r>
  </si>
  <si>
    <t>Одиниця виміру: грн, коп.</t>
  </si>
  <si>
    <t>Назва показників</t>
  </si>
  <si>
    <t>Код рядка</t>
  </si>
  <si>
    <t>На початок звітного року</t>
  </si>
  <si>
    <t>На кінець звітного періоду (року)</t>
  </si>
  <si>
    <t>дебет</t>
  </si>
  <si>
    <t>кредит</t>
  </si>
  <si>
    <t>Допомога і компенсації громадянам</t>
  </si>
  <si>
    <t>010</t>
  </si>
  <si>
    <t>допомога і компенсації громадянам, які постраждали внаслідок Чорнобильської катастрофи</t>
  </si>
  <si>
    <t>011</t>
  </si>
  <si>
    <t>допомога по тимчасовій непрацездатності, вагітності і пологах, на поховання</t>
  </si>
  <si>
    <t>012</t>
  </si>
  <si>
    <t>Розрахунки за операціями з внутрівідомчої передачі запасів</t>
  </si>
  <si>
    <t>020</t>
  </si>
  <si>
    <t>Розрахунки за депозитними операціями</t>
  </si>
  <si>
    <t>030</t>
  </si>
  <si>
    <t>з грошовими документами, матеріальними цінностями та іншими депозитними операціями</t>
  </si>
  <si>
    <t>031</t>
  </si>
  <si>
    <t>у залишках коштів на рахунках</t>
  </si>
  <si>
    <t>032</t>
  </si>
  <si>
    <t>Інша заборгованість</t>
  </si>
  <si>
    <t>040</t>
  </si>
  <si>
    <t>у тому числі: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</si>
  <si>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</si>
  <si>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</si>
  <si>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</si>
  <si>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</si>
  <si>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</si>
  <si>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</si>
  <si>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</si>
  <si>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</si>
  <si>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</si>
  <si>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-</t>
  </si>
  <si>
    <t>Кредиторська заборгованість за бюджетними зобов’язаннями, не взятими на облік органами Казначейства</t>
  </si>
  <si>
    <t>050</t>
  </si>
  <si>
    <t>Розрахунки за іншими операціями</t>
  </si>
  <si>
    <t>060</t>
  </si>
  <si>
    <t xml:space="preserve"> 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</si>
  <si>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</si>
  <si>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</si>
  <si>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</si>
  <si>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</si>
  <si>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</si>
  <si>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</si>
  <si>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</si>
  <si>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</si>
  <si>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</si>
  <si>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Разом</t>
  </si>
  <si>
    <t>070</t>
  </si>
  <si>
    <t>(підпис)</t>
  </si>
  <si>
    <t>(ініціали, прізвище)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</si>
</sst>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/>
    <xf numFmtId="49" fontId="6" fillId="0" borderId="2" xfId="0" applyNumberFormat="1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49" fontId="4" fillId="2" borderId="1" xfId="0" applyNumberFormat="1" applyFont="1" applyFill="1" applyBorder="1" applyAlignment="1" applyProtection="1">
      <alignment horizontal="center" wrapText="1"/>
    </xf>
    <xf numFmtId="0" fontId="7" fillId="0" borderId="1" xfId="0" applyFont="1" applyBorder="1" applyAlignment="1">
      <alignment horizontal="left" wrapText="1"/>
    </xf>
    <xf numFmtId="1" fontId="4" fillId="2" borderId="3" xfId="0" applyNumberFormat="1" applyFont="1" applyFill="1" applyBorder="1" applyAlignment="1" applyProtection="1">
      <alignment horizontal="center" wrapText="1"/>
    </xf>
    <xf numFmtId="0" fontId="5" fillId="0" borderId="3" xfId="0" applyFont="1" applyBorder="1" applyAlignment="1">
      <alignment horizontal="left" wrapText="1"/>
    </xf>
    <xf numFmtId="0" fontId="2" fillId="0" borderId="0" xfId="0" applyFont="1" applyAlignment="1" applyProtection="1">
      <alignment horizontal="justify" wrapText="1"/>
      <protection locked="0"/>
    </xf>
    <xf numFmtId="0" fontId="2" fillId="0" borderId="0" xfId="0" applyFont="1"/>
    <xf numFmtId="0" fontId="2" fillId="0" borderId="0" xfId="0" applyFont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wrapText="1"/>
    </xf>
    <xf numFmtId="49" fontId="10" fillId="0" borderId="4" xfId="0" applyNumberFormat="1" applyFont="1" applyBorder="1" applyAlignment="1">
      <alignment horizontal="center" vertical="top" wrapText="1"/>
    </xf>
    <xf numFmtId="164" fontId="10" fillId="0" borderId="4" xfId="0" applyNumberFormat="1" applyFont="1" applyBorder="1" applyAlignment="1" applyProtection="1">
      <alignment horizontal="right" vertical="top" wrapText="1"/>
      <protection locked="0"/>
    </xf>
    <xf numFmtId="0" fontId="10" fillId="0" borderId="4" xfId="0" applyFont="1" applyBorder="1" applyAlignment="1">
      <alignment horizontal="left" vertical="top" wrapText="1"/>
    </xf>
    <xf numFmtId="49" fontId="10" fillId="0" borderId="4" xfId="0" applyNumberFormat="1" applyFont="1" applyBorder="1" applyAlignment="1">
      <alignment horizontal="center" wrapText="1"/>
    </xf>
    <xf numFmtId="164" fontId="10" fillId="0" borderId="4" xfId="0" applyNumberFormat="1" applyFont="1" applyBorder="1" applyAlignment="1" applyProtection="1">
      <alignment horizontal="right" wrapText="1"/>
      <protection locked="0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Border="1" applyAlignment="1" applyProtection="1">
      <alignment horizontal="left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center" vertical="top" wrapText="1"/>
      <protection locked="0"/>
    </xf>
    <xf numFmtId="0" fontId="10" fillId="0" borderId="6" xfId="0" applyFont="1" applyBorder="1" applyAlignment="1" applyProtection="1">
      <alignment horizontal="center" vertical="top" wrapText="1"/>
      <protection locked="0"/>
    </xf>
    <xf numFmtId="49" fontId="3" fillId="0" borderId="4" xfId="0" applyNumberFormat="1" applyFont="1" applyBorder="1" applyAlignment="1">
      <alignment horizontal="center" vertical="top" wrapText="1"/>
    </xf>
    <xf numFmtId="164" fontId="10" fillId="0" borderId="4" xfId="0" applyNumberFormat="1" applyFont="1" applyBorder="1" applyAlignment="1">
      <alignment horizontal="right" vertical="top" wrapText="1"/>
    </xf>
    <xf numFmtId="0" fontId="9" fillId="0" borderId="0" xfId="0" applyFont="1" applyProtection="1">
      <protection locked="0"/>
    </xf>
    <xf numFmtId="0" fontId="9" fillId="0" borderId="1" xfId="0" applyFont="1" applyBorder="1" applyAlignment="1"/>
    <xf numFmtId="0" fontId="9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Border="1" applyAlignment="1"/>
    <xf numFmtId="0" fontId="11" fillId="0" borderId="7" xfId="0" applyFont="1" applyBorder="1" applyAlignment="1">
      <alignment horizontal="center" vertical="top"/>
    </xf>
    <xf numFmtId="2" fontId="12" fillId="0" borderId="0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left"/>
    </xf>
    <xf numFmtId="2" fontId="12" fillId="0" borderId="0" xfId="0" applyNumberFormat="1" applyFont="1" applyFill="1" applyBorder="1" applyAlignment="1" applyProtection="1">
      <alignment vertical="top"/>
      <protection locked="0"/>
    </xf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hgalter1/Desktop/ZV_kv2017v1.3%20&#8212;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</sheetNames>
    <sheetDataSet>
      <sheetData sheetId="0"/>
      <sheetData sheetId="1"/>
      <sheetData sheetId="2">
        <row r="3">
          <cell r="B3" t="str">
            <v>ОНЗ "Словечанська ЗОШ І-ІІІ ступенів"</v>
          </cell>
        </row>
        <row r="5">
          <cell r="B5" t="str">
            <v>вул. Киівська,18 с. Словечне Овруцький р-н Житомирська обл.</v>
          </cell>
        </row>
        <row r="9">
          <cell r="H9" t="str">
            <v>-</v>
          </cell>
        </row>
        <row r="10">
          <cell r="H10" t="str">
            <v>10</v>
          </cell>
          <cell r="I10" t="str">
            <v>Відділ освіти Овруцької РДА</v>
          </cell>
        </row>
        <row r="13">
          <cell r="A13" t="str">
            <v>за ЄДРПОУ</v>
          </cell>
          <cell r="B13" t="str">
            <v>20407399</v>
          </cell>
        </row>
        <row r="14">
          <cell r="A14" t="str">
            <v>за КОАТУУ</v>
          </cell>
          <cell r="B14">
            <v>1824287301</v>
          </cell>
        </row>
        <row r="15">
          <cell r="A15" t="str">
            <v>за КОПФГ</v>
          </cell>
          <cell r="B15">
            <v>430</v>
          </cell>
          <cell r="D15" t="str">
            <v>Комунальна організація (установа, заклад)</v>
          </cell>
        </row>
        <row r="18">
          <cell r="B18" t="str">
            <v>1 жовтня</v>
          </cell>
          <cell r="C18" t="str">
            <v>2017 р.</v>
          </cell>
        </row>
        <row r="19">
          <cell r="C19" t="str">
            <v>"12"жовтня 2017 року</v>
          </cell>
        </row>
        <row r="26">
          <cell r="F26" t="str">
            <v>І. А. Ляшенко</v>
          </cell>
        </row>
        <row r="28">
          <cell r="F28" t="str">
            <v>Т. А. Мельниченко</v>
          </cell>
        </row>
        <row r="30">
          <cell r="F30" t="str">
            <v>Директор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>
        <row r="11">
          <cell r="A11" t="str">
            <v>Організаційно-правова форма господарювання</v>
          </cell>
        </row>
      </sheetData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витрати)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60</v>
          </cell>
          <cell r="B6" t="str">
            <v>Верховний Суд України</v>
          </cell>
        </row>
        <row r="7">
          <cell r="A7" t="str">
            <v>65</v>
          </cell>
          <cell r="B7" t="str">
            <v>Вищий спеціалізований суд України з розгляду цивільних і кримінальних справ</v>
          </cell>
        </row>
        <row r="8">
          <cell r="A8" t="str">
            <v>70</v>
          </cell>
          <cell r="B8" t="str">
            <v>Вищий господарський суд України</v>
          </cell>
        </row>
        <row r="9">
          <cell r="A9" t="str">
            <v>75</v>
          </cell>
          <cell r="B9" t="str">
            <v>Вищий адміністративний суд України</v>
          </cell>
        </row>
        <row r="10">
          <cell r="A10" t="str">
            <v>80</v>
          </cell>
          <cell r="B10" t="str">
            <v>Конституційний Суд України</v>
          </cell>
        </row>
        <row r="11">
          <cell r="A11" t="str">
            <v>90</v>
          </cell>
          <cell r="B11" t="str">
            <v>Генеральна прокуратура України</v>
          </cell>
        </row>
        <row r="12">
          <cell r="A12" t="str">
            <v>100</v>
          </cell>
          <cell r="B12" t="str">
            <v>Міністерство внутрішніх справ України</v>
          </cell>
        </row>
        <row r="13">
          <cell r="A13" t="str">
            <v>110</v>
          </cell>
          <cell r="B13" t="str">
            <v>Міністерство енергетики та вугільної промисловості України</v>
          </cell>
        </row>
        <row r="14">
          <cell r="A14" t="str">
            <v>111</v>
          </cell>
          <cell r="B14" t="str">
            <v>Міністерство енергетики та вугільної промисловості України (загальнодержавні витрати)</v>
          </cell>
        </row>
        <row r="15">
          <cell r="A15" t="str">
            <v>120</v>
          </cell>
          <cell r="B15" t="str">
            <v>Міністерство економічного розвитку і торгівлі України</v>
          </cell>
        </row>
        <row r="16">
          <cell r="A16" t="str">
            <v>121</v>
          </cell>
          <cell r="B16" t="str">
            <v>Міністерство економічного розвитку і торгівлі України (загальнодержавні витрати)</v>
          </cell>
        </row>
        <row r="17">
          <cell r="A17" t="str">
            <v>140</v>
          </cell>
          <cell r="B17" t="str">
            <v>Міністерство закордонних справ України</v>
          </cell>
        </row>
        <row r="18">
          <cell r="A18" t="str">
            <v>160</v>
          </cell>
          <cell r="B18" t="str">
            <v>Міністерство з питань тимчасово окупованих територій та внутрішньо переміщених осіб України</v>
          </cell>
        </row>
        <row r="19">
          <cell r="A19" t="str">
            <v>170</v>
          </cell>
          <cell r="B19" t="str">
            <v>Державний комітет телебачення і радіомовлення України</v>
          </cell>
        </row>
        <row r="20">
          <cell r="A20" t="str">
            <v>180</v>
          </cell>
          <cell r="B20" t="str">
            <v>Міністерство культури України</v>
          </cell>
        </row>
        <row r="21">
          <cell r="A21" t="str">
            <v>181</v>
          </cell>
          <cell r="B21" t="str">
            <v>Міністерство культури України (загальнодержавні витрати)</v>
          </cell>
        </row>
        <row r="22">
          <cell r="A22" t="str">
            <v>190</v>
          </cell>
          <cell r="B22" t="str">
            <v>Державне агентство лісових ресурсів України</v>
          </cell>
        </row>
        <row r="23">
          <cell r="A23" t="str">
            <v>210</v>
          </cell>
          <cell r="B23" t="str">
            <v>Міністерство оборони України</v>
          </cell>
        </row>
        <row r="24">
          <cell r="A24" t="str">
            <v>220</v>
          </cell>
          <cell r="B24" t="str">
            <v>Міністерство освіти і науки України</v>
          </cell>
        </row>
        <row r="25">
          <cell r="A25" t="str">
            <v>221</v>
          </cell>
          <cell r="B25" t="str">
            <v>Міністерство освіти і науки, молоді та спорту України (загальнодержавні витрати)</v>
          </cell>
        </row>
        <row r="26">
          <cell r="A26" t="str">
            <v>230</v>
          </cell>
          <cell r="B26" t="str">
            <v>Міністерство охорони здоров'я України</v>
          </cell>
        </row>
        <row r="27">
          <cell r="A27" t="str">
            <v>231</v>
          </cell>
          <cell r="B27" t="str">
            <v>Міністерство охорони здоров'я України (загальнодержавні витрати)</v>
          </cell>
        </row>
        <row r="28">
          <cell r="A28" t="str">
            <v>240</v>
          </cell>
          <cell r="B28" t="str">
            <v>Міністерство екології та природних ресурсів України</v>
          </cell>
        </row>
        <row r="29">
          <cell r="A29" t="str">
            <v>250</v>
          </cell>
          <cell r="B29" t="str">
            <v>Міністерство соціальної політики України</v>
          </cell>
        </row>
        <row r="30">
          <cell r="A30" t="str">
            <v>251</v>
          </cell>
          <cell r="B30" t="str">
            <v>Міністерство соціальної політики України (загальнодержавні витрати)</v>
          </cell>
        </row>
        <row r="31">
          <cell r="A31" t="str">
            <v>275</v>
          </cell>
          <cell r="B31" t="str">
            <v>Міністерство регіонального розвитку, будівництва та житлово-комунального господарства України</v>
          </cell>
        </row>
        <row r="32">
          <cell r="A32" t="str">
            <v>276</v>
          </cell>
          <cell r="B32" t="str">
            <v>Міністерство регіонального розвитку, будівництва та житлово-комунального господарства України (загальнодержавні витрати)</v>
          </cell>
        </row>
        <row r="33">
          <cell r="A33" t="str">
            <v>280</v>
          </cell>
          <cell r="B33" t="str">
            <v>Міністерство аграрної політики та продовольства України</v>
          </cell>
        </row>
        <row r="34">
          <cell r="A34" t="str">
            <v>310</v>
          </cell>
          <cell r="B34" t="str">
            <v>Міністерство інфраструктури України</v>
          </cell>
        </row>
        <row r="35">
          <cell r="A35" t="str">
            <v>311</v>
          </cell>
          <cell r="B35" t="str">
            <v>Державне агентство автомобільних доріг України</v>
          </cell>
        </row>
        <row r="36">
          <cell r="A36" t="str">
            <v>312</v>
          </cell>
          <cell r="B36" t="str">
            <v>Міністерство інфраструктури України (загальнодержавні витрати)</v>
          </cell>
        </row>
        <row r="37">
          <cell r="A37" t="str">
            <v>313</v>
          </cell>
          <cell r="B37" t="str">
            <v>Державне агентство автомобільних доріг України (загальнодержавні витрати)</v>
          </cell>
        </row>
        <row r="38">
          <cell r="A38" t="str">
            <v>320</v>
          </cell>
          <cell r="B38" t="str">
            <v>Міністерство надзвичайних ситуацій України</v>
          </cell>
        </row>
        <row r="39">
          <cell r="A39" t="str">
            <v>321</v>
          </cell>
          <cell r="B39" t="str">
            <v>Міністерство надзвичайних ситуацій України (загальнодержавні витрати)</v>
          </cell>
        </row>
        <row r="40">
          <cell r="A40" t="str">
            <v>340</v>
          </cell>
          <cell r="B40" t="str">
            <v>Міністерство молоді та спорту України</v>
          </cell>
        </row>
        <row r="41">
          <cell r="A41" t="str">
            <v>341</v>
          </cell>
          <cell r="B41" t="str">
            <v>Міністерство молоді та спорту України (загальнодержавні витрати)</v>
          </cell>
        </row>
        <row r="42">
          <cell r="A42" t="str">
            <v>350</v>
          </cell>
          <cell r="B42" t="str">
            <v>Міністерство фінансів України</v>
          </cell>
        </row>
        <row r="43">
          <cell r="A43" t="str">
            <v>351</v>
          </cell>
          <cell r="B43" t="str">
            <v>Міністерство фінансів України (загальнодержавні витрати)</v>
          </cell>
        </row>
        <row r="44">
          <cell r="A44" t="str">
            <v>360</v>
          </cell>
          <cell r="B44" t="str">
            <v>Міністерство юстиції України</v>
          </cell>
        </row>
        <row r="45">
          <cell r="A45" t="str">
            <v>380</v>
          </cell>
          <cell r="B45" t="str">
            <v>Міністерство інформаційної політики України</v>
          </cell>
        </row>
        <row r="46">
          <cell r="A46" t="str">
            <v>527</v>
          </cell>
          <cell r="B46" t="str">
            <v>Державна інспекція ядерного регулювання України</v>
          </cell>
        </row>
        <row r="47">
          <cell r="A47" t="str">
            <v>534</v>
          </cell>
          <cell r="B47" t="str">
            <v>Адміністрація Державної прикордонної служби України</v>
          </cell>
        </row>
        <row r="48">
          <cell r="A48" t="str">
            <v>550</v>
          </cell>
          <cell r="B48" t="str">
            <v>Національна комісія, що здійснює державне регулювання у сфері ринків фінансових послуг</v>
          </cell>
        </row>
        <row r="49">
          <cell r="A49" t="str">
            <v>555</v>
          </cell>
          <cell r="B49" t="str">
            <v>Державна служба України з контролю за наркотиками</v>
          </cell>
        </row>
        <row r="50">
          <cell r="A50" t="str">
            <v>556</v>
          </cell>
          <cell r="B50" t="str">
            <v>Національна комісія, що здійснює державне регулювання у сфері зв'язку та інформатизації</v>
          </cell>
        </row>
        <row r="51">
          <cell r="A51" t="str">
            <v>596</v>
          </cell>
          <cell r="B51" t="str">
            <v>Головне управління розвідки Міністерства оборони України</v>
          </cell>
        </row>
        <row r="52">
          <cell r="A52" t="str">
            <v>598</v>
          </cell>
          <cell r="B52" t="str">
            <v>Вища рада юстиції</v>
          </cell>
        </row>
        <row r="53">
          <cell r="A53" t="str">
            <v>599</v>
          </cell>
          <cell r="B53" t="str">
            <v>Секретаріат Уповноваженого Верховної Ради України з прав людини</v>
          </cell>
        </row>
        <row r="54">
          <cell r="A54" t="str">
            <v>601</v>
          </cell>
          <cell r="B54" t="str">
            <v>Антимонопольний комітет України</v>
          </cell>
        </row>
        <row r="55">
          <cell r="A55" t="str">
            <v>612</v>
          </cell>
          <cell r="B55" t="str">
            <v>Національне агентство України з питань державної служби</v>
          </cell>
        </row>
        <row r="56">
          <cell r="A56" t="str">
            <v>615</v>
          </cell>
          <cell r="B56" t="str">
            <v>Національна комісія з цінних паперів та фондового ринку</v>
          </cell>
        </row>
        <row r="57">
          <cell r="A57" t="str">
            <v>632</v>
          </cell>
          <cell r="B57" t="str">
            <v>Національне антикорупційне бюро України</v>
          </cell>
        </row>
        <row r="58">
          <cell r="A58" t="str">
            <v>633</v>
          </cell>
          <cell r="B58" t="str">
            <v>Національне агентство з питань запобігання корупції</v>
          </cell>
        </row>
        <row r="59">
          <cell r="A59" t="str">
            <v>634</v>
          </cell>
          <cell r="B59" t="str">
            <v>Національна комісія, що здійснює державне регулювання у сферах енергетики та комунальних послуг</v>
          </cell>
        </row>
        <row r="60">
          <cell r="A60" t="str">
            <v>637</v>
          </cell>
          <cell r="B60" t="str">
            <v>Національна комісія, що здійснює державне регулювання у сфері енергетики</v>
          </cell>
        </row>
        <row r="61">
          <cell r="A61" t="str">
            <v>638</v>
          </cell>
          <cell r="B61" t="str">
            <v>Державне космічне агентство України</v>
          </cell>
        </row>
        <row r="62">
          <cell r="A62" t="str">
            <v>643</v>
          </cell>
          <cell r="B62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3">
          <cell r="A63" t="str">
            <v>644</v>
          </cell>
          <cell r="B63" t="str">
            <v>Національна рада України з питань телебачення і радіомовлення</v>
          </cell>
        </row>
        <row r="64">
          <cell r="A64" t="str">
            <v>645</v>
          </cell>
          <cell r="B64" t="str">
            <v>Національна комісія, що здійснює державне регулювання у сфері комунальних послуг</v>
          </cell>
        </row>
        <row r="65">
          <cell r="A65" t="str">
            <v>650</v>
          </cell>
          <cell r="B65" t="str">
            <v>Рада національної безпеки і оборони України</v>
          </cell>
        </row>
        <row r="66">
          <cell r="A66" t="str">
            <v>651</v>
          </cell>
          <cell r="B66" t="str">
            <v>Рахункова палата</v>
          </cell>
        </row>
        <row r="67">
          <cell r="A67" t="str">
            <v>652</v>
          </cell>
          <cell r="B67" t="str">
            <v>Служба безпеки України</v>
          </cell>
        </row>
        <row r="68">
          <cell r="A68" t="str">
            <v>654</v>
          </cell>
          <cell r="B68" t="str">
            <v>Національна академія наук України</v>
          </cell>
        </row>
        <row r="69">
          <cell r="A69" t="str">
            <v>655</v>
          </cell>
          <cell r="B69" t="str">
            <v>Національна академія педагогічних наук України</v>
          </cell>
        </row>
        <row r="70">
          <cell r="A70" t="str">
            <v>656</v>
          </cell>
          <cell r="B70" t="str">
            <v>Національна академія медичних наук України</v>
          </cell>
        </row>
        <row r="71">
          <cell r="A71" t="str">
            <v>657</v>
          </cell>
          <cell r="B71" t="str">
            <v>Національна академія мистецтв України</v>
          </cell>
        </row>
        <row r="72">
          <cell r="A72" t="str">
            <v>658</v>
          </cell>
          <cell r="B72" t="str">
            <v>Національна академія правових наук України</v>
          </cell>
        </row>
        <row r="73">
          <cell r="A73" t="str">
            <v>659</v>
          </cell>
          <cell r="B73" t="str">
            <v>Національна академія аграрних наук України</v>
          </cell>
        </row>
        <row r="74">
          <cell r="A74" t="str">
            <v>660</v>
          </cell>
          <cell r="B74" t="str">
            <v>Управління державної охорони України</v>
          </cell>
        </row>
        <row r="75">
          <cell r="A75" t="str">
            <v>661</v>
          </cell>
          <cell r="B75" t="str">
            <v>Фонд державного майна України</v>
          </cell>
        </row>
        <row r="76">
          <cell r="A76" t="str">
            <v>662</v>
          </cell>
          <cell r="B76" t="str">
            <v>Служба зовнішньої розвідки України</v>
          </cell>
        </row>
        <row r="77">
          <cell r="A77" t="str">
            <v>664</v>
          </cell>
          <cell r="B77" t="str">
            <v>Адміністрація Державної служби спеціального зв'язку та захисту інформації України</v>
          </cell>
        </row>
        <row r="78">
          <cell r="A78" t="str">
            <v>665</v>
          </cell>
          <cell r="B78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9">
          <cell r="A79" t="str">
            <v>673</v>
          </cell>
          <cell r="B79" t="str">
            <v>Центральна виборча комісія</v>
          </cell>
        </row>
        <row r="80">
          <cell r="A80" t="str">
            <v>674</v>
          </cell>
          <cell r="B80" t="str">
            <v>Центральна виборча комісія (загальнодержавні витрати)</v>
          </cell>
        </row>
        <row r="81">
          <cell r="A81" t="str">
            <v>680</v>
          </cell>
          <cell r="B81" t="str">
            <v>Національна акціонерна компанія "Украгролізинг"</v>
          </cell>
        </row>
        <row r="82">
          <cell r="A82" t="str">
            <v>771</v>
          </cell>
          <cell r="B82" t="str">
            <v>Рада міністрів Автономної Республіки Крим</v>
          </cell>
        </row>
        <row r="83">
          <cell r="A83" t="str">
            <v>772</v>
          </cell>
          <cell r="B83" t="str">
            <v>Вінницька обласна державна адміністрація</v>
          </cell>
        </row>
        <row r="84">
          <cell r="A84" t="str">
            <v>773</v>
          </cell>
          <cell r="B84" t="str">
            <v>Волинська обласна державна адміністрація</v>
          </cell>
        </row>
        <row r="85">
          <cell r="A85" t="str">
            <v>774</v>
          </cell>
          <cell r="B85" t="str">
            <v>Дніпропетровська обласна державна адміністрація</v>
          </cell>
        </row>
        <row r="86">
          <cell r="A86" t="str">
            <v>775</v>
          </cell>
          <cell r="B86" t="str">
            <v>Донецька обласна державна адміністрація</v>
          </cell>
        </row>
        <row r="87">
          <cell r="A87" t="str">
            <v>776</v>
          </cell>
          <cell r="B87" t="str">
            <v>Житомирська обласна державна адміністрація</v>
          </cell>
        </row>
        <row r="88">
          <cell r="A88" t="str">
            <v>777</v>
          </cell>
          <cell r="B88" t="str">
            <v>Закарпатська обласна державна адміністрація</v>
          </cell>
        </row>
        <row r="89">
          <cell r="A89" t="str">
            <v>778</v>
          </cell>
          <cell r="B89" t="str">
            <v>Запорізька обласна державна адміністрація</v>
          </cell>
        </row>
        <row r="90">
          <cell r="A90" t="str">
            <v>779</v>
          </cell>
          <cell r="B90" t="str">
            <v>Івано-Франківська обласна державна адміністрація</v>
          </cell>
        </row>
        <row r="91">
          <cell r="A91" t="str">
            <v>780</v>
          </cell>
          <cell r="B91" t="str">
            <v>Київська обласна державна адміністрація</v>
          </cell>
        </row>
        <row r="92">
          <cell r="A92" t="str">
            <v>781</v>
          </cell>
          <cell r="B92" t="str">
            <v>Кіровоградська обласна державна адміністрація</v>
          </cell>
        </row>
        <row r="93">
          <cell r="A93" t="str">
            <v>782</v>
          </cell>
          <cell r="B93" t="str">
            <v>Луганська обласна державна адміністрація</v>
          </cell>
        </row>
        <row r="94">
          <cell r="A94" t="str">
            <v>783</v>
          </cell>
          <cell r="B94" t="str">
            <v>Львівська обласна державна адміністрація</v>
          </cell>
        </row>
        <row r="95">
          <cell r="A95" t="str">
            <v>784</v>
          </cell>
          <cell r="B95" t="str">
            <v>Миколаївська обласна державна адміністрація</v>
          </cell>
        </row>
        <row r="96">
          <cell r="A96" t="str">
            <v>785</v>
          </cell>
          <cell r="B96" t="str">
            <v>Одеська обласна державна адміністрація</v>
          </cell>
        </row>
        <row r="97">
          <cell r="A97" t="str">
            <v>786</v>
          </cell>
          <cell r="B97" t="str">
            <v>Полтавська обласна державна адміністрація</v>
          </cell>
        </row>
        <row r="98">
          <cell r="A98" t="str">
            <v>787</v>
          </cell>
          <cell r="B98" t="str">
            <v>Рівненська обласна державна адміністрація</v>
          </cell>
        </row>
        <row r="99">
          <cell r="A99" t="str">
            <v>788</v>
          </cell>
          <cell r="B99" t="str">
            <v>Сумська обласна державна адміністрація</v>
          </cell>
        </row>
        <row r="100">
          <cell r="A100" t="str">
            <v>789</v>
          </cell>
          <cell r="B100" t="str">
            <v>Тернопільська обласна державна адміністрація</v>
          </cell>
        </row>
        <row r="101">
          <cell r="A101" t="str">
            <v>790</v>
          </cell>
          <cell r="B101" t="str">
            <v>Харківська обласна державна адміністрація</v>
          </cell>
        </row>
        <row r="102">
          <cell r="A102" t="str">
            <v>791</v>
          </cell>
          <cell r="B102" t="str">
            <v>Херсонська обласна державна адміністрація</v>
          </cell>
        </row>
        <row r="103">
          <cell r="A103" t="str">
            <v>792</v>
          </cell>
          <cell r="B103" t="str">
            <v>Хмельницька обласна державна адміністрація</v>
          </cell>
        </row>
        <row r="104">
          <cell r="A104" t="str">
            <v>793</v>
          </cell>
          <cell r="B104" t="str">
            <v>Черкаська обласна державна адміністрація</v>
          </cell>
        </row>
        <row r="105">
          <cell r="A105" t="str">
            <v>794</v>
          </cell>
          <cell r="B105" t="str">
            <v>Чернівецька обласна державна адміністрація</v>
          </cell>
        </row>
        <row r="106">
          <cell r="A106" t="str">
            <v>795</v>
          </cell>
          <cell r="B106" t="str">
            <v>Чернігівська обласна державна адміністрація</v>
          </cell>
        </row>
        <row r="107">
          <cell r="A107" t="str">
            <v>796</v>
          </cell>
          <cell r="B107" t="str">
            <v>Київська міська державна админістрація</v>
          </cell>
        </row>
        <row r="108">
          <cell r="A108" t="str">
            <v>797</v>
          </cell>
          <cell r="B108" t="str">
            <v>Севастопольська міська державна адміністрація</v>
          </cell>
        </row>
        <row r="109">
          <cell r="A109" t="str">
            <v>868</v>
          </cell>
          <cell r="B109" t="str">
            <v>Державна регуляторна служба України</v>
          </cell>
        </row>
        <row r="110">
          <cell r="A110" t="str">
            <v>-</v>
          </cell>
          <cell r="B110" t="str">
            <v>-</v>
          </cell>
        </row>
      </sheetData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K11" sqref="K11"/>
    </sheetView>
  </sheetViews>
  <sheetFormatPr defaultRowHeight="15"/>
  <cols>
    <col min="1" max="1" width="39.5703125" style="1" customWidth="1"/>
    <col min="2" max="2" width="14.85546875" style="1" customWidth="1"/>
    <col min="3" max="3" width="6.7109375" style="1" customWidth="1"/>
    <col min="4" max="7" width="11.7109375" style="1" customWidth="1"/>
    <col min="8" max="256" width="9.140625" style="1"/>
    <col min="257" max="257" width="39.5703125" style="1" customWidth="1"/>
    <col min="258" max="258" width="14.85546875" style="1" customWidth="1"/>
    <col min="259" max="259" width="6.7109375" style="1" customWidth="1"/>
    <col min="260" max="263" width="11.7109375" style="1" customWidth="1"/>
    <col min="264" max="512" width="9.140625" style="1"/>
    <col min="513" max="513" width="39.5703125" style="1" customWidth="1"/>
    <col min="514" max="514" width="14.85546875" style="1" customWidth="1"/>
    <col min="515" max="515" width="6.7109375" style="1" customWidth="1"/>
    <col min="516" max="519" width="11.7109375" style="1" customWidth="1"/>
    <col min="520" max="768" width="9.140625" style="1"/>
    <col min="769" max="769" width="39.5703125" style="1" customWidth="1"/>
    <col min="770" max="770" width="14.85546875" style="1" customWidth="1"/>
    <col min="771" max="771" width="6.7109375" style="1" customWidth="1"/>
    <col min="772" max="775" width="11.7109375" style="1" customWidth="1"/>
    <col min="776" max="1024" width="9.140625" style="1"/>
    <col min="1025" max="1025" width="39.5703125" style="1" customWidth="1"/>
    <col min="1026" max="1026" width="14.85546875" style="1" customWidth="1"/>
    <col min="1027" max="1027" width="6.7109375" style="1" customWidth="1"/>
    <col min="1028" max="1031" width="11.7109375" style="1" customWidth="1"/>
    <col min="1032" max="1280" width="9.140625" style="1"/>
    <col min="1281" max="1281" width="39.5703125" style="1" customWidth="1"/>
    <col min="1282" max="1282" width="14.85546875" style="1" customWidth="1"/>
    <col min="1283" max="1283" width="6.7109375" style="1" customWidth="1"/>
    <col min="1284" max="1287" width="11.7109375" style="1" customWidth="1"/>
    <col min="1288" max="1536" width="9.140625" style="1"/>
    <col min="1537" max="1537" width="39.5703125" style="1" customWidth="1"/>
    <col min="1538" max="1538" width="14.85546875" style="1" customWidth="1"/>
    <col min="1539" max="1539" width="6.7109375" style="1" customWidth="1"/>
    <col min="1540" max="1543" width="11.7109375" style="1" customWidth="1"/>
    <col min="1544" max="1792" width="9.140625" style="1"/>
    <col min="1793" max="1793" width="39.5703125" style="1" customWidth="1"/>
    <col min="1794" max="1794" width="14.85546875" style="1" customWidth="1"/>
    <col min="1795" max="1795" width="6.7109375" style="1" customWidth="1"/>
    <col min="1796" max="1799" width="11.7109375" style="1" customWidth="1"/>
    <col min="1800" max="2048" width="9.140625" style="1"/>
    <col min="2049" max="2049" width="39.5703125" style="1" customWidth="1"/>
    <col min="2050" max="2050" width="14.85546875" style="1" customWidth="1"/>
    <col min="2051" max="2051" width="6.7109375" style="1" customWidth="1"/>
    <col min="2052" max="2055" width="11.7109375" style="1" customWidth="1"/>
    <col min="2056" max="2304" width="9.140625" style="1"/>
    <col min="2305" max="2305" width="39.5703125" style="1" customWidth="1"/>
    <col min="2306" max="2306" width="14.85546875" style="1" customWidth="1"/>
    <col min="2307" max="2307" width="6.7109375" style="1" customWidth="1"/>
    <col min="2308" max="2311" width="11.7109375" style="1" customWidth="1"/>
    <col min="2312" max="2560" width="9.140625" style="1"/>
    <col min="2561" max="2561" width="39.5703125" style="1" customWidth="1"/>
    <col min="2562" max="2562" width="14.85546875" style="1" customWidth="1"/>
    <col min="2563" max="2563" width="6.7109375" style="1" customWidth="1"/>
    <col min="2564" max="2567" width="11.7109375" style="1" customWidth="1"/>
    <col min="2568" max="2816" width="9.140625" style="1"/>
    <col min="2817" max="2817" width="39.5703125" style="1" customWidth="1"/>
    <col min="2818" max="2818" width="14.85546875" style="1" customWidth="1"/>
    <col min="2819" max="2819" width="6.7109375" style="1" customWidth="1"/>
    <col min="2820" max="2823" width="11.7109375" style="1" customWidth="1"/>
    <col min="2824" max="3072" width="9.140625" style="1"/>
    <col min="3073" max="3073" width="39.5703125" style="1" customWidth="1"/>
    <col min="3074" max="3074" width="14.85546875" style="1" customWidth="1"/>
    <col min="3075" max="3075" width="6.7109375" style="1" customWidth="1"/>
    <col min="3076" max="3079" width="11.7109375" style="1" customWidth="1"/>
    <col min="3080" max="3328" width="9.140625" style="1"/>
    <col min="3329" max="3329" width="39.5703125" style="1" customWidth="1"/>
    <col min="3330" max="3330" width="14.85546875" style="1" customWidth="1"/>
    <col min="3331" max="3331" width="6.7109375" style="1" customWidth="1"/>
    <col min="3332" max="3335" width="11.7109375" style="1" customWidth="1"/>
    <col min="3336" max="3584" width="9.140625" style="1"/>
    <col min="3585" max="3585" width="39.5703125" style="1" customWidth="1"/>
    <col min="3586" max="3586" width="14.85546875" style="1" customWidth="1"/>
    <col min="3587" max="3587" width="6.7109375" style="1" customWidth="1"/>
    <col min="3588" max="3591" width="11.7109375" style="1" customWidth="1"/>
    <col min="3592" max="3840" width="9.140625" style="1"/>
    <col min="3841" max="3841" width="39.5703125" style="1" customWidth="1"/>
    <col min="3842" max="3842" width="14.85546875" style="1" customWidth="1"/>
    <col min="3843" max="3843" width="6.7109375" style="1" customWidth="1"/>
    <col min="3844" max="3847" width="11.7109375" style="1" customWidth="1"/>
    <col min="3848" max="4096" width="9.140625" style="1"/>
    <col min="4097" max="4097" width="39.5703125" style="1" customWidth="1"/>
    <col min="4098" max="4098" width="14.85546875" style="1" customWidth="1"/>
    <col min="4099" max="4099" width="6.7109375" style="1" customWidth="1"/>
    <col min="4100" max="4103" width="11.7109375" style="1" customWidth="1"/>
    <col min="4104" max="4352" width="9.140625" style="1"/>
    <col min="4353" max="4353" width="39.5703125" style="1" customWidth="1"/>
    <col min="4354" max="4354" width="14.85546875" style="1" customWidth="1"/>
    <col min="4355" max="4355" width="6.7109375" style="1" customWidth="1"/>
    <col min="4356" max="4359" width="11.7109375" style="1" customWidth="1"/>
    <col min="4360" max="4608" width="9.140625" style="1"/>
    <col min="4609" max="4609" width="39.5703125" style="1" customWidth="1"/>
    <col min="4610" max="4610" width="14.85546875" style="1" customWidth="1"/>
    <col min="4611" max="4611" width="6.7109375" style="1" customWidth="1"/>
    <col min="4612" max="4615" width="11.7109375" style="1" customWidth="1"/>
    <col min="4616" max="4864" width="9.140625" style="1"/>
    <col min="4865" max="4865" width="39.5703125" style="1" customWidth="1"/>
    <col min="4866" max="4866" width="14.85546875" style="1" customWidth="1"/>
    <col min="4867" max="4867" width="6.7109375" style="1" customWidth="1"/>
    <col min="4868" max="4871" width="11.7109375" style="1" customWidth="1"/>
    <col min="4872" max="5120" width="9.140625" style="1"/>
    <col min="5121" max="5121" width="39.5703125" style="1" customWidth="1"/>
    <col min="5122" max="5122" width="14.85546875" style="1" customWidth="1"/>
    <col min="5123" max="5123" width="6.7109375" style="1" customWidth="1"/>
    <col min="5124" max="5127" width="11.7109375" style="1" customWidth="1"/>
    <col min="5128" max="5376" width="9.140625" style="1"/>
    <col min="5377" max="5377" width="39.5703125" style="1" customWidth="1"/>
    <col min="5378" max="5378" width="14.85546875" style="1" customWidth="1"/>
    <col min="5379" max="5379" width="6.7109375" style="1" customWidth="1"/>
    <col min="5380" max="5383" width="11.7109375" style="1" customWidth="1"/>
    <col min="5384" max="5632" width="9.140625" style="1"/>
    <col min="5633" max="5633" width="39.5703125" style="1" customWidth="1"/>
    <col min="5634" max="5634" width="14.85546875" style="1" customWidth="1"/>
    <col min="5635" max="5635" width="6.7109375" style="1" customWidth="1"/>
    <col min="5636" max="5639" width="11.7109375" style="1" customWidth="1"/>
    <col min="5640" max="5888" width="9.140625" style="1"/>
    <col min="5889" max="5889" width="39.5703125" style="1" customWidth="1"/>
    <col min="5890" max="5890" width="14.85546875" style="1" customWidth="1"/>
    <col min="5891" max="5891" width="6.7109375" style="1" customWidth="1"/>
    <col min="5892" max="5895" width="11.7109375" style="1" customWidth="1"/>
    <col min="5896" max="6144" width="9.140625" style="1"/>
    <col min="6145" max="6145" width="39.5703125" style="1" customWidth="1"/>
    <col min="6146" max="6146" width="14.85546875" style="1" customWidth="1"/>
    <col min="6147" max="6147" width="6.7109375" style="1" customWidth="1"/>
    <col min="6148" max="6151" width="11.7109375" style="1" customWidth="1"/>
    <col min="6152" max="6400" width="9.140625" style="1"/>
    <col min="6401" max="6401" width="39.5703125" style="1" customWidth="1"/>
    <col min="6402" max="6402" width="14.85546875" style="1" customWidth="1"/>
    <col min="6403" max="6403" width="6.7109375" style="1" customWidth="1"/>
    <col min="6404" max="6407" width="11.7109375" style="1" customWidth="1"/>
    <col min="6408" max="6656" width="9.140625" style="1"/>
    <col min="6657" max="6657" width="39.5703125" style="1" customWidth="1"/>
    <col min="6658" max="6658" width="14.85546875" style="1" customWidth="1"/>
    <col min="6659" max="6659" width="6.7109375" style="1" customWidth="1"/>
    <col min="6660" max="6663" width="11.7109375" style="1" customWidth="1"/>
    <col min="6664" max="6912" width="9.140625" style="1"/>
    <col min="6913" max="6913" width="39.5703125" style="1" customWidth="1"/>
    <col min="6914" max="6914" width="14.85546875" style="1" customWidth="1"/>
    <col min="6915" max="6915" width="6.7109375" style="1" customWidth="1"/>
    <col min="6916" max="6919" width="11.7109375" style="1" customWidth="1"/>
    <col min="6920" max="7168" width="9.140625" style="1"/>
    <col min="7169" max="7169" width="39.5703125" style="1" customWidth="1"/>
    <col min="7170" max="7170" width="14.85546875" style="1" customWidth="1"/>
    <col min="7171" max="7171" width="6.7109375" style="1" customWidth="1"/>
    <col min="7172" max="7175" width="11.7109375" style="1" customWidth="1"/>
    <col min="7176" max="7424" width="9.140625" style="1"/>
    <col min="7425" max="7425" width="39.5703125" style="1" customWidth="1"/>
    <col min="7426" max="7426" width="14.85546875" style="1" customWidth="1"/>
    <col min="7427" max="7427" width="6.7109375" style="1" customWidth="1"/>
    <col min="7428" max="7431" width="11.7109375" style="1" customWidth="1"/>
    <col min="7432" max="7680" width="9.140625" style="1"/>
    <col min="7681" max="7681" width="39.5703125" style="1" customWidth="1"/>
    <col min="7682" max="7682" width="14.85546875" style="1" customWidth="1"/>
    <col min="7683" max="7683" width="6.7109375" style="1" customWidth="1"/>
    <col min="7684" max="7687" width="11.7109375" style="1" customWidth="1"/>
    <col min="7688" max="7936" width="9.140625" style="1"/>
    <col min="7937" max="7937" width="39.5703125" style="1" customWidth="1"/>
    <col min="7938" max="7938" width="14.85546875" style="1" customWidth="1"/>
    <col min="7939" max="7939" width="6.7109375" style="1" customWidth="1"/>
    <col min="7940" max="7943" width="11.7109375" style="1" customWidth="1"/>
    <col min="7944" max="8192" width="9.140625" style="1"/>
    <col min="8193" max="8193" width="39.5703125" style="1" customWidth="1"/>
    <col min="8194" max="8194" width="14.85546875" style="1" customWidth="1"/>
    <col min="8195" max="8195" width="6.7109375" style="1" customWidth="1"/>
    <col min="8196" max="8199" width="11.7109375" style="1" customWidth="1"/>
    <col min="8200" max="8448" width="9.140625" style="1"/>
    <col min="8449" max="8449" width="39.5703125" style="1" customWidth="1"/>
    <col min="8450" max="8450" width="14.85546875" style="1" customWidth="1"/>
    <col min="8451" max="8451" width="6.7109375" style="1" customWidth="1"/>
    <col min="8452" max="8455" width="11.7109375" style="1" customWidth="1"/>
    <col min="8456" max="8704" width="9.140625" style="1"/>
    <col min="8705" max="8705" width="39.5703125" style="1" customWidth="1"/>
    <col min="8706" max="8706" width="14.85546875" style="1" customWidth="1"/>
    <col min="8707" max="8707" width="6.7109375" style="1" customWidth="1"/>
    <col min="8708" max="8711" width="11.7109375" style="1" customWidth="1"/>
    <col min="8712" max="8960" width="9.140625" style="1"/>
    <col min="8961" max="8961" width="39.5703125" style="1" customWidth="1"/>
    <col min="8962" max="8962" width="14.85546875" style="1" customWidth="1"/>
    <col min="8963" max="8963" width="6.7109375" style="1" customWidth="1"/>
    <col min="8964" max="8967" width="11.7109375" style="1" customWidth="1"/>
    <col min="8968" max="9216" width="9.140625" style="1"/>
    <col min="9217" max="9217" width="39.5703125" style="1" customWidth="1"/>
    <col min="9218" max="9218" width="14.85546875" style="1" customWidth="1"/>
    <col min="9219" max="9219" width="6.7109375" style="1" customWidth="1"/>
    <col min="9220" max="9223" width="11.7109375" style="1" customWidth="1"/>
    <col min="9224" max="9472" width="9.140625" style="1"/>
    <col min="9473" max="9473" width="39.5703125" style="1" customWidth="1"/>
    <col min="9474" max="9474" width="14.85546875" style="1" customWidth="1"/>
    <col min="9475" max="9475" width="6.7109375" style="1" customWidth="1"/>
    <col min="9476" max="9479" width="11.7109375" style="1" customWidth="1"/>
    <col min="9480" max="9728" width="9.140625" style="1"/>
    <col min="9729" max="9729" width="39.5703125" style="1" customWidth="1"/>
    <col min="9730" max="9730" width="14.85546875" style="1" customWidth="1"/>
    <col min="9731" max="9731" width="6.7109375" style="1" customWidth="1"/>
    <col min="9732" max="9735" width="11.7109375" style="1" customWidth="1"/>
    <col min="9736" max="9984" width="9.140625" style="1"/>
    <col min="9985" max="9985" width="39.5703125" style="1" customWidth="1"/>
    <col min="9986" max="9986" width="14.85546875" style="1" customWidth="1"/>
    <col min="9987" max="9987" width="6.7109375" style="1" customWidth="1"/>
    <col min="9988" max="9991" width="11.7109375" style="1" customWidth="1"/>
    <col min="9992" max="10240" width="9.140625" style="1"/>
    <col min="10241" max="10241" width="39.5703125" style="1" customWidth="1"/>
    <col min="10242" max="10242" width="14.85546875" style="1" customWidth="1"/>
    <col min="10243" max="10243" width="6.7109375" style="1" customWidth="1"/>
    <col min="10244" max="10247" width="11.7109375" style="1" customWidth="1"/>
    <col min="10248" max="10496" width="9.140625" style="1"/>
    <col min="10497" max="10497" width="39.5703125" style="1" customWidth="1"/>
    <col min="10498" max="10498" width="14.85546875" style="1" customWidth="1"/>
    <col min="10499" max="10499" width="6.7109375" style="1" customWidth="1"/>
    <col min="10500" max="10503" width="11.7109375" style="1" customWidth="1"/>
    <col min="10504" max="10752" width="9.140625" style="1"/>
    <col min="10753" max="10753" width="39.5703125" style="1" customWidth="1"/>
    <col min="10754" max="10754" width="14.85546875" style="1" customWidth="1"/>
    <col min="10755" max="10755" width="6.7109375" style="1" customWidth="1"/>
    <col min="10756" max="10759" width="11.7109375" style="1" customWidth="1"/>
    <col min="10760" max="11008" width="9.140625" style="1"/>
    <col min="11009" max="11009" width="39.5703125" style="1" customWidth="1"/>
    <col min="11010" max="11010" width="14.85546875" style="1" customWidth="1"/>
    <col min="11011" max="11011" width="6.7109375" style="1" customWidth="1"/>
    <col min="11012" max="11015" width="11.7109375" style="1" customWidth="1"/>
    <col min="11016" max="11264" width="9.140625" style="1"/>
    <col min="11265" max="11265" width="39.5703125" style="1" customWidth="1"/>
    <col min="11266" max="11266" width="14.85546875" style="1" customWidth="1"/>
    <col min="11267" max="11267" width="6.7109375" style="1" customWidth="1"/>
    <col min="11268" max="11271" width="11.7109375" style="1" customWidth="1"/>
    <col min="11272" max="11520" width="9.140625" style="1"/>
    <col min="11521" max="11521" width="39.5703125" style="1" customWidth="1"/>
    <col min="11522" max="11522" width="14.85546875" style="1" customWidth="1"/>
    <col min="11523" max="11523" width="6.7109375" style="1" customWidth="1"/>
    <col min="11524" max="11527" width="11.7109375" style="1" customWidth="1"/>
    <col min="11528" max="11776" width="9.140625" style="1"/>
    <col min="11777" max="11777" width="39.5703125" style="1" customWidth="1"/>
    <col min="11778" max="11778" width="14.85546875" style="1" customWidth="1"/>
    <col min="11779" max="11779" width="6.7109375" style="1" customWidth="1"/>
    <col min="11780" max="11783" width="11.7109375" style="1" customWidth="1"/>
    <col min="11784" max="12032" width="9.140625" style="1"/>
    <col min="12033" max="12033" width="39.5703125" style="1" customWidth="1"/>
    <col min="12034" max="12034" width="14.85546875" style="1" customWidth="1"/>
    <col min="12035" max="12035" width="6.7109375" style="1" customWidth="1"/>
    <col min="12036" max="12039" width="11.7109375" style="1" customWidth="1"/>
    <col min="12040" max="12288" width="9.140625" style="1"/>
    <col min="12289" max="12289" width="39.5703125" style="1" customWidth="1"/>
    <col min="12290" max="12290" width="14.85546875" style="1" customWidth="1"/>
    <col min="12291" max="12291" width="6.7109375" style="1" customWidth="1"/>
    <col min="12292" max="12295" width="11.7109375" style="1" customWidth="1"/>
    <col min="12296" max="12544" width="9.140625" style="1"/>
    <col min="12545" max="12545" width="39.5703125" style="1" customWidth="1"/>
    <col min="12546" max="12546" width="14.85546875" style="1" customWidth="1"/>
    <col min="12547" max="12547" width="6.7109375" style="1" customWidth="1"/>
    <col min="12548" max="12551" width="11.7109375" style="1" customWidth="1"/>
    <col min="12552" max="12800" width="9.140625" style="1"/>
    <col min="12801" max="12801" width="39.5703125" style="1" customWidth="1"/>
    <col min="12802" max="12802" width="14.85546875" style="1" customWidth="1"/>
    <col min="12803" max="12803" width="6.7109375" style="1" customWidth="1"/>
    <col min="12804" max="12807" width="11.7109375" style="1" customWidth="1"/>
    <col min="12808" max="13056" width="9.140625" style="1"/>
    <col min="13057" max="13057" width="39.5703125" style="1" customWidth="1"/>
    <col min="13058" max="13058" width="14.85546875" style="1" customWidth="1"/>
    <col min="13059" max="13059" width="6.7109375" style="1" customWidth="1"/>
    <col min="13060" max="13063" width="11.7109375" style="1" customWidth="1"/>
    <col min="13064" max="13312" width="9.140625" style="1"/>
    <col min="13313" max="13313" width="39.5703125" style="1" customWidth="1"/>
    <col min="13314" max="13314" width="14.85546875" style="1" customWidth="1"/>
    <col min="13315" max="13315" width="6.7109375" style="1" customWidth="1"/>
    <col min="13316" max="13319" width="11.7109375" style="1" customWidth="1"/>
    <col min="13320" max="13568" width="9.140625" style="1"/>
    <col min="13569" max="13569" width="39.5703125" style="1" customWidth="1"/>
    <col min="13570" max="13570" width="14.85546875" style="1" customWidth="1"/>
    <col min="13571" max="13571" width="6.7109375" style="1" customWidth="1"/>
    <col min="13572" max="13575" width="11.7109375" style="1" customWidth="1"/>
    <col min="13576" max="13824" width="9.140625" style="1"/>
    <col min="13825" max="13825" width="39.5703125" style="1" customWidth="1"/>
    <col min="13826" max="13826" width="14.85546875" style="1" customWidth="1"/>
    <col min="13827" max="13827" width="6.7109375" style="1" customWidth="1"/>
    <col min="13828" max="13831" width="11.7109375" style="1" customWidth="1"/>
    <col min="13832" max="14080" width="9.140625" style="1"/>
    <col min="14081" max="14081" width="39.5703125" style="1" customWidth="1"/>
    <col min="14082" max="14082" width="14.85546875" style="1" customWidth="1"/>
    <col min="14083" max="14083" width="6.7109375" style="1" customWidth="1"/>
    <col min="14084" max="14087" width="11.7109375" style="1" customWidth="1"/>
    <col min="14088" max="14336" width="9.140625" style="1"/>
    <col min="14337" max="14337" width="39.5703125" style="1" customWidth="1"/>
    <col min="14338" max="14338" width="14.85546875" style="1" customWidth="1"/>
    <col min="14339" max="14339" width="6.7109375" style="1" customWidth="1"/>
    <col min="14340" max="14343" width="11.7109375" style="1" customWidth="1"/>
    <col min="14344" max="14592" width="9.140625" style="1"/>
    <col min="14593" max="14593" width="39.5703125" style="1" customWidth="1"/>
    <col min="14594" max="14594" width="14.85546875" style="1" customWidth="1"/>
    <col min="14595" max="14595" width="6.7109375" style="1" customWidth="1"/>
    <col min="14596" max="14599" width="11.7109375" style="1" customWidth="1"/>
    <col min="14600" max="14848" width="9.140625" style="1"/>
    <col min="14849" max="14849" width="39.5703125" style="1" customWidth="1"/>
    <col min="14850" max="14850" width="14.85546875" style="1" customWidth="1"/>
    <col min="14851" max="14851" width="6.7109375" style="1" customWidth="1"/>
    <col min="14852" max="14855" width="11.7109375" style="1" customWidth="1"/>
    <col min="14856" max="15104" width="9.140625" style="1"/>
    <col min="15105" max="15105" width="39.5703125" style="1" customWidth="1"/>
    <col min="15106" max="15106" width="14.85546875" style="1" customWidth="1"/>
    <col min="15107" max="15107" width="6.7109375" style="1" customWidth="1"/>
    <col min="15108" max="15111" width="11.7109375" style="1" customWidth="1"/>
    <col min="15112" max="15360" width="9.140625" style="1"/>
    <col min="15361" max="15361" width="39.5703125" style="1" customWidth="1"/>
    <col min="15362" max="15362" width="14.85546875" style="1" customWidth="1"/>
    <col min="15363" max="15363" width="6.7109375" style="1" customWidth="1"/>
    <col min="15364" max="15367" width="11.7109375" style="1" customWidth="1"/>
    <col min="15368" max="15616" width="9.140625" style="1"/>
    <col min="15617" max="15617" width="39.5703125" style="1" customWidth="1"/>
    <col min="15618" max="15618" width="14.85546875" style="1" customWidth="1"/>
    <col min="15619" max="15619" width="6.7109375" style="1" customWidth="1"/>
    <col min="15620" max="15623" width="11.7109375" style="1" customWidth="1"/>
    <col min="15624" max="15872" width="9.140625" style="1"/>
    <col min="15873" max="15873" width="39.5703125" style="1" customWidth="1"/>
    <col min="15874" max="15874" width="14.85546875" style="1" customWidth="1"/>
    <col min="15875" max="15875" width="6.7109375" style="1" customWidth="1"/>
    <col min="15876" max="15879" width="11.7109375" style="1" customWidth="1"/>
    <col min="15880" max="16128" width="9.140625" style="1"/>
    <col min="16129" max="16129" width="39.5703125" style="1" customWidth="1"/>
    <col min="16130" max="16130" width="14.85546875" style="1" customWidth="1"/>
    <col min="16131" max="16131" width="6.7109375" style="1" customWidth="1"/>
    <col min="16132" max="16135" width="11.7109375" style="1" customWidth="1"/>
    <col min="16136" max="16384" width="9.140625" style="1"/>
  </cols>
  <sheetData>
    <row r="1" spans="1:7">
      <c r="D1" s="2" t="s">
        <v>0</v>
      </c>
      <c r="E1" s="2"/>
      <c r="F1" s="2"/>
      <c r="G1" s="2"/>
    </row>
    <row r="2" spans="1:7" ht="12.75" customHeight="1">
      <c r="D2" s="2"/>
      <c r="E2" s="2"/>
      <c r="F2" s="2"/>
      <c r="G2" s="2"/>
    </row>
    <row r="3" spans="1:7" ht="40.5" customHeight="1">
      <c r="D3" s="2"/>
      <c r="E3" s="2"/>
      <c r="F3" s="2"/>
      <c r="G3" s="2"/>
    </row>
    <row r="4" spans="1:7">
      <c r="A4" s="3" t="s">
        <v>1</v>
      </c>
      <c r="B4" s="3"/>
      <c r="C4" s="3"/>
      <c r="D4" s="3"/>
      <c r="E4" s="3"/>
      <c r="F4" s="3"/>
      <c r="G4" s="3"/>
    </row>
    <row r="5" spans="1:7">
      <c r="A5" s="3" t="s">
        <v>2</v>
      </c>
      <c r="B5" s="3"/>
      <c r="C5" s="3"/>
      <c r="D5" s="3"/>
      <c r="E5" s="3"/>
      <c r="F5" s="3"/>
      <c r="G5" s="3"/>
    </row>
    <row r="6" spans="1:7">
      <c r="A6" s="3" t="s">
        <v>3</v>
      </c>
      <c r="B6" s="3"/>
      <c r="C6" s="3"/>
      <c r="D6" s="3"/>
      <c r="E6" s="3"/>
      <c r="F6" s="3"/>
      <c r="G6" s="3"/>
    </row>
    <row r="7" spans="1:7">
      <c r="A7" s="4" t="str">
        <f>CONCATENATE("на ",[1]ЗАПОЛНИТЬ!$B$18," ",[1]ЗАПОЛНИТЬ!$C$18)</f>
        <v>на 1 жовтня 2017 р.</v>
      </c>
      <c r="B7" s="4"/>
      <c r="C7" s="4"/>
      <c r="D7" s="4"/>
      <c r="E7" s="4"/>
      <c r="F7" s="4"/>
      <c r="G7" s="4"/>
    </row>
    <row r="8" spans="1:7" ht="27.75" customHeight="1">
      <c r="A8" s="5" t="s">
        <v>4</v>
      </c>
      <c r="B8" s="6" t="str">
        <f>[1]ЗАПОЛНИТЬ!$B$3</f>
        <v>ОНЗ "Словечанська ЗОШ І-ІІІ ступенів"</v>
      </c>
      <c r="C8" s="6"/>
      <c r="D8" s="6"/>
      <c r="E8" s="7" t="str">
        <f>[1]ЗАПОЛНИТЬ!$A$13</f>
        <v>за ЄДРПОУ</v>
      </c>
      <c r="F8" s="8" t="str">
        <f>[1]ЗАПОЛНИТЬ!$B$13</f>
        <v>20407399</v>
      </c>
      <c r="G8" s="8"/>
    </row>
    <row r="9" spans="1:7" ht="26.25" customHeight="1">
      <c r="A9" s="9" t="s">
        <v>5</v>
      </c>
      <c r="B9" s="10" t="str">
        <f>[1]ЗАПОЛНИТЬ!$B$5</f>
        <v>вул. Киівська,18 с. Словечне Овруцький р-н Житомирська обл.</v>
      </c>
      <c r="C9" s="10"/>
      <c r="D9" s="10"/>
      <c r="E9" s="7" t="str">
        <f>[1]ЗАПОЛНИТЬ!$A$14</f>
        <v>за КОАТУУ</v>
      </c>
      <c r="F9" s="11">
        <f>[1]ЗАПОЛНИТЬ!$B$14</f>
        <v>1824287301</v>
      </c>
      <c r="G9" s="11"/>
    </row>
    <row r="10" spans="1:7" ht="28.5" customHeight="1">
      <c r="A10" s="9" t="str">
        <f>[1]Ф.4.3.1.КВК2!$A$11</f>
        <v>Організаційно-правова форма господарювання</v>
      </c>
      <c r="B10" s="12" t="str">
        <f>[1]ЗАПОЛНИТЬ!$D$15</f>
        <v>Комунальна організація (установа, заклад)</v>
      </c>
      <c r="C10" s="12"/>
      <c r="D10" s="12"/>
      <c r="E10" s="7" t="str">
        <f>[1]ЗАПОЛНИТЬ!$A$15</f>
        <v>за КОПФГ</v>
      </c>
      <c r="F10" s="11">
        <f>[1]ЗАПОЛНИТЬ!$B$15</f>
        <v>430</v>
      </c>
      <c r="G10" s="11"/>
    </row>
    <row r="11" spans="1:7" ht="30" customHeight="1">
      <c r="A11" s="13" t="s">
        <v>6</v>
      </c>
      <c r="B11" s="13"/>
      <c r="C11" s="13"/>
      <c r="D11" s="14" t="str">
        <f>[1]ЗАПОЛНИТЬ!$H$9</f>
        <v>-</v>
      </c>
      <c r="E11" s="15" t="str">
        <f>IF(D11&gt;0,VLOOKUP(D11,'[1]ДовидникКВК(ГОС)'!A$1:B$65536,2,FALSE),"")</f>
        <v>-</v>
      </c>
      <c r="F11" s="15"/>
      <c r="G11" s="15"/>
    </row>
    <row r="12" spans="1:7" ht="30" customHeight="1">
      <c r="A12" s="13" t="s">
        <v>7</v>
      </c>
      <c r="B12" s="13"/>
      <c r="C12" s="13"/>
      <c r="D12" s="16" t="str">
        <f>[1]ЗАПОЛНИТЬ!$H$10</f>
        <v>10</v>
      </c>
      <c r="E12" s="17" t="str">
        <f>[1]ЗАПОЛНИТЬ!I10</f>
        <v>Відділ освіти Овруцької РДА</v>
      </c>
      <c r="F12" s="17"/>
      <c r="G12" s="17"/>
    </row>
    <row r="13" spans="1:7">
      <c r="A13" s="18" t="s">
        <v>8</v>
      </c>
      <c r="B13" s="19"/>
      <c r="C13" s="19"/>
      <c r="D13" s="19"/>
      <c r="E13" s="19"/>
      <c r="F13" s="19"/>
      <c r="G13" s="19"/>
    </row>
    <row r="14" spans="1:7" ht="17.25" customHeight="1" thickBot="1">
      <c r="A14" s="20" t="s">
        <v>9</v>
      </c>
    </row>
    <row r="15" spans="1:7" ht="28.5" customHeight="1" thickTop="1" thickBot="1">
      <c r="A15" s="21" t="s">
        <v>10</v>
      </c>
      <c r="B15" s="21"/>
      <c r="C15" s="21" t="s">
        <v>11</v>
      </c>
      <c r="D15" s="21" t="s">
        <v>12</v>
      </c>
      <c r="E15" s="21"/>
      <c r="F15" s="22" t="s">
        <v>13</v>
      </c>
      <c r="G15" s="22"/>
    </row>
    <row r="16" spans="1:7" ht="16.5" thickTop="1" thickBot="1">
      <c r="A16" s="21"/>
      <c r="B16" s="21"/>
      <c r="C16" s="21"/>
      <c r="D16" s="23" t="s">
        <v>14</v>
      </c>
      <c r="E16" s="23" t="s">
        <v>15</v>
      </c>
      <c r="F16" s="23" t="s">
        <v>14</v>
      </c>
      <c r="G16" s="23" t="s">
        <v>15</v>
      </c>
    </row>
    <row r="17" spans="1:7" ht="16.5" thickTop="1" thickBot="1">
      <c r="A17" s="24">
        <v>1</v>
      </c>
      <c r="B17" s="24"/>
      <c r="C17" s="25">
        <v>2</v>
      </c>
      <c r="D17" s="25">
        <v>3</v>
      </c>
      <c r="E17" s="25">
        <v>4</v>
      </c>
      <c r="F17" s="25">
        <v>5</v>
      </c>
      <c r="G17" s="25">
        <v>6</v>
      </c>
    </row>
    <row r="18" spans="1:7" ht="16.5" thickTop="1" thickBot="1">
      <c r="A18" s="26" t="s">
        <v>16</v>
      </c>
      <c r="B18" s="26"/>
      <c r="C18" s="27" t="s">
        <v>17</v>
      </c>
      <c r="D18" s="28">
        <f>SUM(D19:D20)</f>
        <v>0</v>
      </c>
      <c r="E18" s="28">
        <f>SUM(E19:E20)</f>
        <v>0</v>
      </c>
      <c r="F18" s="28">
        <f>SUM(F19:F20)</f>
        <v>1122.8800000000001</v>
      </c>
      <c r="G18" s="28">
        <f>SUM(G19:G20)</f>
        <v>1122.8800000000001</v>
      </c>
    </row>
    <row r="19" spans="1:7" ht="27" customHeight="1" thickTop="1" thickBot="1">
      <c r="A19" s="29" t="s">
        <v>18</v>
      </c>
      <c r="B19" s="29"/>
      <c r="C19" s="30" t="s">
        <v>19</v>
      </c>
      <c r="D19" s="31">
        <v>0</v>
      </c>
      <c r="E19" s="31">
        <v>0</v>
      </c>
      <c r="F19" s="31">
        <v>0</v>
      </c>
      <c r="G19" s="31">
        <v>0</v>
      </c>
    </row>
    <row r="20" spans="1:7" ht="27" customHeight="1" thickTop="1" thickBot="1">
      <c r="A20" s="29" t="s">
        <v>20</v>
      </c>
      <c r="B20" s="29"/>
      <c r="C20" s="30" t="s">
        <v>21</v>
      </c>
      <c r="D20" s="31">
        <v>0</v>
      </c>
      <c r="E20" s="31">
        <v>0</v>
      </c>
      <c r="F20" s="31">
        <v>1122.8800000000001</v>
      </c>
      <c r="G20" s="31">
        <v>1122.8800000000001</v>
      </c>
    </row>
    <row r="21" spans="1:7" ht="15" customHeight="1" thickTop="1" thickBot="1">
      <c r="A21" s="26" t="s">
        <v>22</v>
      </c>
      <c r="B21" s="26"/>
      <c r="C21" s="27" t="s">
        <v>23</v>
      </c>
      <c r="D21" s="28">
        <v>0</v>
      </c>
      <c r="E21" s="28">
        <v>0</v>
      </c>
      <c r="F21" s="28">
        <v>245468.74</v>
      </c>
      <c r="G21" s="28">
        <v>245468.74</v>
      </c>
    </row>
    <row r="22" spans="1:7" ht="16.5" thickTop="1" thickBot="1">
      <c r="A22" s="29" t="s">
        <v>24</v>
      </c>
      <c r="B22" s="29"/>
      <c r="C22" s="27" t="s">
        <v>25</v>
      </c>
      <c r="D22" s="28">
        <f>SUM(D23:D24)</f>
        <v>0</v>
      </c>
      <c r="E22" s="28">
        <f>SUM(E23:E24)</f>
        <v>0</v>
      </c>
      <c r="F22" s="28">
        <f>SUM(F23:F24)</f>
        <v>0</v>
      </c>
      <c r="G22" s="28">
        <f>SUM(G23:G24)</f>
        <v>0</v>
      </c>
    </row>
    <row r="23" spans="1:7" ht="27" customHeight="1" thickTop="1" thickBot="1">
      <c r="A23" s="29" t="s">
        <v>26</v>
      </c>
      <c r="B23" s="29"/>
      <c r="C23" s="27" t="s">
        <v>27</v>
      </c>
      <c r="D23" s="28">
        <v>0</v>
      </c>
      <c r="E23" s="28">
        <v>0</v>
      </c>
      <c r="F23" s="28">
        <v>0</v>
      </c>
      <c r="G23" s="28">
        <v>0</v>
      </c>
    </row>
    <row r="24" spans="1:7" ht="16.5" thickTop="1" thickBot="1">
      <c r="A24" s="26" t="s">
        <v>28</v>
      </c>
      <c r="B24" s="26"/>
      <c r="C24" s="27" t="s">
        <v>29</v>
      </c>
      <c r="D24" s="28">
        <v>0</v>
      </c>
      <c r="E24" s="28">
        <v>0</v>
      </c>
      <c r="F24" s="28">
        <v>0</v>
      </c>
      <c r="G24" s="28">
        <v>0</v>
      </c>
    </row>
    <row r="25" spans="1:7" ht="16.5" thickTop="1" thickBot="1">
      <c r="A25" s="32" t="s">
        <v>30</v>
      </c>
      <c r="B25" s="33"/>
      <c r="C25" s="27" t="s">
        <v>31</v>
      </c>
      <c r="D25" s="28">
        <f>SUM(D27:D35)</f>
        <v>0</v>
      </c>
      <c r="E25" s="28">
        <f>SUM(E27:E35)</f>
        <v>0</v>
      </c>
      <c r="F25" s="28">
        <f>SUM(F27:F35)</f>
        <v>0</v>
      </c>
      <c r="G25" s="28">
        <f>SUM(G27:G35)</f>
        <v>0</v>
      </c>
    </row>
    <row r="26" spans="1:7" ht="16.5" thickTop="1" thickBot="1">
      <c r="A26" s="32" t="s">
        <v>32</v>
      </c>
      <c r="B26" s="33"/>
      <c r="C26" s="27"/>
      <c r="D26" s="28"/>
      <c r="E26" s="28"/>
      <c r="F26" s="28"/>
      <c r="G26" s="28"/>
    </row>
    <row r="27" spans="1:7" ht="16.5" thickTop="1" thickBot="1">
      <c r="A27" s="32"/>
      <c r="B27" s="33"/>
      <c r="C27" s="27" t="s">
        <v>33</v>
      </c>
      <c r="D27" s="28">
        <v>0</v>
      </c>
      <c r="E27" s="28">
        <v>0</v>
      </c>
      <c r="F27" s="28">
        <v>0</v>
      </c>
      <c r="G27" s="28">
        <v>0</v>
      </c>
    </row>
    <row r="28" spans="1:7" ht="16.5" thickTop="1" thickBot="1">
      <c r="A28" s="32"/>
      <c r="B28" s="33"/>
      <c r="C28" s="27" t="s">
        <v>34</v>
      </c>
      <c r="D28" s="28">
        <v>0</v>
      </c>
      <c r="E28" s="28">
        <v>0</v>
      </c>
      <c r="F28" s="28">
        <v>0</v>
      </c>
      <c r="G28" s="28">
        <v>0</v>
      </c>
    </row>
    <row r="29" spans="1:7" ht="16.5" thickTop="1" thickBot="1">
      <c r="A29" s="32"/>
      <c r="B29" s="33"/>
      <c r="C29" s="27" t="s">
        <v>35</v>
      </c>
      <c r="D29" s="28">
        <v>0</v>
      </c>
      <c r="E29" s="28">
        <v>0</v>
      </c>
      <c r="F29" s="28">
        <v>0</v>
      </c>
      <c r="G29" s="28">
        <v>0</v>
      </c>
    </row>
    <row r="30" spans="1:7" ht="16.5" thickTop="1" thickBot="1">
      <c r="A30" s="32"/>
      <c r="B30" s="33"/>
      <c r="C30" s="27" t="s">
        <v>36</v>
      </c>
      <c r="D30" s="28">
        <v>0</v>
      </c>
      <c r="E30" s="28">
        <v>0</v>
      </c>
      <c r="F30" s="28">
        <v>0</v>
      </c>
      <c r="G30" s="28">
        <v>0</v>
      </c>
    </row>
    <row r="31" spans="1:7" ht="16.5" thickTop="1" thickBot="1">
      <c r="A31" s="32"/>
      <c r="B31" s="33"/>
      <c r="C31" s="27" t="s">
        <v>37</v>
      </c>
      <c r="D31" s="28">
        <v>0</v>
      </c>
      <c r="E31" s="28">
        <v>0</v>
      </c>
      <c r="F31" s="28">
        <v>0</v>
      </c>
      <c r="G31" s="28">
        <v>0</v>
      </c>
    </row>
    <row r="32" spans="1:7" ht="16.5" thickTop="1" thickBot="1">
      <c r="A32" s="32"/>
      <c r="B32" s="33"/>
      <c r="C32" s="27" t="s">
        <v>38</v>
      </c>
      <c r="D32" s="28">
        <v>0</v>
      </c>
      <c r="E32" s="28">
        <v>0</v>
      </c>
      <c r="F32" s="28">
        <v>0</v>
      </c>
      <c r="G32" s="28">
        <v>0</v>
      </c>
    </row>
    <row r="33" spans="1:7" ht="16.5" thickTop="1" thickBot="1">
      <c r="A33" s="32"/>
      <c r="B33" s="33"/>
      <c r="C33" s="27" t="s">
        <v>39</v>
      </c>
      <c r="D33" s="28">
        <v>0</v>
      </c>
      <c r="E33" s="28">
        <v>0</v>
      </c>
      <c r="F33" s="28">
        <v>0</v>
      </c>
      <c r="G33" s="28">
        <v>0</v>
      </c>
    </row>
    <row r="34" spans="1:7" ht="16.5" thickTop="1" thickBot="1">
      <c r="A34" s="32"/>
      <c r="B34" s="33"/>
      <c r="C34" s="27" t="s">
        <v>40</v>
      </c>
      <c r="D34" s="28">
        <v>0</v>
      </c>
      <c r="E34" s="28">
        <v>0</v>
      </c>
      <c r="F34" s="28">
        <v>0</v>
      </c>
      <c r="G34" s="28">
        <v>0</v>
      </c>
    </row>
    <row r="35" spans="1:7" ht="16.5" thickTop="1" thickBot="1">
      <c r="A35" s="32"/>
      <c r="B35" s="33"/>
      <c r="C35" s="27" t="s">
        <v>41</v>
      </c>
      <c r="D35" s="28">
        <v>0</v>
      </c>
      <c r="E35" s="28">
        <v>0</v>
      </c>
      <c r="F35" s="28">
        <v>0</v>
      </c>
      <c r="G35" s="28">
        <v>0</v>
      </c>
    </row>
    <row r="36" spans="1:7" ht="15" hidden="1" customHeight="1">
      <c r="A36" s="29"/>
      <c r="B36" s="29"/>
      <c r="C36" s="34"/>
      <c r="D36" s="28" t="s">
        <v>42</v>
      </c>
      <c r="E36" s="28" t="s">
        <v>42</v>
      </c>
      <c r="F36" s="28" t="s">
        <v>42</v>
      </c>
      <c r="G36" s="28" t="s">
        <v>42</v>
      </c>
    </row>
    <row r="37" spans="1:7" ht="27" customHeight="1" thickTop="1" thickBot="1">
      <c r="A37" s="35" t="s">
        <v>43</v>
      </c>
      <c r="B37" s="35"/>
      <c r="C37" s="27" t="s">
        <v>44</v>
      </c>
      <c r="D37" s="28">
        <v>0</v>
      </c>
      <c r="E37" s="28">
        <v>0</v>
      </c>
      <c r="F37" s="28">
        <v>0</v>
      </c>
      <c r="G37" s="28">
        <v>0</v>
      </c>
    </row>
    <row r="38" spans="1:7" ht="16.5" thickTop="1" thickBot="1">
      <c r="A38" s="35" t="s">
        <v>45</v>
      </c>
      <c r="B38" s="35"/>
      <c r="C38" s="27" t="s">
        <v>46</v>
      </c>
      <c r="D38" s="28">
        <f>SUM(D40:D48)</f>
        <v>0</v>
      </c>
      <c r="E38" s="28">
        <f>SUM(E40:E48)</f>
        <v>0</v>
      </c>
      <c r="F38" s="28">
        <f>SUM(F40:F48)</f>
        <v>0</v>
      </c>
      <c r="G38" s="28">
        <f>SUM(G40:G48)</f>
        <v>0</v>
      </c>
    </row>
    <row r="39" spans="1:7" ht="16.5" thickTop="1" thickBot="1">
      <c r="A39" s="35" t="s">
        <v>32</v>
      </c>
      <c r="B39" s="35"/>
      <c r="C39" s="27" t="s">
        <v>47</v>
      </c>
      <c r="D39" s="28"/>
      <c r="E39" s="28"/>
      <c r="F39" s="28"/>
      <c r="G39" s="28"/>
    </row>
    <row r="40" spans="1:7" ht="16.5" thickTop="1" thickBot="1">
      <c r="A40" s="36"/>
      <c r="B40" s="36"/>
      <c r="C40" s="27" t="s">
        <v>48</v>
      </c>
      <c r="D40" s="28">
        <v>0</v>
      </c>
      <c r="E40" s="28">
        <v>0</v>
      </c>
      <c r="F40" s="28">
        <v>0</v>
      </c>
      <c r="G40" s="28">
        <v>0</v>
      </c>
    </row>
    <row r="41" spans="1:7" ht="16.5" thickTop="1" thickBot="1">
      <c r="A41" s="36"/>
      <c r="B41" s="36"/>
      <c r="C41" s="27" t="s">
        <v>49</v>
      </c>
      <c r="D41" s="28">
        <v>0</v>
      </c>
      <c r="E41" s="28">
        <v>0</v>
      </c>
      <c r="F41" s="28">
        <v>0</v>
      </c>
      <c r="G41" s="28">
        <v>0</v>
      </c>
    </row>
    <row r="42" spans="1:7" ht="16.5" thickTop="1" thickBot="1">
      <c r="A42" s="36"/>
      <c r="B42" s="36"/>
      <c r="C42" s="27" t="s">
        <v>50</v>
      </c>
      <c r="D42" s="28">
        <v>0</v>
      </c>
      <c r="E42" s="28">
        <v>0</v>
      </c>
      <c r="F42" s="28">
        <v>0</v>
      </c>
      <c r="G42" s="28">
        <v>0</v>
      </c>
    </row>
    <row r="43" spans="1:7" ht="16.5" thickTop="1" thickBot="1">
      <c r="A43" s="36"/>
      <c r="B43" s="36"/>
      <c r="C43" s="27" t="s">
        <v>51</v>
      </c>
      <c r="D43" s="28">
        <v>0</v>
      </c>
      <c r="E43" s="28">
        <v>0</v>
      </c>
      <c r="F43" s="28">
        <v>0</v>
      </c>
      <c r="G43" s="28">
        <v>0</v>
      </c>
    </row>
    <row r="44" spans="1:7" ht="16.5" thickTop="1" thickBot="1">
      <c r="A44" s="36"/>
      <c r="B44" s="36"/>
      <c r="C44" s="27" t="s">
        <v>52</v>
      </c>
      <c r="D44" s="28">
        <v>0</v>
      </c>
      <c r="E44" s="28">
        <v>0</v>
      </c>
      <c r="F44" s="28">
        <v>0</v>
      </c>
      <c r="G44" s="28">
        <v>0</v>
      </c>
    </row>
    <row r="45" spans="1:7" ht="16.5" thickTop="1" thickBot="1">
      <c r="A45" s="37"/>
      <c r="B45" s="38"/>
      <c r="C45" s="27" t="s">
        <v>53</v>
      </c>
      <c r="D45" s="28"/>
      <c r="E45" s="28"/>
      <c r="F45" s="28"/>
      <c r="G45" s="28"/>
    </row>
    <row r="46" spans="1:7" ht="16.5" thickTop="1" thickBot="1">
      <c r="A46" s="36"/>
      <c r="B46" s="36"/>
      <c r="C46" s="27" t="s">
        <v>54</v>
      </c>
      <c r="D46" s="28">
        <v>0</v>
      </c>
      <c r="E46" s="28">
        <v>0</v>
      </c>
      <c r="F46" s="28">
        <v>0</v>
      </c>
      <c r="G46" s="28">
        <v>0</v>
      </c>
    </row>
    <row r="47" spans="1:7" ht="16.5" thickTop="1" thickBot="1">
      <c r="A47" s="36"/>
      <c r="B47" s="36"/>
      <c r="C47" s="27" t="s">
        <v>55</v>
      </c>
      <c r="D47" s="28">
        <v>0</v>
      </c>
      <c r="E47" s="28">
        <v>0</v>
      </c>
      <c r="F47" s="28">
        <v>0</v>
      </c>
      <c r="G47" s="28">
        <v>0</v>
      </c>
    </row>
    <row r="48" spans="1:7" ht="16.5" thickTop="1" thickBot="1">
      <c r="A48" s="36"/>
      <c r="B48" s="36"/>
      <c r="C48" s="27" t="s">
        <v>56</v>
      </c>
      <c r="D48" s="28">
        <v>0</v>
      </c>
      <c r="E48" s="28">
        <v>0</v>
      </c>
      <c r="F48" s="28">
        <v>0</v>
      </c>
      <c r="G48" s="28">
        <v>0</v>
      </c>
    </row>
    <row r="49" spans="1:11" ht="16.5" thickTop="1" thickBot="1">
      <c r="A49" s="21" t="s">
        <v>57</v>
      </c>
      <c r="B49" s="21"/>
      <c r="C49" s="39" t="s">
        <v>58</v>
      </c>
      <c r="D49" s="40">
        <f>D18+D21+D22+D25+D37+D38</f>
        <v>0</v>
      </c>
      <c r="E49" s="40">
        <f>E18+E21+E22+E25+E37+E38</f>
        <v>0</v>
      </c>
      <c r="F49" s="40">
        <f>F18+F21+F22+F25+F37+F38</f>
        <v>246591.62</v>
      </c>
      <c r="G49" s="40">
        <f>G18+G21+G22+G25+G37+G38</f>
        <v>246591.62</v>
      </c>
    </row>
    <row r="50" spans="1:11" ht="15.75" thickTop="1"/>
    <row r="51" spans="1:11">
      <c r="A51" s="41" t="str">
        <f>[1]ЗАПОЛНИТЬ!$F$30</f>
        <v>Директор</v>
      </c>
      <c r="B51" s="42"/>
      <c r="C51" s="43"/>
      <c r="D51" s="44" t="str">
        <f>[1]ЗАПОЛНИТЬ!$F$26</f>
        <v>І. А. Ляшенко</v>
      </c>
      <c r="E51" s="44"/>
      <c r="F51" s="44"/>
      <c r="I51" s="45"/>
      <c r="J51" s="45"/>
      <c r="K51" s="45"/>
    </row>
    <row r="52" spans="1:11">
      <c r="A52" s="41"/>
      <c r="B52" s="46" t="s">
        <v>59</v>
      </c>
      <c r="C52" s="43"/>
      <c r="D52" s="47" t="s">
        <v>60</v>
      </c>
      <c r="E52" s="48"/>
      <c r="I52" s="49"/>
    </row>
    <row r="53" spans="1:11">
      <c r="A53" s="41" t="str">
        <f>[1]ЗАПОЛНИТЬ!$F$31</f>
        <v>Головний бухгалтер</v>
      </c>
      <c r="B53" s="42"/>
      <c r="C53" s="43"/>
      <c r="D53" s="44" t="str">
        <f>[1]ЗАПОЛНИТЬ!$F$28</f>
        <v>Т. А. Мельниченко</v>
      </c>
      <c r="E53" s="44"/>
      <c r="F53" s="44"/>
      <c r="I53" s="45"/>
      <c r="J53" s="45"/>
      <c r="K53" s="45"/>
    </row>
    <row r="54" spans="1:11">
      <c r="A54" s="1" t="str">
        <f>[1]ЗАПОЛНИТЬ!$C$19</f>
        <v>"12"жовтня 2017 року</v>
      </c>
      <c r="B54" s="46" t="s">
        <v>59</v>
      </c>
      <c r="D54" s="47" t="s">
        <v>60</v>
      </c>
      <c r="E54" s="48"/>
      <c r="I54" s="49"/>
      <c r="J54" s="50"/>
      <c r="K54" s="50"/>
    </row>
  </sheetData>
  <mergeCells count="54">
    <mergeCell ref="A47:B47"/>
    <mergeCell ref="A48:B48"/>
    <mergeCell ref="A49:B49"/>
    <mergeCell ref="D51:F51"/>
    <mergeCell ref="D53:F53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A12:C12"/>
    <mergeCell ref="E12:G12"/>
    <mergeCell ref="A15:B16"/>
    <mergeCell ref="C15:C16"/>
    <mergeCell ref="D15:E15"/>
    <mergeCell ref="F15:G15"/>
    <mergeCell ref="B9:D9"/>
    <mergeCell ref="F9:G9"/>
    <mergeCell ref="B10:D10"/>
    <mergeCell ref="F10:G10"/>
    <mergeCell ref="A11:C11"/>
    <mergeCell ref="E11:G11"/>
    <mergeCell ref="D1:G3"/>
    <mergeCell ref="A4:G4"/>
    <mergeCell ref="A5:G5"/>
    <mergeCell ref="A6:G6"/>
    <mergeCell ref="A7:G7"/>
    <mergeCell ref="B8:D8"/>
    <mergeCell ref="F8:G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2017-11-24T06:37:42Z</dcterms:modified>
</cp:coreProperties>
</file>