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флешка\Звіти для оприлюдненя\Звіти по школах за 2020-2\Більче НВК звіти 2020-2\"/>
    </mc:Choice>
  </mc:AlternateContent>
  <xr:revisionPtr revIDLastSave="0" documentId="13_ncr:1_{4E41A2AA-7D2D-4A94-9E7B-52A21BC698D5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6" l="1"/>
  <c r="E63" i="6"/>
  <c r="D63" i="6"/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<sst xmlns="http://schemas.openxmlformats.org/spreadsheetml/2006/main" count="187" uniqueCount="172">
  <si>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</si>
  <si>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</si>
  <si>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</si>
  <si>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</si>
  <si>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</si>
  <si>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</si>
  <si>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</si>
  <si>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</si>
  <si>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</si>
  <si>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</si>
  <si>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</si>
  <si>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</si>
  <si>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</si>
  <si>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</si>
  <si>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</si>
  <si>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</si>
  <si>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</si>
  <si>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</si>
  <si>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</si>
  <si>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</si>
  <si>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</si>
  <si>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</si>
  <si>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</si>
  <si>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</si>
  <si>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</si>
  <si>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</si>
  <si>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</si>
  <si>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</si>
  <si>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</si>
  <si>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</si>
  <si>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</si>
  <si>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</si>
  <si>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</si>
  <si>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</si>
  <si>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</si>
  <si>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</si>
  <si>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</si>
  <si>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</si>
  <si>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</si>
  <si>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</si>
  <si>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</si>
  <si>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</si>
  <si>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</si>
  <si>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</si>
  <si>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</si>
  <si>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</si>
  <si>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</si>
  <si>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</si>
  <si>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</si>
  <si>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</si>
  <si>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</si>
  <si>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</si>
  <si>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</si>
  <si>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</si>
  <si>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</si>
  <si>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</si>
  <si>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</si>
  <si>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</si>
  <si>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</si>
  <si>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</si>
  <si>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</si>
  <si>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</si>
  <si>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</si>
  <si>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</si>
  <si>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</si>
  <si>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</si>
  <si>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</si>
  <si>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</si>
  <si>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</si>
  <si>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</si>
  <si>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</si>
  <si>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</si>
  <si>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</si>
  <si>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</si>
  <si>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</si>
  <si>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</si>
  <si>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</si>
  <si>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</si>
  <si>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</si>
  <si>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</si>
  <si>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</si>
  <si>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</si>
  <si>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</si>
  <si>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</si>
  <si>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</si>
  <si>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</si>
  <si>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</si>
  <si>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</si>
  <si>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</si>
  <si>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</si>
  <si>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</si>
  <si>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</si>
  <si>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</si>
  <si>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</si>
  <si>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</si>
  <si>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</si>
  <si>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</si>
  <si>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</si>
  <si>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</si>
  <si>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</si>
  <si>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</si>
  <si>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</si>
  <si>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</si>
  <si>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</si>
  <si>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</si>
  <si>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</si>
  <si>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</si>
  <si>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</si>
  <si>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</si>
  <si>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</si>
  <si>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</si>
  <si>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</si>
  <si>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</si>
  <si>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</si>
  <si>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</si>
  <si>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</si>
  <si>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</si>
  <si>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</si>
  <si>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</si>
  <si>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</si>
  <si>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</si>
  <si>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</si>
  <si>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</si>
  <si>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</si>
  <si>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</si>
  <si>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</si>
  <si>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</si>
  <si>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</si>
  <si>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</si>
  <si>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</si>
  <si>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</si>
  <si>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</si>
  <si>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</si>
  <si>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</si>
  <si>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</si>
  <si>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</si>
  <si>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</si>
  <si>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</si>
  <si>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</si>
  <si>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</si>
  <si>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</si>
  <si>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</si>
  <si>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</si>
  <si>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</si>
  <si>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</si>
  <si>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</si>
  <si>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</si>
  <si>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</si>
  <si>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</si>
  <si>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</si>
  <si>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</si>
  <si>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</si>
  <si>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</si>
  <si>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</si>
  <si>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</si>
  <si>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</si>
  <si>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</si>
  <si>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</si>
  <si>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</si>
  <si>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</si>
  <si>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</si>
  <si>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</si>
  <si>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</si>
  <si>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</si>
  <si>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</si>
  <si>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</si>
  <si>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</si>
  <si>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</si>
  <si>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</si>
  <si>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</si>
  <si>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</si>
  <si>
    <t>за  ІІ квартал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</si>
</sst>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A4" workbookViewId="0">
      <selection activeCell="E12" sqref="E12:M12"/>
    </sheetView>
  </sheetViews>
  <sheetFormatPr defaultColWidth="9" defaultRowHeight="13.8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39" t="s">
        <v>0</v>
      </c>
      <c r="K1" s="40"/>
      <c r="L1" s="40"/>
      <c r="M1" s="40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41" t="s">
        <v>1</v>
      </c>
      <c r="K2" s="42"/>
      <c r="L2" s="42"/>
      <c r="M2" s="42"/>
    </row>
    <row r="3" spans="1:14" ht="15.6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>
      <c r="A5" s="4"/>
      <c r="B5" s="4"/>
      <c r="C5" s="4"/>
      <c r="D5" s="43" t="s">
        <v>171</v>
      </c>
      <c r="E5" s="43"/>
      <c r="F5" s="43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4" t="s">
        <v>8</v>
      </c>
      <c r="B7" s="45"/>
      <c r="C7" s="45"/>
      <c r="D7" s="45"/>
      <c r="E7" s="45"/>
      <c r="F7" s="45"/>
      <c r="G7" s="45"/>
      <c r="H7" s="4"/>
      <c r="I7" s="4"/>
      <c r="J7" s="4"/>
      <c r="K7" s="4"/>
      <c r="L7" s="21" t="s">
        <v>9</v>
      </c>
      <c r="M7" s="29" t="s">
        <v>10</v>
      </c>
    </row>
    <row r="8" spans="1:14">
      <c r="A8" s="44" t="s">
        <v>11</v>
      </c>
      <c r="B8" s="45"/>
      <c r="C8" s="45"/>
      <c r="D8" s="45"/>
      <c r="E8" s="45"/>
      <c r="F8" s="45"/>
      <c r="G8" s="45"/>
      <c r="H8" s="4"/>
      <c r="I8" s="4"/>
      <c r="J8" s="4"/>
      <c r="K8" s="4"/>
      <c r="L8" s="21" t="s">
        <v>12</v>
      </c>
      <c r="M8" s="29" t="s">
        <v>13</v>
      </c>
    </row>
    <row r="9" spans="1:14">
      <c r="A9" s="44" t="s">
        <v>14</v>
      </c>
      <c r="B9" s="45"/>
      <c r="C9" s="45"/>
      <c r="D9" s="45"/>
      <c r="E9" s="45"/>
      <c r="F9" s="45"/>
      <c r="G9" s="45"/>
      <c r="H9" s="4"/>
      <c r="I9" s="4"/>
      <c r="J9" s="4"/>
      <c r="K9" s="4"/>
      <c r="L9" s="4"/>
      <c r="M9" s="4"/>
    </row>
    <row r="10" spans="1:14">
      <c r="A10" s="44" t="s">
        <v>15</v>
      </c>
      <c r="B10" s="45"/>
      <c r="C10" s="45"/>
      <c r="D10" s="45"/>
      <c r="E10" s="45"/>
      <c r="F10" s="45"/>
      <c r="G10" s="45"/>
      <c r="H10" s="4"/>
      <c r="I10" s="4"/>
      <c r="J10" s="4"/>
      <c r="K10" s="4"/>
      <c r="L10" s="4"/>
      <c r="M10" s="4"/>
    </row>
    <row r="11" spans="1:14">
      <c r="A11" s="46" t="s">
        <v>16</v>
      </c>
      <c r="B11" s="47"/>
      <c r="C11" s="47"/>
      <c r="D11" s="47"/>
      <c r="E11" s="48" t="s">
        <v>17</v>
      </c>
      <c r="F11" s="49"/>
      <c r="G11" s="49"/>
      <c r="H11" s="49"/>
      <c r="I11" s="49"/>
      <c r="J11" s="49"/>
      <c r="K11" s="49"/>
      <c r="L11" s="49"/>
      <c r="M11" s="49"/>
      <c r="N11" s="23" t="s">
        <v>17</v>
      </c>
    </row>
    <row r="12" spans="1:14" ht="51.9" customHeight="1">
      <c r="A12" s="50" t="s">
        <v>18</v>
      </c>
      <c r="B12" s="49"/>
      <c r="C12" s="49"/>
      <c r="D12" s="49"/>
      <c r="E12" s="51">
        <v>617321</v>
      </c>
      <c r="F12" s="52"/>
      <c r="G12" s="52"/>
      <c r="H12" s="52"/>
      <c r="I12" s="52"/>
      <c r="J12" s="52"/>
      <c r="K12" s="52"/>
      <c r="L12" s="52"/>
      <c r="M12" s="52"/>
    </row>
    <row r="13" spans="1:14">
      <c r="A13" s="38" t="s">
        <v>170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53" t="s">
        <v>20</v>
      </c>
      <c r="F14" s="53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54" t="s">
        <v>21</v>
      </c>
      <c r="B16" s="54" t="s">
        <v>22</v>
      </c>
      <c r="C16" s="54" t="s">
        <v>23</v>
      </c>
      <c r="D16" s="54" t="s">
        <v>24</v>
      </c>
      <c r="E16" s="54" t="s">
        <v>25</v>
      </c>
      <c r="F16" s="54" t="s">
        <v>26</v>
      </c>
      <c r="G16" s="54"/>
      <c r="H16" s="54" t="s">
        <v>27</v>
      </c>
      <c r="I16" s="54" t="s">
        <v>28</v>
      </c>
      <c r="J16" s="54" t="s">
        <v>29</v>
      </c>
      <c r="K16" s="54"/>
      <c r="L16" s="54" t="s">
        <v>30</v>
      </c>
      <c r="M16" s="54"/>
    </row>
    <row r="17" spans="1:13" ht="79.2">
      <c r="A17" s="54"/>
      <c r="B17" s="54"/>
      <c r="C17" s="54"/>
      <c r="D17" s="54"/>
      <c r="E17" s="54"/>
      <c r="F17" s="8" t="s">
        <v>31</v>
      </c>
      <c r="G17" s="8" t="s">
        <v>32</v>
      </c>
      <c r="H17" s="54"/>
      <c r="I17" s="54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6.4">
      <c r="A19" s="9" t="s">
        <v>34</v>
      </c>
      <c r="B19" s="10" t="s">
        <v>35</v>
      </c>
      <c r="C19" s="30" t="s">
        <v>36</v>
      </c>
      <c r="D19" s="11">
        <f>SUM(D55)</f>
        <v>6448981</v>
      </c>
      <c r="E19" s="11">
        <f>SUM(E55)</f>
        <v>313802</v>
      </c>
      <c r="F19" s="11"/>
      <c r="G19" s="11"/>
      <c r="H19" s="11"/>
      <c r="I19" s="11">
        <f>SUM(I55)</f>
        <v>130471</v>
      </c>
      <c r="J19" s="11">
        <f>SUM(J55)</f>
        <v>130471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7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7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7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7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7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7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6448981</v>
      </c>
      <c r="E55" s="34">
        <f>SUM(E56,E70)</f>
        <v>313802</v>
      </c>
      <c r="F55" s="34"/>
      <c r="G55" s="34"/>
      <c r="H55" s="34"/>
      <c r="I55" s="34">
        <f>SUM(I56,I70)</f>
        <v>130471</v>
      </c>
      <c r="J55" s="34">
        <f>SUM(J56,J70)</f>
        <v>130471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6448981</v>
      </c>
      <c r="E56" s="34">
        <f>SUM(E57,E58,E61,E64)</f>
        <v>313802</v>
      </c>
      <c r="F56" s="34"/>
      <c r="G56" s="34"/>
      <c r="H56" s="34"/>
      <c r="I56" s="34">
        <f>SUM(I57,I58,I61,I64)</f>
        <v>130471</v>
      </c>
      <c r="J56" s="34">
        <f>SUM(J57,J58,J61,J64)</f>
        <v>130471</v>
      </c>
      <c r="K56" s="14"/>
      <c r="L56" s="14">
        <f t="shared" si="1"/>
        <v>0</v>
      </c>
      <c r="M56" s="14"/>
    </row>
    <row r="57" spans="1:13" s="3" customFormat="1" ht="27">
      <c r="A57" s="15" t="s">
        <v>111</v>
      </c>
      <c r="B57" s="16">
        <v>3110</v>
      </c>
      <c r="C57" s="32" t="s">
        <v>112</v>
      </c>
      <c r="D57" s="35"/>
      <c r="E57" s="35"/>
      <c r="F57" s="35"/>
      <c r="G57" s="35"/>
      <c r="H57" s="35"/>
      <c r="I57" s="35"/>
      <c r="J57" s="35"/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6448981</v>
      </c>
      <c r="E61" s="35">
        <f>SUM(E62:E63)</f>
        <v>313802</v>
      </c>
      <c r="F61" s="35"/>
      <c r="G61" s="35"/>
      <c r="H61" s="35"/>
      <c r="I61" s="35">
        <f>SUM(I62:I63)</f>
        <v>130471</v>
      </c>
      <c r="J61" s="35">
        <f>SUM(J62:J63)</f>
        <v>130471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>
        <f>22605+6426376</f>
        <v>6448981</v>
      </c>
      <c r="E63" s="36">
        <f>77426+236376</f>
        <v>313802</v>
      </c>
      <c r="F63" s="36"/>
      <c r="G63" s="36"/>
      <c r="H63" s="36"/>
      <c r="I63" s="36">
        <f>51315+79156</f>
        <v>130471</v>
      </c>
      <c r="J63" s="36">
        <f>I63</f>
        <v>130471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7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7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7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7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55" t="s">
        <v>165</v>
      </c>
      <c r="G85" s="55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56" t="s">
        <v>167</v>
      </c>
      <c r="G86" s="57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58" t="s">
        <v>169</v>
      </c>
      <c r="G87" s="55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56" t="s">
        <v>167</v>
      </c>
      <c r="G88" s="57"/>
      <c r="H88" s="4"/>
      <c r="I88" s="4"/>
      <c r="J88" s="4"/>
      <c r="K88" s="4"/>
      <c r="L88" s="4"/>
      <c r="M88" s="4"/>
    </row>
    <row r="89" spans="1:13">
      <c r="A89" s="3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F86:G86"/>
    <mergeCell ref="F87:G87"/>
    <mergeCell ref="F88:G88"/>
    <mergeCell ref="A16:A17"/>
    <mergeCell ref="B16:B17"/>
    <mergeCell ref="C16:C17"/>
    <mergeCell ref="D16:D17"/>
    <mergeCell ref="E16:E17"/>
    <mergeCell ref="E14:F14"/>
    <mergeCell ref="F16:G16"/>
    <mergeCell ref="J16:K16"/>
    <mergeCell ref="L16:M16"/>
    <mergeCell ref="F85:G85"/>
    <mergeCell ref="H16:H17"/>
    <mergeCell ref="I16:I17"/>
    <mergeCell ref="A9:G9"/>
    <mergeCell ref="A10:G10"/>
    <mergeCell ref="A11:D11"/>
    <mergeCell ref="E11:M11"/>
    <mergeCell ref="A12:D12"/>
    <mergeCell ref="E12:M12"/>
    <mergeCell ref="J1:M1"/>
    <mergeCell ref="J2:M2"/>
    <mergeCell ref="D5:F5"/>
    <mergeCell ref="A7:G7"/>
    <mergeCell ref="A8:G8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2020-08-03T06:11:03Z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