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Я\Desktop\власна папка\"/>
    </mc:Choice>
  </mc:AlternateContent>
  <bookViews>
    <workbookView xWindow="0" yWindow="0" windowWidth="23040" windowHeight="871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8" i="1"/>
  <c r="R8" i="1" l="1"/>
  <c r="Q8" i="1"/>
  <c r="O8" i="1"/>
  <c r="P8" i="1" s="1"/>
  <c r="N8" i="1"/>
  <c r="M8" i="1"/>
  <c r="L8" i="1"/>
  <c r="K8" i="1"/>
  <c r="J8" i="1"/>
  <c r="I8" i="1"/>
  <c r="H8" i="1"/>
  <c r="G8" i="1"/>
  <c r="F8" i="1"/>
  <c r="C8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<sst xmlns="http://schemas.openxmlformats.org/spreadsheetml/2006/main" count="10" uniqueCount="10">
  <si>
    <t>Ціна 1кВт*год (грн)</t>
  </si>
  <si>
    <t>Тариф</t>
  </si>
  <si>
    <t>Розрахунки за спожиту електроенергію</t>
  </si>
  <si>
    <t>За рік</t>
  </si>
  <si>
    <t>Середнє</t>
  </si>
  <si>
    <t>Макс.</t>
  </si>
  <si>
    <t>Мін.</t>
  </si>
  <si>
    <t>Показник</t>
  </si>
  <si>
    <t>Спожито(кВт)</t>
  </si>
  <si>
    <t>Оплата(грн)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</si>
</sst>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2" borderId="5" xfId="0" applyFill="1" applyBorder="1"/>
    <xf numFmtId="14" fontId="0" fillId="0" borderId="3" xfId="0" applyNumberFormat="1" applyBorder="1"/>
    <xf numFmtId="0" fontId="2" fillId="0" borderId="1" xfId="0" applyFont="1" applyBorder="1"/>
    <xf numFmtId="0" fontId="1" fillId="0" borderId="2" xfId="0" applyFont="1" applyBorder="1"/>
    <xf numFmtId="0" fontId="0" fillId="3" borderId="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workbookViewId="0">
      <selection activeCell="D14" sqref="D13:D14"/>
    </sheetView>
  </sheetViews>
  <sheetFormatPr defaultRowHeight="14.4" x14ac:dyDescent="0.3"/>
  <cols>
    <col min="1" max="1" width="17.88671875" customWidth="1"/>
    <col min="2" max="2" width="10.109375" customWidth="1"/>
    <col min="3" max="13" width="10.109375" bestFit="1" customWidth="1"/>
    <col min="14" max="14" width="10.88671875" customWidth="1"/>
  </cols>
  <sheetData>
    <row r="1" spans="1:18" x14ac:dyDescent="0.3">
      <c r="A1" s="1"/>
      <c r="B1" s="8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3">
      <c r="A2" s="4" t="s">
        <v>0</v>
      </c>
      <c r="B2" s="5">
        <v>0.17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3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3"/>
      <c r="R4" s="3"/>
    </row>
    <row r="5" spans="1:18" x14ac:dyDescent="0.3">
      <c r="A5" s="2"/>
      <c r="B5" s="6">
        <v>43466</v>
      </c>
      <c r="C5" s="6">
        <v>43497</v>
      </c>
      <c r="D5" s="6">
        <v>43525</v>
      </c>
      <c r="E5" s="6">
        <v>43556</v>
      </c>
      <c r="F5" s="6">
        <v>43586</v>
      </c>
      <c r="G5" s="6">
        <v>43617</v>
      </c>
      <c r="H5" s="6">
        <v>43647</v>
      </c>
      <c r="I5" s="6">
        <v>43678</v>
      </c>
      <c r="J5" s="6">
        <v>43709</v>
      </c>
      <c r="K5" s="6">
        <v>43739</v>
      </c>
      <c r="L5" s="6">
        <v>43770</v>
      </c>
      <c r="M5" s="6">
        <v>43800</v>
      </c>
      <c r="N5" s="6">
        <v>43831</v>
      </c>
      <c r="O5" s="2" t="s">
        <v>3</v>
      </c>
      <c r="P5" s="2" t="s">
        <v>4</v>
      </c>
      <c r="Q5" s="1" t="s">
        <v>5</v>
      </c>
      <c r="R5" s="1" t="s">
        <v>6</v>
      </c>
    </row>
    <row r="6" spans="1:18" x14ac:dyDescent="0.3">
      <c r="A6" s="1" t="s">
        <v>7</v>
      </c>
      <c r="B6" s="1">
        <v>120</v>
      </c>
      <c r="C6" s="1">
        <v>302</v>
      </c>
      <c r="D6" s="1">
        <v>503</v>
      </c>
      <c r="E6" s="1">
        <v>754</v>
      </c>
      <c r="F6" s="1">
        <v>903</v>
      </c>
      <c r="G6" s="1">
        <v>1115</v>
      </c>
      <c r="H6" s="1">
        <v>1200</v>
      </c>
      <c r="I6" s="1">
        <v>1280</v>
      </c>
      <c r="J6" s="1">
        <v>1413</v>
      </c>
      <c r="K6" s="1">
        <v>1678</v>
      </c>
      <c r="L6" s="1">
        <v>1946</v>
      </c>
      <c r="M6" s="1">
        <v>2247</v>
      </c>
      <c r="N6" s="1">
        <v>2517</v>
      </c>
      <c r="O6" s="1"/>
      <c r="P6" s="1"/>
      <c r="Q6" s="1"/>
      <c r="R6" s="1"/>
    </row>
    <row r="7" spans="1:18" ht="18" x14ac:dyDescent="0.35">
      <c r="A7" s="1" t="s">
        <v>8</v>
      </c>
      <c r="B7" s="1"/>
      <c r="C7" s="1">
        <f t="shared" ref="C7:N7" si="0">C6-B6</f>
        <v>182</v>
      </c>
      <c r="D7" s="1">
        <f t="shared" si="0"/>
        <v>201</v>
      </c>
      <c r="E7" s="1">
        <f t="shared" si="0"/>
        <v>251</v>
      </c>
      <c r="F7" s="1">
        <f t="shared" si="0"/>
        <v>149</v>
      </c>
      <c r="G7" s="1">
        <f t="shared" si="0"/>
        <v>212</v>
      </c>
      <c r="H7" s="1">
        <f t="shared" si="0"/>
        <v>85</v>
      </c>
      <c r="I7" s="1">
        <f t="shared" si="0"/>
        <v>80</v>
      </c>
      <c r="J7" s="1">
        <f t="shared" si="0"/>
        <v>133</v>
      </c>
      <c r="K7" s="1">
        <f t="shared" si="0"/>
        <v>265</v>
      </c>
      <c r="L7" s="1">
        <f t="shared" si="0"/>
        <v>268</v>
      </c>
      <c r="M7" s="1">
        <f t="shared" si="0"/>
        <v>301</v>
      </c>
      <c r="N7" s="1">
        <f t="shared" si="0"/>
        <v>270</v>
      </c>
      <c r="O7" s="7">
        <f>N7+M7+L7+K7+J7+I7+H7+G7+F7+E7+D7+C7</f>
        <v>2397</v>
      </c>
      <c r="P7" s="7">
        <f>O7/12</f>
        <v>199.75</v>
      </c>
      <c r="Q7" s="7">
        <f>M7</f>
        <v>301</v>
      </c>
      <c r="R7" s="7">
        <f>I7</f>
        <v>80</v>
      </c>
    </row>
    <row r="8" spans="1:18" ht="18" x14ac:dyDescent="0.35">
      <c r="A8" s="1" t="s">
        <v>9</v>
      </c>
      <c r="B8" s="1"/>
      <c r="C8" s="1">
        <f>C7*B2</f>
        <v>30.94</v>
      </c>
      <c r="D8" s="1">
        <f>D7*B2</f>
        <v>34.17</v>
      </c>
      <c r="E8" s="1">
        <f>E7*B2</f>
        <v>42.67</v>
      </c>
      <c r="F8" s="1">
        <f>F7*B2</f>
        <v>25.330000000000002</v>
      </c>
      <c r="G8" s="1">
        <f>G7*B2</f>
        <v>36.04</v>
      </c>
      <c r="H8" s="1">
        <f>H7*B2</f>
        <v>14.450000000000001</v>
      </c>
      <c r="I8" s="1">
        <f>I7*B2</f>
        <v>13.600000000000001</v>
      </c>
      <c r="J8" s="1">
        <f>J7*B2</f>
        <v>22.610000000000003</v>
      </c>
      <c r="K8" s="1">
        <f>K7*B2</f>
        <v>45.050000000000004</v>
      </c>
      <c r="L8" s="1">
        <f>L7*B2</f>
        <v>45.56</v>
      </c>
      <c r="M8" s="1">
        <f>M7*B2</f>
        <v>51.17</v>
      </c>
      <c r="N8" s="1">
        <f>N7*B2</f>
        <v>45.900000000000006</v>
      </c>
      <c r="O8" s="7">
        <f>C8+D8+E8+F8+G8+H8+I8+J8+K8+L8+M8+N8</f>
        <v>407.49</v>
      </c>
      <c r="P8" s="7">
        <f>O8/12</f>
        <v>33.957500000000003</v>
      </c>
      <c r="Q8" s="7">
        <f>M8</f>
        <v>51.17</v>
      </c>
      <c r="R8" s="7">
        <f>I8</f>
        <v>13.600000000000001</v>
      </c>
    </row>
  </sheetData>
  <mergeCells count="1">
    <mergeCell ref="A4:P4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Я</cp:lastModifiedBy>
  <dcterms:created xsi:type="dcterms:W3CDTF">2020-04-26T09:03:07Z</dcterms:created>
  <dcterms:modified xsi:type="dcterms:W3CDTF">2020-04-26T15:46:37Z</dcterms:modified>
</cp:coreProperties>
</file>