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7530" activeTab="6"/>
  </bookViews>
  <sheets>
    <sheet name="5-А клас" sheetId="1" r:id="rId1"/>
    <sheet name="5-Б клас" sheetId="2" r:id="rId2"/>
    <sheet name="6 клас" sheetId="4" r:id="rId3"/>
    <sheet name="7 клас" sheetId="5" r:id="rId4"/>
    <sheet name="8 клас" sheetId="6" r:id="rId5"/>
    <sheet name="9 клас" sheetId="7" r:id="rId6"/>
    <sheet name="10 клас" sheetId="8" r:id="rId7"/>
    <sheet name="11 клас" sheetId="9" r:id="rId8"/>
  </sheets>
  <calcPr calcId="162913"/>
</workbook>
</file>

<file path=xl/calcChain.xml><?xml version="1.0" encoding="utf-8"?>
<calcChain xmlns="http://schemas.openxmlformats.org/spreadsheetml/2006/main">
  <c r="C23" i="8" l="1"/>
  <c r="E17" i="8"/>
  <c r="G24" i="7"/>
  <c r="G23" i="7"/>
  <c r="C14" i="7"/>
  <c r="G24" i="6"/>
  <c r="E21" i="6"/>
  <c r="E19" i="6"/>
  <c r="E27" i="5" l="1"/>
  <c r="C27" i="5"/>
  <c r="I20" i="4"/>
  <c r="I19" i="4"/>
  <c r="G19" i="4"/>
  <c r="E19" i="4"/>
  <c r="C19" i="4"/>
  <c r="G15" i="4"/>
  <c r="G11" i="4"/>
  <c r="G18" i="2"/>
  <c r="G13" i="2"/>
  <c r="C12" i="2"/>
  <c r="C20" i="1"/>
  <c r="C15" i="1"/>
  <c r="C10" i="1"/>
  <c r="E10" i="1"/>
  <c r="E23" i="1" l="1"/>
  <c r="C23" i="1"/>
  <c r="E24" i="9"/>
  <c r="C12" i="9"/>
  <c r="E12" i="9"/>
  <c r="G12" i="9"/>
  <c r="I12" i="9"/>
  <c r="I16" i="7"/>
  <c r="G16" i="7"/>
  <c r="E16" i="7"/>
  <c r="C16" i="7"/>
  <c r="I11" i="7"/>
  <c r="I12" i="7"/>
  <c r="I13" i="7"/>
  <c r="I14" i="7"/>
  <c r="I15" i="7"/>
  <c r="I17" i="7"/>
  <c r="I18" i="7"/>
  <c r="I19" i="7"/>
  <c r="I20" i="7"/>
  <c r="I21" i="7"/>
  <c r="I23" i="7"/>
  <c r="I24" i="7"/>
  <c r="I25" i="7"/>
  <c r="I26" i="7"/>
  <c r="I27" i="7"/>
  <c r="I10" i="7"/>
  <c r="G11" i="7"/>
  <c r="G12" i="7"/>
  <c r="G13" i="7"/>
  <c r="G14" i="7"/>
  <c r="G15" i="7"/>
  <c r="G17" i="7"/>
  <c r="G18" i="7"/>
  <c r="G19" i="7"/>
  <c r="G20" i="7"/>
  <c r="G21" i="7"/>
  <c r="G22" i="7"/>
  <c r="G25" i="7"/>
  <c r="G26" i="7"/>
  <c r="G27" i="7"/>
  <c r="G10" i="7"/>
  <c r="E11" i="7"/>
  <c r="E12" i="7"/>
  <c r="E13" i="7"/>
  <c r="E14" i="7"/>
  <c r="E15" i="7"/>
  <c r="E17" i="7"/>
  <c r="E18" i="7"/>
  <c r="E19" i="7"/>
  <c r="E20" i="7"/>
  <c r="E21" i="7"/>
  <c r="E22" i="7"/>
  <c r="E23" i="7"/>
  <c r="E24" i="7"/>
  <c r="E25" i="7"/>
  <c r="E26" i="7"/>
  <c r="E27" i="7"/>
  <c r="E10" i="7"/>
  <c r="C11" i="7"/>
  <c r="C12" i="7"/>
  <c r="C13" i="7"/>
  <c r="C18" i="7"/>
  <c r="C19" i="7"/>
  <c r="C20" i="7"/>
  <c r="C21" i="7"/>
  <c r="C22" i="7"/>
  <c r="C23" i="7"/>
  <c r="C24" i="7"/>
  <c r="C26" i="7"/>
  <c r="C27" i="7"/>
  <c r="C26" i="6"/>
  <c r="E26" i="6"/>
  <c r="G26" i="6"/>
  <c r="I26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5" i="6"/>
  <c r="G10" i="6"/>
  <c r="E11" i="6"/>
  <c r="E13" i="6"/>
  <c r="E14" i="6"/>
  <c r="E15" i="6"/>
  <c r="E16" i="6"/>
  <c r="E17" i="6"/>
  <c r="E18" i="6"/>
  <c r="E20" i="6"/>
  <c r="E22" i="6"/>
  <c r="E23" i="6"/>
  <c r="E24" i="6"/>
  <c r="E25" i="6"/>
  <c r="E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10" i="6"/>
  <c r="I27" i="5" l="1"/>
  <c r="G27" i="5"/>
  <c r="I23" i="5"/>
  <c r="I22" i="5"/>
  <c r="G23" i="5"/>
  <c r="G22" i="5"/>
  <c r="E23" i="5"/>
  <c r="E22" i="5"/>
  <c r="C23" i="5"/>
  <c r="C22" i="5"/>
  <c r="I19" i="5"/>
  <c r="G19" i="5"/>
  <c r="E19" i="5"/>
  <c r="C19" i="5"/>
  <c r="C21" i="4"/>
  <c r="E21" i="4"/>
  <c r="C20" i="4"/>
  <c r="E20" i="4"/>
  <c r="G20" i="4"/>
  <c r="I10" i="4"/>
  <c r="C11" i="4"/>
  <c r="I17" i="8" l="1"/>
  <c r="G17" i="8"/>
  <c r="C17" i="8"/>
  <c r="C16" i="8"/>
  <c r="I11" i="8"/>
  <c r="I12" i="8"/>
  <c r="I13" i="8"/>
  <c r="I14" i="8"/>
  <c r="I15" i="8"/>
  <c r="I16" i="8"/>
  <c r="I19" i="8"/>
  <c r="I20" i="8"/>
  <c r="I21" i="8"/>
  <c r="I22" i="8"/>
  <c r="I23" i="8"/>
  <c r="I24" i="8"/>
  <c r="I25" i="8"/>
  <c r="I10" i="8"/>
  <c r="G11" i="8"/>
  <c r="G12" i="8"/>
  <c r="G13" i="8"/>
  <c r="G14" i="8"/>
  <c r="G15" i="8"/>
  <c r="G16" i="8"/>
  <c r="G18" i="8"/>
  <c r="G19" i="8"/>
  <c r="G20" i="8"/>
  <c r="G21" i="8"/>
  <c r="G22" i="8"/>
  <c r="G23" i="8"/>
  <c r="G24" i="8"/>
  <c r="G25" i="8"/>
  <c r="G10" i="8"/>
  <c r="E11" i="8"/>
  <c r="E12" i="8"/>
  <c r="E15" i="8"/>
  <c r="E16" i="8"/>
  <c r="E18" i="8"/>
  <c r="E19" i="8"/>
  <c r="E20" i="8"/>
  <c r="E21" i="8"/>
  <c r="E22" i="8"/>
  <c r="E23" i="8"/>
  <c r="E24" i="8"/>
  <c r="E25" i="8"/>
  <c r="E10" i="8"/>
  <c r="C11" i="8"/>
  <c r="C12" i="8"/>
  <c r="C13" i="8"/>
  <c r="C14" i="8"/>
  <c r="C15" i="8"/>
  <c r="C18" i="8"/>
  <c r="C19" i="8"/>
  <c r="C20" i="8"/>
  <c r="C21" i="8"/>
  <c r="C22" i="8"/>
  <c r="C24" i="8"/>
  <c r="C25" i="8"/>
  <c r="C10" i="8"/>
  <c r="I11" i="2" l="1"/>
  <c r="I12" i="2"/>
  <c r="I13" i="2"/>
  <c r="I14" i="2"/>
  <c r="I15" i="2"/>
  <c r="I16" i="2"/>
  <c r="I17" i="2"/>
  <c r="I19" i="2"/>
  <c r="I20" i="2"/>
  <c r="I21" i="2"/>
  <c r="I22" i="2"/>
  <c r="I23" i="2"/>
  <c r="I10" i="2"/>
  <c r="G11" i="2"/>
  <c r="G12" i="2"/>
  <c r="G14" i="2"/>
  <c r="G15" i="2"/>
  <c r="G16" i="2"/>
  <c r="G17" i="2"/>
  <c r="G19" i="2"/>
  <c r="G20" i="2"/>
  <c r="G21" i="2"/>
  <c r="G22" i="2"/>
  <c r="G23" i="2"/>
  <c r="G10" i="2"/>
  <c r="E11" i="2"/>
  <c r="E14" i="2"/>
  <c r="E15" i="2"/>
  <c r="E16" i="2"/>
  <c r="E17" i="2"/>
  <c r="E18" i="2"/>
  <c r="E19" i="2"/>
  <c r="E20" i="2"/>
  <c r="E21" i="2"/>
  <c r="E22" i="2"/>
  <c r="E23" i="2"/>
  <c r="E10" i="2"/>
  <c r="C11" i="2"/>
  <c r="C13" i="2"/>
  <c r="C14" i="2"/>
  <c r="C15" i="2"/>
  <c r="C16" i="2"/>
  <c r="C17" i="2"/>
  <c r="C18" i="2"/>
  <c r="C19" i="2"/>
  <c r="C20" i="2"/>
  <c r="C21" i="2"/>
  <c r="C22" i="2"/>
  <c r="C23" i="2"/>
  <c r="E19" i="1"/>
  <c r="E18" i="1"/>
  <c r="G23" i="1"/>
  <c r="I23" i="1"/>
  <c r="I22" i="1" l="1"/>
  <c r="G22" i="1"/>
  <c r="E22" i="1"/>
  <c r="C22" i="1"/>
  <c r="I21" i="1"/>
  <c r="G21" i="1"/>
  <c r="E21" i="1"/>
  <c r="C21" i="1"/>
  <c r="I20" i="1"/>
  <c r="G20" i="1"/>
  <c r="I19" i="1"/>
  <c r="G19" i="1"/>
  <c r="C19" i="1"/>
  <c r="I18" i="1"/>
  <c r="G18" i="1"/>
  <c r="C18" i="1"/>
  <c r="I17" i="1"/>
  <c r="G17" i="1"/>
  <c r="E17" i="1"/>
  <c r="C17" i="1"/>
  <c r="I16" i="1"/>
  <c r="G16" i="1"/>
  <c r="E16" i="1"/>
  <c r="C16" i="1"/>
  <c r="I15" i="1"/>
  <c r="G15" i="1"/>
  <c r="E15" i="1"/>
  <c r="I14" i="1"/>
  <c r="G14" i="1"/>
  <c r="E14" i="1"/>
  <c r="C14" i="1"/>
  <c r="I13" i="1"/>
  <c r="G13" i="1"/>
  <c r="E13" i="1"/>
  <c r="C13" i="1"/>
  <c r="I12" i="1"/>
  <c r="E12" i="1"/>
  <c r="C12" i="1"/>
  <c r="I11" i="1"/>
  <c r="G11" i="1"/>
  <c r="E11" i="1"/>
  <c r="C11" i="1"/>
  <c r="I10" i="1"/>
  <c r="G10" i="1"/>
  <c r="I26" i="5" l="1"/>
  <c r="I25" i="5"/>
  <c r="I24" i="5"/>
  <c r="I21" i="5"/>
  <c r="I20" i="5"/>
  <c r="I18" i="5"/>
  <c r="I17" i="5"/>
  <c r="I16" i="5"/>
  <c r="I15" i="5"/>
  <c r="I14" i="5"/>
  <c r="I13" i="5"/>
  <c r="I12" i="5"/>
  <c r="I11" i="5"/>
  <c r="I10" i="5"/>
  <c r="G26" i="5"/>
  <c r="G25" i="5"/>
  <c r="G24" i="5"/>
  <c r="G21" i="5"/>
  <c r="G20" i="5"/>
  <c r="G18" i="5"/>
  <c r="G17" i="5"/>
  <c r="G16" i="5"/>
  <c r="G15" i="5"/>
  <c r="G14" i="5"/>
  <c r="G13" i="5"/>
  <c r="G12" i="5"/>
  <c r="G11" i="5"/>
  <c r="G10" i="5"/>
  <c r="E26" i="5"/>
  <c r="E25" i="5"/>
  <c r="E24" i="5"/>
  <c r="E21" i="5"/>
  <c r="E20" i="5"/>
  <c r="E18" i="5"/>
  <c r="E17" i="5"/>
  <c r="E16" i="5"/>
  <c r="E15" i="5"/>
  <c r="E14" i="5"/>
  <c r="E13" i="5"/>
  <c r="E12" i="5"/>
  <c r="E11" i="5"/>
  <c r="E10" i="5"/>
  <c r="C26" i="5"/>
  <c r="C25" i="5"/>
  <c r="C24" i="5"/>
  <c r="C21" i="5"/>
  <c r="C20" i="5"/>
  <c r="C18" i="5"/>
  <c r="C17" i="5"/>
  <c r="C16" i="5"/>
  <c r="C15" i="5"/>
  <c r="C14" i="5"/>
  <c r="C13" i="5"/>
  <c r="C12" i="5"/>
  <c r="C11" i="5"/>
  <c r="C10" i="5"/>
  <c r="G24" i="4" l="1"/>
  <c r="I24" i="9"/>
  <c r="I23" i="9"/>
  <c r="I22" i="9"/>
  <c r="I21" i="9"/>
  <c r="I20" i="9"/>
  <c r="I19" i="9"/>
  <c r="I18" i="9"/>
  <c r="I17" i="9"/>
  <c r="I16" i="9"/>
  <c r="I15" i="9"/>
  <c r="I14" i="9"/>
  <c r="I13" i="9"/>
  <c r="I11" i="9"/>
  <c r="I10" i="9"/>
  <c r="G24" i="9"/>
  <c r="G23" i="9"/>
  <c r="G22" i="9"/>
  <c r="G21" i="9"/>
  <c r="G20" i="9"/>
  <c r="G19" i="9"/>
  <c r="G18" i="9"/>
  <c r="G17" i="9"/>
  <c r="G16" i="9"/>
  <c r="G15" i="9"/>
  <c r="G14" i="9"/>
  <c r="G13" i="9"/>
  <c r="G11" i="9"/>
  <c r="G10" i="9"/>
  <c r="E23" i="9"/>
  <c r="E22" i="9"/>
  <c r="E21" i="9"/>
  <c r="E20" i="9"/>
  <c r="E19" i="9"/>
  <c r="E18" i="9"/>
  <c r="E17" i="9"/>
  <c r="E16" i="9"/>
  <c r="E15" i="9"/>
  <c r="E14" i="9"/>
  <c r="E13" i="9"/>
  <c r="E11" i="9"/>
  <c r="E10" i="9"/>
  <c r="C24" i="9"/>
  <c r="C23" i="9"/>
  <c r="C22" i="9"/>
  <c r="C21" i="9"/>
  <c r="C20" i="9"/>
  <c r="C19" i="9"/>
  <c r="C18" i="9"/>
  <c r="C17" i="9"/>
  <c r="C16" i="9"/>
  <c r="C15" i="9"/>
  <c r="C14" i="9"/>
  <c r="C13" i="9"/>
  <c r="C11" i="9"/>
  <c r="C10" i="9"/>
  <c r="I24" i="4"/>
  <c r="I23" i="4"/>
  <c r="I22" i="4"/>
  <c r="I21" i="4"/>
  <c r="I18" i="4"/>
  <c r="I17" i="4"/>
  <c r="I16" i="4"/>
  <c r="I15" i="4"/>
  <c r="I14" i="4"/>
  <c r="I13" i="4"/>
  <c r="I12" i="4"/>
  <c r="I11" i="4"/>
  <c r="G23" i="4"/>
  <c r="G22" i="4"/>
  <c r="G18" i="4"/>
  <c r="G17" i="4"/>
  <c r="G16" i="4"/>
  <c r="G13" i="4"/>
  <c r="G12" i="4"/>
  <c r="G10" i="4"/>
  <c r="E24" i="4"/>
  <c r="E23" i="4"/>
  <c r="E22" i="4"/>
  <c r="E18" i="4"/>
  <c r="E17" i="4"/>
  <c r="E16" i="4"/>
  <c r="E15" i="4"/>
  <c r="E14" i="4"/>
  <c r="E13" i="4"/>
  <c r="E12" i="4"/>
  <c r="E11" i="4"/>
  <c r="E10" i="4"/>
  <c r="C24" i="4"/>
  <c r="C23" i="4"/>
  <c r="C22" i="4"/>
  <c r="C18" i="4"/>
  <c r="C17" i="4"/>
  <c r="C16" i="4"/>
  <c r="C15" i="4"/>
  <c r="C14" i="4"/>
  <c r="C13" i="4"/>
  <c r="C12" i="4"/>
  <c r="C10" i="4"/>
</calcChain>
</file>

<file path=xl/sharedStrings.xml><?xml version="1.0" encoding="utf-8"?>
<sst xmlns="http://schemas.openxmlformats.org/spreadsheetml/2006/main" count="284" uniqueCount="57">
  <si>
    <t>Предмет</t>
  </si>
  <si>
    <t>Рівні навчальних досягнень</t>
  </si>
  <si>
    <t>Високий</t>
  </si>
  <si>
    <t>рівень</t>
  </si>
  <si>
    <t>Достатній</t>
  </si>
  <si>
    <t>Середній рівень</t>
  </si>
  <si>
    <t>Початковий рівень</t>
  </si>
  <si>
    <t xml:space="preserve">Середній бал </t>
  </si>
  <si>
    <t>Кількість учнів</t>
  </si>
  <si>
    <t>%</t>
  </si>
  <si>
    <t>Українська мова</t>
  </si>
  <si>
    <t>Математика</t>
  </si>
  <si>
    <t>Природознавство</t>
  </si>
  <si>
    <t xml:space="preserve"> </t>
  </si>
  <si>
    <t>Українська література</t>
  </si>
  <si>
    <t>Іноземна  мова (англійська)</t>
  </si>
  <si>
    <t>Зарубіжна література</t>
  </si>
  <si>
    <t>Історія України</t>
  </si>
  <si>
    <t>Етика</t>
  </si>
  <si>
    <t>Музичне мистецтво</t>
  </si>
  <si>
    <t>Образотворче мистецтво</t>
  </si>
  <si>
    <t>Трудове навчання</t>
  </si>
  <si>
    <t xml:space="preserve">Інформатика </t>
  </si>
  <si>
    <t xml:space="preserve">Основи здоров’я </t>
  </si>
  <si>
    <t>Фізична культура</t>
  </si>
  <si>
    <t>Всесвітня історія</t>
  </si>
  <si>
    <t>Біологія</t>
  </si>
  <si>
    <t xml:space="preserve">Географія </t>
  </si>
  <si>
    <t>Алгебра</t>
  </si>
  <si>
    <t>Геометрія</t>
  </si>
  <si>
    <t xml:space="preserve">Фізика </t>
  </si>
  <si>
    <t>Хімія</t>
  </si>
  <si>
    <t xml:space="preserve">Мистецтво </t>
  </si>
  <si>
    <t xml:space="preserve">Українська мова </t>
  </si>
  <si>
    <t xml:space="preserve">Українська  література </t>
  </si>
  <si>
    <r>
      <t>Іноземна мова</t>
    </r>
    <r>
      <rPr>
        <vertAlign val="superscript"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 xml:space="preserve"> (англійська)</t>
    </r>
  </si>
  <si>
    <t xml:space="preserve">Історія України  </t>
  </si>
  <si>
    <t>Громадянська освіта</t>
  </si>
  <si>
    <t>Математика (алгебра і початки аналізу та геометрія)</t>
  </si>
  <si>
    <t>Географія</t>
  </si>
  <si>
    <r>
      <t>Фізична культура</t>
    </r>
    <r>
      <rPr>
        <b/>
        <vertAlign val="superscript"/>
        <sz val="14"/>
        <color theme="1"/>
        <rFont val="Times New Roman"/>
        <family val="1"/>
        <charset val="204"/>
      </rPr>
      <t xml:space="preserve"> </t>
    </r>
  </si>
  <si>
    <t>Інформатика</t>
  </si>
  <si>
    <t>Технології</t>
  </si>
  <si>
    <t>Захист України</t>
  </si>
  <si>
    <t xml:space="preserve">Результати навчальних досягнень учнів 5-А класу (18 учнів) </t>
  </si>
  <si>
    <t xml:space="preserve">Результати навчальних досягнень учнів 5-Б  класу (17 учнів) </t>
  </si>
  <si>
    <t xml:space="preserve">Результати навчальних досягнень учнів 10 класу (30 учнів) </t>
  </si>
  <si>
    <t xml:space="preserve">Результати навчальних досягнень учнів 6 класу (18 учнів) </t>
  </si>
  <si>
    <t xml:space="preserve">Результати навчальних досягнень учнів 7 класу (20 учнів) </t>
  </si>
  <si>
    <t>Фізика</t>
  </si>
  <si>
    <t xml:space="preserve">Результати навчальних досягнень учнів 8 класу (13 учнів) </t>
  </si>
  <si>
    <t xml:space="preserve">Результати навчальних досягнень учнів 9 класу (19 учнів) </t>
  </si>
  <si>
    <t>Основи правознавства</t>
  </si>
  <si>
    <t xml:space="preserve">Результати навчальних досягнень учнів 11 класу (10 учнів) </t>
  </si>
  <si>
    <t xml:space="preserve">Біологія </t>
  </si>
  <si>
    <t>по  навчальних предметах за 2021-2022 навчальний рік</t>
  </si>
  <si>
    <t>по  навчальних предметах за  2021-2022 навчальний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</si>
</sst>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b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8" xfId="0" applyFont="1" applyBorder="1" applyAlignment="1">
      <alignment horizontal="center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3" fillId="0" borderId="8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1" fillId="0" borderId="0" xfId="0" applyFont="1" applyAlignment="1"/>
    <xf numFmtId="0" fontId="0" fillId="0" borderId="0" xfId="0" applyAlignment="1"/>
    <xf numFmtId="0" fontId="3" fillId="0" borderId="8" xfId="0" applyFont="1" applyBorder="1" applyAlignment="1">
      <alignment wrapText="1"/>
    </xf>
    <xf numFmtId="0" fontId="2" fillId="0" borderId="8" xfId="0" applyFont="1" applyBorder="1" applyAlignment="1">
      <alignment horizontal="center" vertical="top" wrapText="1"/>
    </xf>
    <xf numFmtId="1" fontId="2" fillId="0" borderId="8" xfId="0" applyNumberFormat="1" applyFont="1" applyBorder="1" applyAlignment="1">
      <alignment horizontal="center" vertical="top" wrapText="1"/>
    </xf>
    <xf numFmtId="1" fontId="2" fillId="0" borderId="12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1" fontId="2" fillId="0" borderId="6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3" fillId="0" borderId="14" xfId="0" applyFont="1" applyBorder="1"/>
    <xf numFmtId="0" fontId="2" fillId="0" borderId="12" xfId="0" applyFont="1" applyBorder="1" applyAlignment="1">
      <alignment horizontal="left" vertical="center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7" fillId="0" borderId="12" xfId="0" applyFont="1" applyBorder="1" applyAlignment="1">
      <alignment vertical="top" wrapText="1"/>
    </xf>
    <xf numFmtId="1" fontId="0" fillId="0" borderId="0" xfId="0" applyNumberFormat="1"/>
    <xf numFmtId="1" fontId="2" fillId="2" borderId="12" xfId="0" applyNumberFormat="1" applyFont="1" applyFill="1" applyBorder="1" applyAlignment="1">
      <alignment horizontal="center" vertical="top" wrapText="1"/>
    </xf>
    <xf numFmtId="1" fontId="2" fillId="2" borderId="8" xfId="0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1" fontId="2" fillId="2" borderId="6" xfId="0" applyNumberFormat="1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1" fontId="2" fillId="0" borderId="13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vertical="top" wrapText="1"/>
    </xf>
    <xf numFmtId="0" fontId="2" fillId="0" borderId="15" xfId="0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9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textRotation="90" wrapText="1"/>
    </xf>
    <xf numFmtId="0" fontId="2" fillId="0" borderId="2" xfId="0" applyFont="1" applyBorder="1" applyAlignment="1">
      <alignment horizontal="left" textRotation="90" wrapText="1"/>
    </xf>
    <xf numFmtId="0" fontId="2" fillId="0" borderId="3" xfId="0" applyFont="1" applyBorder="1" applyAlignment="1">
      <alignment horizontal="left" textRotation="90" wrapText="1"/>
    </xf>
    <xf numFmtId="0" fontId="2" fillId="0" borderId="9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1" xfId="0" applyFont="1" applyBorder="1" applyAlignment="1">
      <alignment textRotation="90" wrapText="1"/>
    </xf>
    <xf numFmtId="0" fontId="2" fillId="0" borderId="2" xfId="0" applyFont="1" applyBorder="1" applyAlignment="1">
      <alignment textRotation="90" wrapText="1"/>
    </xf>
    <xf numFmtId="0" fontId="2" fillId="0" borderId="3" xfId="0" applyFont="1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Normal="100" workbookViewId="0">
      <selection activeCell="L1" sqref="L1"/>
    </sheetView>
  </sheetViews>
  <sheetFormatPr defaultRowHeight="15" x14ac:dyDescent="0.25"/>
  <cols>
    <col min="1" max="1" width="17.42578125" customWidth="1"/>
    <col min="2" max="2" width="10.140625" customWidth="1"/>
    <col min="3" max="3" width="12.28515625" bestFit="1" customWidth="1"/>
    <col min="4" max="4" width="10.28515625" customWidth="1"/>
    <col min="6" max="6" width="10.28515625" customWidth="1"/>
    <col min="8" max="8" width="9.7109375" customWidth="1"/>
  </cols>
  <sheetData>
    <row r="1" spans="1:12" ht="18.75" x14ac:dyDescent="0.25">
      <c r="A1" s="16" t="s">
        <v>44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9.5" thickBot="1" x14ac:dyDescent="0.3">
      <c r="A2" s="16" t="s">
        <v>55</v>
      </c>
      <c r="B2" s="17"/>
      <c r="C2" s="17"/>
      <c r="D2" s="17"/>
      <c r="E2" s="17"/>
      <c r="F2" s="17"/>
      <c r="G2" s="17"/>
      <c r="H2" s="17"/>
      <c r="I2" s="17"/>
      <c r="J2" s="17"/>
    </row>
    <row r="3" spans="1:12" ht="18.75" customHeight="1" x14ac:dyDescent="0.25">
      <c r="A3" s="10"/>
      <c r="B3" s="70" t="s">
        <v>1</v>
      </c>
      <c r="C3" s="72"/>
      <c r="D3" s="72"/>
      <c r="E3" s="72"/>
      <c r="F3" s="72"/>
      <c r="G3" s="72"/>
      <c r="H3" s="72"/>
      <c r="I3" s="72"/>
      <c r="J3" s="71"/>
    </row>
    <row r="4" spans="1:12" ht="18.75" x14ac:dyDescent="0.25">
      <c r="A4" s="3"/>
      <c r="B4" s="73"/>
      <c r="C4" s="74"/>
      <c r="D4" s="74"/>
      <c r="E4" s="74"/>
      <c r="F4" s="74"/>
      <c r="G4" s="74"/>
      <c r="H4" s="74"/>
      <c r="I4" s="74"/>
      <c r="J4" s="75"/>
    </row>
    <row r="5" spans="1:12" ht="18.75" x14ac:dyDescent="0.25">
      <c r="A5" s="3"/>
      <c r="B5" s="73"/>
      <c r="C5" s="74"/>
      <c r="D5" s="74"/>
      <c r="E5" s="74"/>
      <c r="F5" s="74"/>
      <c r="G5" s="74"/>
      <c r="H5" s="74"/>
      <c r="I5" s="74"/>
      <c r="J5" s="75"/>
    </row>
    <row r="6" spans="1:12" ht="18.75" customHeight="1" thickBot="1" x14ac:dyDescent="0.3">
      <c r="A6" s="2" t="s">
        <v>0</v>
      </c>
      <c r="B6" s="76"/>
      <c r="C6" s="77"/>
      <c r="D6" s="77"/>
      <c r="E6" s="77"/>
      <c r="F6" s="77"/>
      <c r="G6" s="77"/>
      <c r="H6" s="77"/>
      <c r="I6" s="77"/>
      <c r="J6" s="78"/>
    </row>
    <row r="7" spans="1:12" ht="18.75" x14ac:dyDescent="0.25">
      <c r="A7" s="3"/>
      <c r="B7" s="70" t="s">
        <v>2</v>
      </c>
      <c r="C7" s="71"/>
      <c r="D7" s="70" t="s">
        <v>4</v>
      </c>
      <c r="E7" s="71"/>
      <c r="F7" s="70" t="s">
        <v>5</v>
      </c>
      <c r="G7" s="71"/>
      <c r="H7" s="70" t="s">
        <v>6</v>
      </c>
      <c r="I7" s="71"/>
      <c r="J7" s="79" t="s">
        <v>7</v>
      </c>
    </row>
    <row r="8" spans="1:12" ht="19.5" thickBot="1" x14ac:dyDescent="0.3">
      <c r="A8" s="3"/>
      <c r="B8" s="76" t="s">
        <v>3</v>
      </c>
      <c r="C8" s="78"/>
      <c r="D8" s="76" t="s">
        <v>3</v>
      </c>
      <c r="E8" s="78"/>
      <c r="F8" s="76"/>
      <c r="G8" s="78"/>
      <c r="H8" s="76"/>
      <c r="I8" s="78"/>
      <c r="J8" s="80"/>
    </row>
    <row r="9" spans="1:12" ht="32.25" thickBot="1" x14ac:dyDescent="0.3">
      <c r="A9" s="4"/>
      <c r="B9" s="5" t="s">
        <v>8</v>
      </c>
      <c r="C9" s="5" t="s">
        <v>9</v>
      </c>
      <c r="D9" s="5" t="s">
        <v>8</v>
      </c>
      <c r="E9" s="5" t="s">
        <v>9</v>
      </c>
      <c r="F9" s="5" t="s">
        <v>8</v>
      </c>
      <c r="G9" s="5" t="s">
        <v>9</v>
      </c>
      <c r="H9" s="5" t="s">
        <v>8</v>
      </c>
      <c r="I9" s="5" t="s">
        <v>9</v>
      </c>
      <c r="J9" s="81"/>
    </row>
    <row r="10" spans="1:12" ht="38.25" thickBot="1" x14ac:dyDescent="0.3">
      <c r="A10" s="13" t="s">
        <v>10</v>
      </c>
      <c r="B10" s="48">
        <v>2</v>
      </c>
      <c r="C10" s="30">
        <f t="shared" ref="C10:C22" si="0">B10/18*100</f>
        <v>11.111111111111111</v>
      </c>
      <c r="D10" s="48">
        <v>7</v>
      </c>
      <c r="E10" s="49">
        <f t="shared" ref="C10:E22" si="1">D10/18*100</f>
        <v>38.888888888888893</v>
      </c>
      <c r="F10" s="48">
        <v>9</v>
      </c>
      <c r="G10" s="49">
        <f t="shared" ref="G10:G22" si="2">F10/18*100</f>
        <v>50</v>
      </c>
      <c r="H10" s="48">
        <v>0</v>
      </c>
      <c r="I10" s="49">
        <f t="shared" ref="I10:I22" si="3">H10/18*100</f>
        <v>0</v>
      </c>
      <c r="J10" s="14">
        <v>6.72</v>
      </c>
    </row>
    <row r="11" spans="1:12" ht="38.25" thickBot="1" x14ac:dyDescent="0.3">
      <c r="A11" s="11" t="s">
        <v>14</v>
      </c>
      <c r="B11" s="30">
        <v>2</v>
      </c>
      <c r="C11" s="30">
        <f t="shared" si="0"/>
        <v>11.111111111111111</v>
      </c>
      <c r="D11" s="30">
        <v>9</v>
      </c>
      <c r="E11" s="30">
        <f t="shared" si="1"/>
        <v>50</v>
      </c>
      <c r="F11" s="30">
        <v>7</v>
      </c>
      <c r="G11" s="30">
        <f t="shared" si="2"/>
        <v>38.888888888888893</v>
      </c>
      <c r="H11" s="30">
        <v>0</v>
      </c>
      <c r="I11" s="30">
        <f t="shared" si="3"/>
        <v>0</v>
      </c>
      <c r="J11" s="33">
        <v>7.06</v>
      </c>
    </row>
    <row r="12" spans="1:12" ht="57" thickBot="1" x14ac:dyDescent="0.3">
      <c r="A12" s="11" t="s">
        <v>15</v>
      </c>
      <c r="B12" s="30">
        <v>2</v>
      </c>
      <c r="C12" s="30">
        <f t="shared" si="0"/>
        <v>11.111111111111111</v>
      </c>
      <c r="D12" s="30">
        <v>6</v>
      </c>
      <c r="E12" s="30">
        <f t="shared" si="1"/>
        <v>33.333333333333329</v>
      </c>
      <c r="F12" s="30">
        <v>8</v>
      </c>
      <c r="G12" s="30">
        <v>45</v>
      </c>
      <c r="H12" s="30">
        <v>2</v>
      </c>
      <c r="I12" s="30">
        <f t="shared" si="3"/>
        <v>11.111111111111111</v>
      </c>
      <c r="J12" s="33">
        <v>6.22</v>
      </c>
      <c r="L12" t="s">
        <v>13</v>
      </c>
    </row>
    <row r="13" spans="1:12" ht="38.25" thickBot="1" x14ac:dyDescent="0.3">
      <c r="A13" s="11" t="s">
        <v>16</v>
      </c>
      <c r="B13" s="30">
        <v>2</v>
      </c>
      <c r="C13" s="30">
        <f t="shared" si="0"/>
        <v>11.111111111111111</v>
      </c>
      <c r="D13" s="30">
        <v>9</v>
      </c>
      <c r="E13" s="30">
        <f t="shared" si="1"/>
        <v>50</v>
      </c>
      <c r="F13" s="30">
        <v>7</v>
      </c>
      <c r="G13" s="30">
        <f t="shared" si="2"/>
        <v>38.888888888888893</v>
      </c>
      <c r="H13" s="30">
        <v>0</v>
      </c>
      <c r="I13" s="30">
        <f t="shared" si="3"/>
        <v>0</v>
      </c>
      <c r="J13" s="33">
        <v>7.11</v>
      </c>
    </row>
    <row r="14" spans="1:12" ht="38.25" thickBot="1" x14ac:dyDescent="0.3">
      <c r="A14" s="10" t="s">
        <v>17</v>
      </c>
      <c r="B14" s="32">
        <v>2</v>
      </c>
      <c r="C14" s="30">
        <f t="shared" si="0"/>
        <v>11.111111111111111</v>
      </c>
      <c r="D14" s="32">
        <v>14</v>
      </c>
      <c r="E14" s="30">
        <f t="shared" si="1"/>
        <v>77.777777777777786</v>
      </c>
      <c r="F14" s="32">
        <v>2</v>
      </c>
      <c r="G14" s="30">
        <f t="shared" si="2"/>
        <v>11.111111111111111</v>
      </c>
      <c r="H14" s="32">
        <v>0</v>
      </c>
      <c r="I14" s="30">
        <f t="shared" si="3"/>
        <v>0</v>
      </c>
      <c r="J14" s="12">
        <v>7.67</v>
      </c>
    </row>
    <row r="15" spans="1:12" ht="19.5" thickBot="1" x14ac:dyDescent="0.3">
      <c r="A15" s="13" t="s">
        <v>18</v>
      </c>
      <c r="B15" s="31">
        <v>3</v>
      </c>
      <c r="C15" s="30">
        <f t="shared" si="0"/>
        <v>16.666666666666664</v>
      </c>
      <c r="D15" s="31">
        <v>11</v>
      </c>
      <c r="E15" s="30">
        <f t="shared" si="1"/>
        <v>61.111111111111114</v>
      </c>
      <c r="F15" s="31">
        <v>4</v>
      </c>
      <c r="G15" s="30">
        <f t="shared" si="2"/>
        <v>22.222222222222221</v>
      </c>
      <c r="H15" s="31">
        <v>0</v>
      </c>
      <c r="I15" s="30">
        <f t="shared" si="3"/>
        <v>0</v>
      </c>
      <c r="J15" s="14">
        <v>7.67</v>
      </c>
    </row>
    <row r="16" spans="1:12" ht="38.25" thickBot="1" x14ac:dyDescent="0.3">
      <c r="A16" s="11" t="s">
        <v>19</v>
      </c>
      <c r="B16" s="30">
        <v>12</v>
      </c>
      <c r="C16" s="30">
        <f t="shared" si="0"/>
        <v>66.666666666666657</v>
      </c>
      <c r="D16" s="30">
        <v>6</v>
      </c>
      <c r="E16" s="30">
        <f t="shared" si="1"/>
        <v>33.333333333333329</v>
      </c>
      <c r="F16" s="30">
        <v>0</v>
      </c>
      <c r="G16" s="30">
        <f t="shared" si="2"/>
        <v>0</v>
      </c>
      <c r="H16" s="30">
        <v>0</v>
      </c>
      <c r="I16" s="30">
        <f t="shared" si="3"/>
        <v>0</v>
      </c>
      <c r="J16" s="33">
        <v>9.61</v>
      </c>
    </row>
    <row r="17" spans="1:10" ht="38.25" thickBot="1" x14ac:dyDescent="0.3">
      <c r="A17" s="11" t="s">
        <v>20</v>
      </c>
      <c r="B17" s="30">
        <v>7</v>
      </c>
      <c r="C17" s="30">
        <f t="shared" si="0"/>
        <v>38.888888888888893</v>
      </c>
      <c r="D17" s="30">
        <v>11</v>
      </c>
      <c r="E17" s="30">
        <f t="shared" si="1"/>
        <v>61.111111111111114</v>
      </c>
      <c r="F17" s="30">
        <v>0</v>
      </c>
      <c r="G17" s="30">
        <f t="shared" si="2"/>
        <v>0</v>
      </c>
      <c r="H17" s="30">
        <v>0</v>
      </c>
      <c r="I17" s="30">
        <f t="shared" si="3"/>
        <v>0</v>
      </c>
      <c r="J17" s="33">
        <v>8.83</v>
      </c>
    </row>
    <row r="18" spans="1:10" ht="19.5" thickBot="1" x14ac:dyDescent="0.3">
      <c r="A18" s="10" t="s">
        <v>11</v>
      </c>
      <c r="B18" s="32">
        <v>2</v>
      </c>
      <c r="C18" s="30">
        <f t="shared" si="0"/>
        <v>11.111111111111111</v>
      </c>
      <c r="D18" s="32">
        <v>10</v>
      </c>
      <c r="E18" s="30">
        <f>D18/18*100</f>
        <v>55.555555555555557</v>
      </c>
      <c r="F18" s="32">
        <v>6</v>
      </c>
      <c r="G18" s="30">
        <f t="shared" si="2"/>
        <v>33.333333333333329</v>
      </c>
      <c r="H18" s="32">
        <v>0</v>
      </c>
      <c r="I18" s="30">
        <f t="shared" si="3"/>
        <v>0</v>
      </c>
      <c r="J18" s="12">
        <v>7.17</v>
      </c>
    </row>
    <row r="19" spans="1:10" ht="38.25" thickBot="1" x14ac:dyDescent="0.3">
      <c r="A19" s="10" t="s">
        <v>12</v>
      </c>
      <c r="B19" s="32">
        <v>3</v>
      </c>
      <c r="C19" s="30">
        <f t="shared" si="0"/>
        <v>16.666666666666664</v>
      </c>
      <c r="D19" s="32">
        <v>9</v>
      </c>
      <c r="E19" s="30">
        <f>D19/18*100</f>
        <v>50</v>
      </c>
      <c r="F19" s="32">
        <v>6</v>
      </c>
      <c r="G19" s="30">
        <f t="shared" si="2"/>
        <v>33.333333333333329</v>
      </c>
      <c r="H19" s="32">
        <v>0</v>
      </c>
      <c r="I19" s="30">
        <f t="shared" si="3"/>
        <v>0</v>
      </c>
      <c r="J19" s="12">
        <v>7.33</v>
      </c>
    </row>
    <row r="20" spans="1:10" ht="38.25" thickBot="1" x14ac:dyDescent="0.3">
      <c r="A20" s="10" t="s">
        <v>21</v>
      </c>
      <c r="B20" s="50">
        <v>6</v>
      </c>
      <c r="C20" s="49">
        <f t="shared" si="1"/>
        <v>33.333333333333329</v>
      </c>
      <c r="D20" s="50">
        <v>8</v>
      </c>
      <c r="E20" s="49">
        <v>45</v>
      </c>
      <c r="F20" s="50">
        <v>4</v>
      </c>
      <c r="G20" s="49">
        <f t="shared" si="2"/>
        <v>22.222222222222221</v>
      </c>
      <c r="H20" s="50">
        <v>0</v>
      </c>
      <c r="I20" s="49">
        <f t="shared" si="3"/>
        <v>0</v>
      </c>
      <c r="J20" s="51">
        <v>8.5</v>
      </c>
    </row>
    <row r="21" spans="1:10" ht="19.5" thickBot="1" x14ac:dyDescent="0.3">
      <c r="A21" s="10" t="s">
        <v>22</v>
      </c>
      <c r="B21" s="32">
        <v>3</v>
      </c>
      <c r="C21" s="30">
        <f t="shared" si="0"/>
        <v>16.666666666666664</v>
      </c>
      <c r="D21" s="32">
        <v>9</v>
      </c>
      <c r="E21" s="30">
        <f t="shared" si="1"/>
        <v>50</v>
      </c>
      <c r="F21" s="32">
        <v>6</v>
      </c>
      <c r="G21" s="30">
        <f t="shared" si="2"/>
        <v>33.333333333333329</v>
      </c>
      <c r="H21" s="32">
        <v>0</v>
      </c>
      <c r="I21" s="30">
        <f t="shared" si="3"/>
        <v>0</v>
      </c>
      <c r="J21" s="12">
        <v>7.33</v>
      </c>
    </row>
    <row r="22" spans="1:10" ht="38.25" thickBot="1" x14ac:dyDescent="0.3">
      <c r="A22" s="10" t="s">
        <v>23</v>
      </c>
      <c r="B22" s="32">
        <v>6</v>
      </c>
      <c r="C22" s="30">
        <f t="shared" si="0"/>
        <v>33.333333333333329</v>
      </c>
      <c r="D22" s="32">
        <v>12</v>
      </c>
      <c r="E22" s="30">
        <f t="shared" si="1"/>
        <v>66.666666666666657</v>
      </c>
      <c r="F22" s="32">
        <v>0</v>
      </c>
      <c r="G22" s="30">
        <f t="shared" si="2"/>
        <v>0</v>
      </c>
      <c r="H22" s="32">
        <v>0</v>
      </c>
      <c r="I22" s="30">
        <f t="shared" si="3"/>
        <v>0</v>
      </c>
      <c r="J22" s="12">
        <v>8.89</v>
      </c>
    </row>
    <row r="23" spans="1:10" ht="38.25" thickBot="1" x14ac:dyDescent="0.3">
      <c r="A23" s="13" t="s">
        <v>24</v>
      </c>
      <c r="B23" s="31">
        <v>4</v>
      </c>
      <c r="C23" s="30">
        <f>B23/17*100</f>
        <v>23.52941176470588</v>
      </c>
      <c r="D23" s="31">
        <v>13</v>
      </c>
      <c r="E23" s="30">
        <f>D23/17*100</f>
        <v>76.470588235294116</v>
      </c>
      <c r="F23" s="31">
        <v>0</v>
      </c>
      <c r="G23" s="30">
        <f>F23/17*100</f>
        <v>0</v>
      </c>
      <c r="H23" s="31">
        <v>0</v>
      </c>
      <c r="I23" s="30">
        <f>H23/17*100</f>
        <v>0</v>
      </c>
      <c r="J23" s="14">
        <v>8.94</v>
      </c>
    </row>
  </sheetData>
  <mergeCells count="8">
    <mergeCell ref="B7:C7"/>
    <mergeCell ref="D7:E7"/>
    <mergeCell ref="B3:J6"/>
    <mergeCell ref="F7:G8"/>
    <mergeCell ref="H7:I8"/>
    <mergeCell ref="J7:J9"/>
    <mergeCell ref="B8:C8"/>
    <mergeCell ref="D8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J1" sqref="J1"/>
    </sheetView>
  </sheetViews>
  <sheetFormatPr defaultRowHeight="15" x14ac:dyDescent="0.25"/>
  <cols>
    <col min="1" max="1" width="18.42578125" customWidth="1"/>
    <col min="2" max="2" width="10" customWidth="1"/>
    <col min="4" max="4" width="10" customWidth="1"/>
    <col min="6" max="6" width="10.140625" customWidth="1"/>
    <col min="8" max="8" width="10" customWidth="1"/>
  </cols>
  <sheetData>
    <row r="1" spans="1:12" ht="18.75" x14ac:dyDescent="0.25">
      <c r="A1" s="16" t="s">
        <v>45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9.5" thickBot="1" x14ac:dyDescent="0.3">
      <c r="A2" s="16" t="s">
        <v>55</v>
      </c>
      <c r="B2" s="17"/>
      <c r="C2" s="17"/>
      <c r="D2" s="17"/>
      <c r="E2" s="17"/>
      <c r="F2" s="17"/>
      <c r="G2" s="17"/>
      <c r="H2" s="17"/>
      <c r="I2" s="17"/>
      <c r="J2" s="17"/>
    </row>
    <row r="3" spans="1:12" ht="18.75" customHeight="1" x14ac:dyDescent="0.25">
      <c r="A3" s="10"/>
      <c r="B3" s="70" t="s">
        <v>1</v>
      </c>
      <c r="C3" s="72"/>
      <c r="D3" s="72"/>
      <c r="E3" s="72"/>
      <c r="F3" s="72"/>
      <c r="G3" s="72"/>
      <c r="H3" s="72"/>
      <c r="I3" s="72"/>
      <c r="J3" s="71"/>
    </row>
    <row r="4" spans="1:12" ht="18.75" x14ac:dyDescent="0.25">
      <c r="A4" s="3"/>
      <c r="B4" s="73"/>
      <c r="C4" s="74"/>
      <c r="D4" s="74"/>
      <c r="E4" s="74"/>
      <c r="F4" s="74"/>
      <c r="G4" s="74"/>
      <c r="H4" s="74"/>
      <c r="I4" s="74"/>
      <c r="J4" s="75"/>
    </row>
    <row r="5" spans="1:12" ht="18.75" x14ac:dyDescent="0.25">
      <c r="A5" s="3"/>
      <c r="B5" s="73"/>
      <c r="C5" s="74"/>
      <c r="D5" s="74"/>
      <c r="E5" s="74"/>
      <c r="F5" s="74"/>
      <c r="G5" s="74"/>
      <c r="H5" s="74"/>
      <c r="I5" s="74"/>
      <c r="J5" s="75"/>
    </row>
    <row r="6" spans="1:12" ht="18.75" customHeight="1" thickBot="1" x14ac:dyDescent="0.3">
      <c r="A6" s="2" t="s">
        <v>0</v>
      </c>
      <c r="B6" s="76"/>
      <c r="C6" s="77"/>
      <c r="D6" s="77"/>
      <c r="E6" s="77"/>
      <c r="F6" s="77"/>
      <c r="G6" s="77"/>
      <c r="H6" s="77"/>
      <c r="I6" s="77"/>
      <c r="J6" s="78"/>
    </row>
    <row r="7" spans="1:12" ht="18.75" x14ac:dyDescent="0.25">
      <c r="A7" s="3"/>
      <c r="B7" s="70" t="s">
        <v>2</v>
      </c>
      <c r="C7" s="71"/>
      <c r="D7" s="70" t="s">
        <v>4</v>
      </c>
      <c r="E7" s="71"/>
      <c r="F7" s="70" t="s">
        <v>5</v>
      </c>
      <c r="G7" s="71"/>
      <c r="H7" s="70" t="s">
        <v>6</v>
      </c>
      <c r="I7" s="71"/>
      <c r="J7" s="79" t="s">
        <v>7</v>
      </c>
    </row>
    <row r="8" spans="1:12" ht="19.5" thickBot="1" x14ac:dyDescent="0.3">
      <c r="A8" s="3"/>
      <c r="B8" s="76" t="s">
        <v>3</v>
      </c>
      <c r="C8" s="78"/>
      <c r="D8" s="76" t="s">
        <v>3</v>
      </c>
      <c r="E8" s="78"/>
      <c r="F8" s="76"/>
      <c r="G8" s="78"/>
      <c r="H8" s="76"/>
      <c r="I8" s="78"/>
      <c r="J8" s="80"/>
      <c r="K8" t="s">
        <v>13</v>
      </c>
    </row>
    <row r="9" spans="1:12" ht="32.25" thickBot="1" x14ac:dyDescent="0.3">
      <c r="A9" s="4"/>
      <c r="B9" s="5" t="s">
        <v>8</v>
      </c>
      <c r="C9" s="5" t="s">
        <v>9</v>
      </c>
      <c r="D9" s="5" t="s">
        <v>8</v>
      </c>
      <c r="E9" s="5" t="s">
        <v>9</v>
      </c>
      <c r="F9" s="5" t="s">
        <v>8</v>
      </c>
      <c r="G9" s="5" t="s">
        <v>9</v>
      </c>
      <c r="H9" s="5" t="s">
        <v>8</v>
      </c>
      <c r="I9" s="5" t="s">
        <v>9</v>
      </c>
      <c r="J9" s="81"/>
    </row>
    <row r="10" spans="1:12" ht="38.25" thickBot="1" x14ac:dyDescent="0.3">
      <c r="A10" s="13" t="s">
        <v>10</v>
      </c>
      <c r="B10" s="48">
        <v>3</v>
      </c>
      <c r="C10" s="49">
        <v>17</v>
      </c>
      <c r="D10" s="48">
        <v>6</v>
      </c>
      <c r="E10" s="49">
        <f>D10/17*100</f>
        <v>35.294117647058826</v>
      </c>
      <c r="F10" s="48">
        <v>4</v>
      </c>
      <c r="G10" s="49">
        <f>F10/17*100</f>
        <v>23.52941176470588</v>
      </c>
      <c r="H10" s="48">
        <v>4</v>
      </c>
      <c r="I10" s="49">
        <f>H10/17*100</f>
        <v>23.52941176470588</v>
      </c>
      <c r="J10" s="14">
        <v>6.71</v>
      </c>
      <c r="L10" t="s">
        <v>13</v>
      </c>
    </row>
    <row r="11" spans="1:12" ht="38.25" thickBot="1" x14ac:dyDescent="0.3">
      <c r="A11" s="11" t="s">
        <v>14</v>
      </c>
      <c r="B11" s="30">
        <v>4</v>
      </c>
      <c r="C11" s="30">
        <f t="shared" ref="C11:C23" si="0">B11/17*100</f>
        <v>23.52941176470588</v>
      </c>
      <c r="D11" s="30">
        <v>6</v>
      </c>
      <c r="E11" s="30">
        <f t="shared" ref="C11:G23" si="1">D11/17*100</f>
        <v>35.294117647058826</v>
      </c>
      <c r="F11" s="30">
        <v>5</v>
      </c>
      <c r="G11" s="30">
        <f t="shared" ref="G11:G23" si="2">F11/17*100</f>
        <v>29.411764705882355</v>
      </c>
      <c r="H11" s="30">
        <v>2</v>
      </c>
      <c r="I11" s="30">
        <f t="shared" ref="G11:I23" si="3">H11/17*100</f>
        <v>11.76470588235294</v>
      </c>
      <c r="J11" s="56">
        <v>7</v>
      </c>
    </row>
    <row r="12" spans="1:12" ht="57" thickBot="1" x14ac:dyDescent="0.3">
      <c r="A12" s="11" t="s">
        <v>15</v>
      </c>
      <c r="B12" s="49">
        <v>4</v>
      </c>
      <c r="C12" s="49">
        <f t="shared" si="1"/>
        <v>23.52941176470588</v>
      </c>
      <c r="D12" s="49">
        <v>3</v>
      </c>
      <c r="E12" s="49">
        <v>17</v>
      </c>
      <c r="F12" s="49">
        <v>6</v>
      </c>
      <c r="G12" s="49">
        <f t="shared" si="2"/>
        <v>35.294117647058826</v>
      </c>
      <c r="H12" s="49">
        <v>4</v>
      </c>
      <c r="I12" s="49">
        <f t="shared" si="3"/>
        <v>23.52941176470588</v>
      </c>
      <c r="J12" s="33">
        <v>6.12</v>
      </c>
    </row>
    <row r="13" spans="1:12" ht="38.25" thickBot="1" x14ac:dyDescent="0.3">
      <c r="A13" s="11" t="s">
        <v>16</v>
      </c>
      <c r="B13" s="49">
        <v>3</v>
      </c>
      <c r="C13" s="49">
        <f t="shared" si="0"/>
        <v>17.647058823529413</v>
      </c>
      <c r="D13" s="49">
        <v>8</v>
      </c>
      <c r="E13" s="49">
        <v>46</v>
      </c>
      <c r="F13" s="49">
        <v>3</v>
      </c>
      <c r="G13" s="49">
        <f t="shared" si="3"/>
        <v>17.647058823529413</v>
      </c>
      <c r="H13" s="49">
        <v>3</v>
      </c>
      <c r="I13" s="49">
        <f t="shared" si="3"/>
        <v>17.647058823529413</v>
      </c>
      <c r="J13" s="33">
        <v>7.06</v>
      </c>
    </row>
    <row r="14" spans="1:12" ht="38.25" thickBot="1" x14ac:dyDescent="0.3">
      <c r="A14" s="10" t="s">
        <v>17</v>
      </c>
      <c r="B14" s="32">
        <v>2</v>
      </c>
      <c r="C14" s="30">
        <f t="shared" si="0"/>
        <v>11.76470588235294</v>
      </c>
      <c r="D14" s="32">
        <v>8</v>
      </c>
      <c r="E14" s="30">
        <f t="shared" si="1"/>
        <v>47.058823529411761</v>
      </c>
      <c r="F14" s="32">
        <v>6</v>
      </c>
      <c r="G14" s="30">
        <f t="shared" si="2"/>
        <v>35.294117647058826</v>
      </c>
      <c r="H14" s="32">
        <v>1</v>
      </c>
      <c r="I14" s="30">
        <f t="shared" si="3"/>
        <v>5.8823529411764701</v>
      </c>
      <c r="J14" s="55">
        <v>7.06</v>
      </c>
    </row>
    <row r="15" spans="1:12" ht="19.5" thickBot="1" x14ac:dyDescent="0.3">
      <c r="A15" s="13" t="s">
        <v>18</v>
      </c>
      <c r="B15" s="31">
        <v>4</v>
      </c>
      <c r="C15" s="30">
        <f t="shared" si="0"/>
        <v>23.52941176470588</v>
      </c>
      <c r="D15" s="31">
        <v>8</v>
      </c>
      <c r="E15" s="30">
        <f t="shared" si="1"/>
        <v>47.058823529411761</v>
      </c>
      <c r="F15" s="31">
        <v>5</v>
      </c>
      <c r="G15" s="30">
        <f t="shared" si="2"/>
        <v>29.411764705882355</v>
      </c>
      <c r="H15" s="31">
        <v>0</v>
      </c>
      <c r="I15" s="30">
        <f t="shared" si="3"/>
        <v>0</v>
      </c>
      <c r="J15" s="14">
        <v>7.65</v>
      </c>
    </row>
    <row r="16" spans="1:12" ht="38.25" thickBot="1" x14ac:dyDescent="0.3">
      <c r="A16" s="11" t="s">
        <v>19</v>
      </c>
      <c r="B16" s="30">
        <v>13</v>
      </c>
      <c r="C16" s="30">
        <f t="shared" si="0"/>
        <v>76.470588235294116</v>
      </c>
      <c r="D16" s="30">
        <v>3</v>
      </c>
      <c r="E16" s="30">
        <f t="shared" si="1"/>
        <v>17.647058823529413</v>
      </c>
      <c r="F16" s="30">
        <v>1</v>
      </c>
      <c r="G16" s="30">
        <f t="shared" si="2"/>
        <v>5.8823529411764701</v>
      </c>
      <c r="H16" s="30">
        <v>0</v>
      </c>
      <c r="I16" s="30">
        <f t="shared" si="3"/>
        <v>0</v>
      </c>
      <c r="J16" s="33">
        <v>9.94</v>
      </c>
    </row>
    <row r="17" spans="1:10" ht="38.25" thickBot="1" x14ac:dyDescent="0.3">
      <c r="A17" s="11" t="s">
        <v>20</v>
      </c>
      <c r="B17" s="30">
        <v>6</v>
      </c>
      <c r="C17" s="30">
        <f t="shared" si="0"/>
        <v>35.294117647058826</v>
      </c>
      <c r="D17" s="30">
        <v>8</v>
      </c>
      <c r="E17" s="30">
        <f t="shared" si="1"/>
        <v>47.058823529411761</v>
      </c>
      <c r="F17" s="30">
        <v>3</v>
      </c>
      <c r="G17" s="30">
        <f t="shared" si="2"/>
        <v>17.647058823529413</v>
      </c>
      <c r="H17" s="30">
        <v>0</v>
      </c>
      <c r="I17" s="30">
        <f t="shared" si="3"/>
        <v>0</v>
      </c>
      <c r="J17" s="33">
        <v>8.65</v>
      </c>
    </row>
    <row r="18" spans="1:10" ht="19.5" thickBot="1" x14ac:dyDescent="0.3">
      <c r="A18" s="10" t="s">
        <v>11</v>
      </c>
      <c r="B18" s="50">
        <v>5</v>
      </c>
      <c r="C18" s="49">
        <f t="shared" si="0"/>
        <v>29.411764705882355</v>
      </c>
      <c r="D18" s="50">
        <v>5</v>
      </c>
      <c r="E18" s="49">
        <f t="shared" si="1"/>
        <v>29.411764705882355</v>
      </c>
      <c r="F18" s="50">
        <v>5</v>
      </c>
      <c r="G18" s="49">
        <f t="shared" si="1"/>
        <v>29.411764705882355</v>
      </c>
      <c r="H18" s="50">
        <v>2</v>
      </c>
      <c r="I18" s="49">
        <v>13</v>
      </c>
      <c r="J18" s="12">
        <v>7.18</v>
      </c>
    </row>
    <row r="19" spans="1:10" ht="38.25" thickBot="1" x14ac:dyDescent="0.3">
      <c r="A19" s="10" t="s">
        <v>12</v>
      </c>
      <c r="B19" s="32">
        <v>3</v>
      </c>
      <c r="C19" s="30">
        <f t="shared" si="0"/>
        <v>17.647058823529413</v>
      </c>
      <c r="D19" s="32">
        <v>6</v>
      </c>
      <c r="E19" s="30">
        <f t="shared" si="1"/>
        <v>35.294117647058826</v>
      </c>
      <c r="F19" s="32">
        <v>6</v>
      </c>
      <c r="G19" s="30">
        <f t="shared" si="2"/>
        <v>35.294117647058826</v>
      </c>
      <c r="H19" s="32">
        <v>2</v>
      </c>
      <c r="I19" s="30">
        <f t="shared" si="3"/>
        <v>11.76470588235294</v>
      </c>
      <c r="J19" s="12">
        <v>6.71</v>
      </c>
    </row>
    <row r="20" spans="1:10" ht="38.25" thickBot="1" x14ac:dyDescent="0.3">
      <c r="A20" s="10" t="s">
        <v>21</v>
      </c>
      <c r="B20" s="32">
        <v>8</v>
      </c>
      <c r="C20" s="30">
        <f t="shared" si="0"/>
        <v>47.058823529411761</v>
      </c>
      <c r="D20" s="32">
        <v>4</v>
      </c>
      <c r="E20" s="30">
        <f t="shared" si="1"/>
        <v>23.52941176470588</v>
      </c>
      <c r="F20" s="32">
        <v>5</v>
      </c>
      <c r="G20" s="30">
        <f t="shared" si="2"/>
        <v>29.411764705882355</v>
      </c>
      <c r="H20" s="32">
        <v>0</v>
      </c>
      <c r="I20" s="30">
        <f t="shared" si="3"/>
        <v>0</v>
      </c>
      <c r="J20" s="12">
        <v>8.82</v>
      </c>
    </row>
    <row r="21" spans="1:10" ht="19.5" thickBot="1" x14ac:dyDescent="0.3">
      <c r="A21" s="10" t="s">
        <v>22</v>
      </c>
      <c r="B21" s="32">
        <v>3</v>
      </c>
      <c r="C21" s="30">
        <f t="shared" si="0"/>
        <v>17.647058823529413</v>
      </c>
      <c r="D21" s="32">
        <v>7</v>
      </c>
      <c r="E21" s="30">
        <f t="shared" si="1"/>
        <v>41.17647058823529</v>
      </c>
      <c r="F21" s="32">
        <v>5</v>
      </c>
      <c r="G21" s="30">
        <f t="shared" si="2"/>
        <v>29.411764705882355</v>
      </c>
      <c r="H21" s="32">
        <v>2</v>
      </c>
      <c r="I21" s="30">
        <f t="shared" si="3"/>
        <v>11.76470588235294</v>
      </c>
      <c r="J21" s="12">
        <v>6.94</v>
      </c>
    </row>
    <row r="22" spans="1:10" ht="38.25" thickBot="1" x14ac:dyDescent="0.3">
      <c r="A22" s="10" t="s">
        <v>23</v>
      </c>
      <c r="B22" s="32">
        <v>7</v>
      </c>
      <c r="C22" s="30">
        <f t="shared" si="0"/>
        <v>41.17647058823529</v>
      </c>
      <c r="D22" s="32">
        <v>8</v>
      </c>
      <c r="E22" s="30">
        <f t="shared" si="1"/>
        <v>47.058823529411761</v>
      </c>
      <c r="F22" s="32">
        <v>2</v>
      </c>
      <c r="G22" s="30">
        <f t="shared" si="2"/>
        <v>11.76470588235294</v>
      </c>
      <c r="H22" s="32">
        <v>0</v>
      </c>
      <c r="I22" s="30">
        <f t="shared" si="3"/>
        <v>0</v>
      </c>
      <c r="J22" s="12">
        <v>8.41</v>
      </c>
    </row>
    <row r="23" spans="1:10" ht="38.25" thickBot="1" x14ac:dyDescent="0.3">
      <c r="A23" s="13" t="s">
        <v>24</v>
      </c>
      <c r="B23" s="31">
        <v>10</v>
      </c>
      <c r="C23" s="30">
        <f t="shared" si="0"/>
        <v>58.82352941176471</v>
      </c>
      <c r="D23" s="31">
        <v>7</v>
      </c>
      <c r="E23" s="30">
        <f t="shared" si="1"/>
        <v>41.17647058823529</v>
      </c>
      <c r="F23" s="31">
        <v>0</v>
      </c>
      <c r="G23" s="30">
        <f t="shared" si="2"/>
        <v>0</v>
      </c>
      <c r="H23" s="31">
        <v>0</v>
      </c>
      <c r="I23" s="30">
        <f t="shared" si="3"/>
        <v>0</v>
      </c>
      <c r="J23" s="14">
        <v>9.35</v>
      </c>
    </row>
  </sheetData>
  <mergeCells count="8">
    <mergeCell ref="B7:C7"/>
    <mergeCell ref="D7:E7"/>
    <mergeCell ref="B3:J6"/>
    <mergeCell ref="F7:G8"/>
    <mergeCell ref="H7:I8"/>
    <mergeCell ref="J7:J9"/>
    <mergeCell ref="B8:C8"/>
    <mergeCell ref="D8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="70" zoomScaleNormal="70" workbookViewId="0">
      <selection activeCell="O20" sqref="O20"/>
    </sheetView>
  </sheetViews>
  <sheetFormatPr defaultRowHeight="15" x14ac:dyDescent="0.25"/>
  <cols>
    <col min="1" max="1" width="18.140625" customWidth="1"/>
    <col min="2" max="2" width="11" customWidth="1"/>
    <col min="3" max="3" width="10.140625" bestFit="1" customWidth="1"/>
    <col min="4" max="4" width="11.140625" customWidth="1"/>
    <col min="6" max="6" width="11.7109375" customWidth="1"/>
    <col min="8" max="8" width="11.28515625" customWidth="1"/>
    <col min="10" max="10" width="9.42578125" bestFit="1" customWidth="1"/>
  </cols>
  <sheetData>
    <row r="1" spans="1:10" ht="18.75" x14ac:dyDescent="0.25">
      <c r="A1" s="16" t="s">
        <v>47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9.5" thickBot="1" x14ac:dyDescent="0.3">
      <c r="A2" s="16" t="s">
        <v>55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18.75" x14ac:dyDescent="0.25">
      <c r="A3" s="1"/>
      <c r="B3" s="70" t="s">
        <v>1</v>
      </c>
      <c r="C3" s="72"/>
      <c r="D3" s="72"/>
      <c r="E3" s="72"/>
      <c r="F3" s="72"/>
      <c r="G3" s="72"/>
      <c r="H3" s="72"/>
      <c r="I3" s="72"/>
      <c r="J3" s="71"/>
    </row>
    <row r="4" spans="1:10" ht="18.75" x14ac:dyDescent="0.25">
      <c r="A4" s="3"/>
      <c r="B4" s="73"/>
      <c r="C4" s="74"/>
      <c r="D4" s="74"/>
      <c r="E4" s="74"/>
      <c r="F4" s="74"/>
      <c r="G4" s="74"/>
      <c r="H4" s="74"/>
      <c r="I4" s="74"/>
      <c r="J4" s="75"/>
    </row>
    <row r="5" spans="1:10" ht="18.75" x14ac:dyDescent="0.25">
      <c r="A5" s="3"/>
      <c r="B5" s="73"/>
      <c r="C5" s="74"/>
      <c r="D5" s="74"/>
      <c r="E5" s="74"/>
      <c r="F5" s="74"/>
      <c r="G5" s="74"/>
      <c r="H5" s="74"/>
      <c r="I5" s="74"/>
      <c r="J5" s="75"/>
    </row>
    <row r="6" spans="1:10" ht="19.5" thickBot="1" x14ac:dyDescent="0.3">
      <c r="A6" s="2" t="s">
        <v>0</v>
      </c>
      <c r="B6" s="76"/>
      <c r="C6" s="77"/>
      <c r="D6" s="77"/>
      <c r="E6" s="77"/>
      <c r="F6" s="77"/>
      <c r="G6" s="77"/>
      <c r="H6" s="77"/>
      <c r="I6" s="77"/>
      <c r="J6" s="78"/>
    </row>
    <row r="7" spans="1:10" ht="18.75" customHeight="1" x14ac:dyDescent="0.25">
      <c r="A7" s="3"/>
      <c r="B7" s="70" t="s">
        <v>2</v>
      </c>
      <c r="C7" s="71"/>
      <c r="D7" s="70" t="s">
        <v>4</v>
      </c>
      <c r="E7" s="71"/>
      <c r="F7" s="70" t="s">
        <v>5</v>
      </c>
      <c r="G7" s="71"/>
      <c r="H7" s="70" t="s">
        <v>6</v>
      </c>
      <c r="I7" s="71"/>
      <c r="J7" s="79" t="s">
        <v>7</v>
      </c>
    </row>
    <row r="8" spans="1:10" ht="19.5" thickBot="1" x14ac:dyDescent="0.3">
      <c r="A8" s="3"/>
      <c r="B8" s="76" t="s">
        <v>3</v>
      </c>
      <c r="C8" s="78"/>
      <c r="D8" s="76" t="s">
        <v>3</v>
      </c>
      <c r="E8" s="78"/>
      <c r="F8" s="76"/>
      <c r="G8" s="78"/>
      <c r="H8" s="76"/>
      <c r="I8" s="78"/>
      <c r="J8" s="80"/>
    </row>
    <row r="9" spans="1:10" ht="32.25" thickBot="1" x14ac:dyDescent="0.3">
      <c r="A9" s="4"/>
      <c r="B9" s="5" t="s">
        <v>8</v>
      </c>
      <c r="C9" s="5" t="s">
        <v>9</v>
      </c>
      <c r="D9" s="5" t="s">
        <v>8</v>
      </c>
      <c r="E9" s="5" t="s">
        <v>9</v>
      </c>
      <c r="F9" s="5" t="s">
        <v>8</v>
      </c>
      <c r="G9" s="5" t="s">
        <v>9</v>
      </c>
      <c r="H9" s="5" t="s">
        <v>8</v>
      </c>
      <c r="I9" s="5" t="s">
        <v>9</v>
      </c>
      <c r="J9" s="81"/>
    </row>
    <row r="10" spans="1:10" ht="40.5" customHeight="1" thickBot="1" x14ac:dyDescent="0.3">
      <c r="A10" s="13" t="s">
        <v>10</v>
      </c>
      <c r="B10" s="31">
        <v>2</v>
      </c>
      <c r="C10" s="30">
        <f>B10/18*100</f>
        <v>11.111111111111111</v>
      </c>
      <c r="D10" s="31">
        <v>7</v>
      </c>
      <c r="E10" s="30">
        <f t="shared" ref="E10:G18" si="0">D10/18*100</f>
        <v>38.888888888888893</v>
      </c>
      <c r="F10" s="31">
        <v>8</v>
      </c>
      <c r="G10" s="30">
        <f t="shared" ref="G10:G18" si="1">F10/18*100</f>
        <v>44.444444444444443</v>
      </c>
      <c r="H10" s="31">
        <v>1</v>
      </c>
      <c r="I10" s="30">
        <f t="shared" ref="G10:I18" si="2">H10/18*100</f>
        <v>5.5555555555555554</v>
      </c>
      <c r="J10" s="14">
        <v>6.56</v>
      </c>
    </row>
    <row r="11" spans="1:10" ht="38.25" thickBot="1" x14ac:dyDescent="0.3">
      <c r="A11" s="6" t="s">
        <v>14</v>
      </c>
      <c r="B11" s="30">
        <v>2</v>
      </c>
      <c r="C11" s="30">
        <f>B11/18*100</f>
        <v>11.111111111111111</v>
      </c>
      <c r="D11" s="30">
        <v>7</v>
      </c>
      <c r="E11" s="30">
        <f t="shared" si="0"/>
        <v>38.888888888888893</v>
      </c>
      <c r="F11" s="30">
        <v>6</v>
      </c>
      <c r="G11" s="30">
        <f t="shared" si="2"/>
        <v>33.333333333333329</v>
      </c>
      <c r="H11" s="30">
        <v>3</v>
      </c>
      <c r="I11" s="30">
        <f t="shared" si="2"/>
        <v>16.666666666666664</v>
      </c>
      <c r="J11" s="7">
        <v>6.56</v>
      </c>
    </row>
    <row r="12" spans="1:10" ht="57" thickBot="1" x14ac:dyDescent="0.3">
      <c r="A12" s="6" t="s">
        <v>15</v>
      </c>
      <c r="B12" s="30">
        <v>1</v>
      </c>
      <c r="C12" s="30">
        <f t="shared" ref="C12:I19" si="3">B12/18*100</f>
        <v>5.5555555555555554</v>
      </c>
      <c r="D12" s="30">
        <v>6</v>
      </c>
      <c r="E12" s="30">
        <f t="shared" si="0"/>
        <v>33.333333333333329</v>
      </c>
      <c r="F12" s="30">
        <v>6</v>
      </c>
      <c r="G12" s="30">
        <f t="shared" si="1"/>
        <v>33.333333333333329</v>
      </c>
      <c r="H12" s="30">
        <v>5</v>
      </c>
      <c r="I12" s="30">
        <f t="shared" si="2"/>
        <v>27.777777777777779</v>
      </c>
      <c r="J12" s="7">
        <v>5.61</v>
      </c>
    </row>
    <row r="13" spans="1:10" ht="38.25" thickBot="1" x14ac:dyDescent="0.3">
      <c r="A13" s="6" t="s">
        <v>16</v>
      </c>
      <c r="B13" s="30">
        <v>2</v>
      </c>
      <c r="C13" s="30">
        <f t="shared" si="3"/>
        <v>11.111111111111111</v>
      </c>
      <c r="D13" s="30">
        <v>7</v>
      </c>
      <c r="E13" s="30">
        <f t="shared" si="0"/>
        <v>38.888888888888893</v>
      </c>
      <c r="F13" s="30">
        <v>4</v>
      </c>
      <c r="G13" s="30">
        <f t="shared" si="1"/>
        <v>22.222222222222221</v>
      </c>
      <c r="H13" s="30">
        <v>5</v>
      </c>
      <c r="I13" s="30">
        <f t="shared" si="2"/>
        <v>27.777777777777779</v>
      </c>
      <c r="J13" s="7">
        <v>6.11</v>
      </c>
    </row>
    <row r="14" spans="1:10" ht="40.5" customHeight="1" thickBot="1" x14ac:dyDescent="0.3">
      <c r="A14" s="10" t="s">
        <v>17</v>
      </c>
      <c r="B14" s="32">
        <v>1</v>
      </c>
      <c r="C14" s="30">
        <f t="shared" si="3"/>
        <v>5.5555555555555554</v>
      </c>
      <c r="D14" s="32">
        <v>9</v>
      </c>
      <c r="E14" s="30">
        <f t="shared" si="0"/>
        <v>50</v>
      </c>
      <c r="F14" s="32">
        <v>3</v>
      </c>
      <c r="G14" s="30">
        <v>16</v>
      </c>
      <c r="H14" s="32">
        <v>5</v>
      </c>
      <c r="I14" s="30">
        <f t="shared" si="2"/>
        <v>27.777777777777779</v>
      </c>
      <c r="J14" s="57">
        <v>6</v>
      </c>
    </row>
    <row r="15" spans="1:10" ht="18.75" customHeight="1" thickBot="1" x14ac:dyDescent="0.3">
      <c r="A15" s="13" t="s">
        <v>18</v>
      </c>
      <c r="B15" s="31">
        <v>2</v>
      </c>
      <c r="C15" s="30">
        <f t="shared" si="3"/>
        <v>11.111111111111111</v>
      </c>
      <c r="D15" s="31">
        <v>7</v>
      </c>
      <c r="E15" s="30">
        <f t="shared" si="0"/>
        <v>38.888888888888893</v>
      </c>
      <c r="F15" s="31">
        <v>9</v>
      </c>
      <c r="G15" s="30">
        <f t="shared" si="0"/>
        <v>50</v>
      </c>
      <c r="H15" s="31">
        <v>0</v>
      </c>
      <c r="I15" s="30">
        <f t="shared" si="2"/>
        <v>0</v>
      </c>
      <c r="J15" s="14">
        <v>6.61</v>
      </c>
    </row>
    <row r="16" spans="1:10" ht="38.25" thickBot="1" x14ac:dyDescent="0.3">
      <c r="A16" s="6" t="s">
        <v>19</v>
      </c>
      <c r="B16" s="30">
        <v>13</v>
      </c>
      <c r="C16" s="30">
        <f t="shared" si="3"/>
        <v>72.222222222222214</v>
      </c>
      <c r="D16" s="30">
        <v>5</v>
      </c>
      <c r="E16" s="30">
        <f t="shared" si="0"/>
        <v>27.777777777777779</v>
      </c>
      <c r="F16" s="30">
        <v>0</v>
      </c>
      <c r="G16" s="30">
        <f t="shared" si="1"/>
        <v>0</v>
      </c>
      <c r="H16" s="30">
        <v>0</v>
      </c>
      <c r="I16" s="30">
        <f t="shared" si="2"/>
        <v>0</v>
      </c>
      <c r="J16" s="7">
        <v>9.89</v>
      </c>
    </row>
    <row r="17" spans="1:10" ht="38.25" thickBot="1" x14ac:dyDescent="0.3">
      <c r="A17" s="6" t="s">
        <v>20</v>
      </c>
      <c r="B17" s="30">
        <v>6</v>
      </c>
      <c r="C17" s="30">
        <f t="shared" si="3"/>
        <v>33.333333333333329</v>
      </c>
      <c r="D17" s="30">
        <v>10</v>
      </c>
      <c r="E17" s="30">
        <f t="shared" si="0"/>
        <v>55.555555555555557</v>
      </c>
      <c r="F17" s="30">
        <v>2</v>
      </c>
      <c r="G17" s="30">
        <f t="shared" si="1"/>
        <v>11.111111111111111</v>
      </c>
      <c r="H17" s="30">
        <v>0</v>
      </c>
      <c r="I17" s="30">
        <f t="shared" si="2"/>
        <v>0</v>
      </c>
      <c r="J17" s="7">
        <v>8.33</v>
      </c>
    </row>
    <row r="18" spans="1:10" ht="21.75" customHeight="1" thickBot="1" x14ac:dyDescent="0.3">
      <c r="A18" s="10" t="s">
        <v>11</v>
      </c>
      <c r="B18" s="32">
        <v>1</v>
      </c>
      <c r="C18" s="38">
        <f t="shared" si="3"/>
        <v>5.5555555555555554</v>
      </c>
      <c r="D18" s="32">
        <v>6</v>
      </c>
      <c r="E18" s="38">
        <f t="shared" si="0"/>
        <v>33.333333333333329</v>
      </c>
      <c r="F18" s="32">
        <v>7</v>
      </c>
      <c r="G18" s="38">
        <f t="shared" si="1"/>
        <v>38.888888888888893</v>
      </c>
      <c r="H18" s="32">
        <v>4</v>
      </c>
      <c r="I18" s="38">
        <f t="shared" si="2"/>
        <v>22.222222222222221</v>
      </c>
      <c r="J18" s="12">
        <v>5.78</v>
      </c>
    </row>
    <row r="19" spans="1:10" ht="40.5" customHeight="1" thickBot="1" x14ac:dyDescent="0.3">
      <c r="A19" s="59" t="s">
        <v>26</v>
      </c>
      <c r="B19" s="39">
        <v>2</v>
      </c>
      <c r="C19" s="60">
        <f t="shared" si="3"/>
        <v>11.111111111111111</v>
      </c>
      <c r="D19" s="39">
        <v>7</v>
      </c>
      <c r="E19" s="60">
        <f t="shared" si="3"/>
        <v>38.888888888888893</v>
      </c>
      <c r="F19" s="39">
        <v>8</v>
      </c>
      <c r="G19" s="60">
        <f t="shared" si="3"/>
        <v>44.444444444444443</v>
      </c>
      <c r="H19" s="39">
        <v>1</v>
      </c>
      <c r="I19" s="60">
        <f t="shared" si="3"/>
        <v>5.5555555555555554</v>
      </c>
      <c r="J19" s="61">
        <v>6.72</v>
      </c>
    </row>
    <row r="20" spans="1:10" ht="59.25" customHeight="1" thickBot="1" x14ac:dyDescent="0.3">
      <c r="A20" s="58" t="s">
        <v>39</v>
      </c>
      <c r="B20" s="62">
        <v>1</v>
      </c>
      <c r="C20" s="63">
        <f>B20/18*100</f>
        <v>5.5555555555555554</v>
      </c>
      <c r="D20" s="62">
        <v>4</v>
      </c>
      <c r="E20" s="63">
        <f>D20/18*100</f>
        <v>22.222222222222221</v>
      </c>
      <c r="F20" s="62">
        <v>9</v>
      </c>
      <c r="G20" s="63">
        <f>F20/18*100</f>
        <v>50</v>
      </c>
      <c r="H20" s="62">
        <v>4</v>
      </c>
      <c r="I20" s="63">
        <f>H20/18*100</f>
        <v>22.222222222222221</v>
      </c>
      <c r="J20" s="64">
        <v>5.56</v>
      </c>
    </row>
    <row r="21" spans="1:10" ht="21.75" customHeight="1" thickBot="1" x14ac:dyDescent="0.3">
      <c r="A21" s="10" t="s">
        <v>21</v>
      </c>
      <c r="B21" s="32">
        <v>8</v>
      </c>
      <c r="C21" s="30">
        <f>B21/18*100</f>
        <v>44.444444444444443</v>
      </c>
      <c r="D21" s="32">
        <v>8</v>
      </c>
      <c r="E21" s="30">
        <f>D21/18*100</f>
        <v>44.444444444444443</v>
      </c>
      <c r="F21" s="32">
        <v>2</v>
      </c>
      <c r="G21" s="30">
        <v>12</v>
      </c>
      <c r="H21" s="32">
        <v>0</v>
      </c>
      <c r="I21" s="30">
        <f>H21/18*100</f>
        <v>0</v>
      </c>
      <c r="J21" s="12">
        <v>8.89</v>
      </c>
    </row>
    <row r="22" spans="1:10" ht="59.25" customHeight="1" thickBot="1" x14ac:dyDescent="0.3">
      <c r="A22" s="10" t="s">
        <v>22</v>
      </c>
      <c r="B22" s="32">
        <v>3</v>
      </c>
      <c r="C22" s="30">
        <f>B22/18*100</f>
        <v>16.666666666666664</v>
      </c>
      <c r="D22" s="32">
        <v>6</v>
      </c>
      <c r="E22" s="30">
        <f>D22/18*100</f>
        <v>33.333333333333329</v>
      </c>
      <c r="F22" s="32">
        <v>9</v>
      </c>
      <c r="G22" s="30">
        <f>F22/18*100</f>
        <v>50</v>
      </c>
      <c r="H22" s="32">
        <v>0</v>
      </c>
      <c r="I22" s="30">
        <f>H22/18*100</f>
        <v>0</v>
      </c>
      <c r="J22" s="12">
        <v>7.28</v>
      </c>
    </row>
    <row r="23" spans="1:10" ht="59.25" customHeight="1" thickBot="1" x14ac:dyDescent="0.3">
      <c r="A23" s="10" t="s">
        <v>23</v>
      </c>
      <c r="B23" s="32">
        <v>4</v>
      </c>
      <c r="C23" s="30">
        <f>B23/18*100</f>
        <v>22.222222222222221</v>
      </c>
      <c r="D23" s="32">
        <v>9</v>
      </c>
      <c r="E23" s="30">
        <f>D23/18*100</f>
        <v>50</v>
      </c>
      <c r="F23" s="32">
        <v>5</v>
      </c>
      <c r="G23" s="30">
        <f>F23/18*100</f>
        <v>27.777777777777779</v>
      </c>
      <c r="H23" s="32">
        <v>0</v>
      </c>
      <c r="I23" s="30">
        <f>H23/18*100</f>
        <v>0</v>
      </c>
      <c r="J23" s="12">
        <v>7.83</v>
      </c>
    </row>
    <row r="24" spans="1:10" ht="26.25" customHeight="1" x14ac:dyDescent="0.25">
      <c r="A24" s="10" t="s">
        <v>24</v>
      </c>
      <c r="B24" s="32">
        <v>5</v>
      </c>
      <c r="C24" s="38">
        <f>B24/18*100</f>
        <v>27.777777777777779</v>
      </c>
      <c r="D24" s="32">
        <v>13</v>
      </c>
      <c r="E24" s="38">
        <f>D24/18*100</f>
        <v>72.222222222222214</v>
      </c>
      <c r="F24" s="32">
        <v>0</v>
      </c>
      <c r="G24" s="38">
        <f>F24/18*100</f>
        <v>0</v>
      </c>
      <c r="H24" s="32">
        <v>0</v>
      </c>
      <c r="I24" s="38">
        <f>H24/18*100</f>
        <v>0</v>
      </c>
      <c r="J24" s="12">
        <v>8.89</v>
      </c>
    </row>
    <row r="25" spans="1:10" ht="18.75" x14ac:dyDescent="0.25">
      <c r="A25" s="65"/>
      <c r="B25" s="66"/>
      <c r="C25" s="67"/>
      <c r="D25" s="66"/>
      <c r="E25" s="67"/>
      <c r="F25" s="66"/>
      <c r="G25" s="67"/>
      <c r="H25" s="66"/>
      <c r="I25" s="66"/>
      <c r="J25" s="66"/>
    </row>
    <row r="26" spans="1:10" x14ac:dyDescent="0.25">
      <c r="A26" s="15"/>
    </row>
  </sheetData>
  <mergeCells count="8">
    <mergeCell ref="B3:J6"/>
    <mergeCell ref="B7:C7"/>
    <mergeCell ref="B8:C8"/>
    <mergeCell ref="D7:E7"/>
    <mergeCell ref="D8:E8"/>
    <mergeCell ref="F7:G8"/>
    <mergeCell ref="H7:I8"/>
    <mergeCell ref="J7:J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70" zoomScaleNormal="70" workbookViewId="0">
      <selection activeCell="J27" sqref="J27"/>
    </sheetView>
  </sheetViews>
  <sheetFormatPr defaultRowHeight="15" x14ac:dyDescent="0.25"/>
  <cols>
    <col min="1" max="1" width="17.42578125" customWidth="1"/>
    <col min="2" max="2" width="11.140625" customWidth="1"/>
    <col min="4" max="4" width="10.42578125" customWidth="1"/>
    <col min="6" max="6" width="10.140625" customWidth="1"/>
    <col min="8" max="8" width="10.85546875" customWidth="1"/>
  </cols>
  <sheetData>
    <row r="1" spans="1:10" ht="18.75" x14ac:dyDescent="0.3">
      <c r="A1" s="8" t="s">
        <v>48</v>
      </c>
      <c r="B1" s="9"/>
      <c r="C1" s="9"/>
      <c r="D1" s="9"/>
      <c r="E1" s="9"/>
      <c r="F1" s="9"/>
      <c r="G1" s="9"/>
      <c r="H1" s="9"/>
      <c r="I1" s="9"/>
      <c r="J1" s="9"/>
    </row>
    <row r="2" spans="1:10" ht="19.5" thickBot="1" x14ac:dyDescent="0.35">
      <c r="A2" s="8" t="s">
        <v>56</v>
      </c>
      <c r="B2" s="9"/>
      <c r="C2" s="9"/>
      <c r="D2" s="9"/>
      <c r="E2" s="9"/>
      <c r="F2" s="9"/>
      <c r="G2" s="9"/>
      <c r="H2" s="9"/>
      <c r="I2" s="9"/>
      <c r="J2" s="9"/>
    </row>
    <row r="3" spans="1:10" ht="18.75" x14ac:dyDescent="0.25">
      <c r="A3" s="19"/>
      <c r="B3" s="82" t="s">
        <v>1</v>
      </c>
      <c r="C3" s="83"/>
      <c r="D3" s="83"/>
      <c r="E3" s="83"/>
      <c r="F3" s="83"/>
      <c r="G3" s="83"/>
      <c r="H3" s="83"/>
      <c r="I3" s="83"/>
      <c r="J3" s="84"/>
    </row>
    <row r="4" spans="1:10" ht="18.75" x14ac:dyDescent="0.25">
      <c r="A4" s="20"/>
      <c r="B4" s="85"/>
      <c r="C4" s="86"/>
      <c r="D4" s="86"/>
      <c r="E4" s="86"/>
      <c r="F4" s="86"/>
      <c r="G4" s="86"/>
      <c r="H4" s="86"/>
      <c r="I4" s="86"/>
      <c r="J4" s="87"/>
    </row>
    <row r="5" spans="1:10" ht="18.75" x14ac:dyDescent="0.25">
      <c r="A5" s="20"/>
      <c r="B5" s="85"/>
      <c r="C5" s="86"/>
      <c r="D5" s="86"/>
      <c r="E5" s="86"/>
      <c r="F5" s="86"/>
      <c r="G5" s="86"/>
      <c r="H5" s="86"/>
      <c r="I5" s="86"/>
      <c r="J5" s="87"/>
    </row>
    <row r="6" spans="1:10" ht="19.5" thickBot="1" x14ac:dyDescent="0.3">
      <c r="A6" s="20" t="s">
        <v>0</v>
      </c>
      <c r="B6" s="88"/>
      <c r="C6" s="89"/>
      <c r="D6" s="89"/>
      <c r="E6" s="89"/>
      <c r="F6" s="89"/>
      <c r="G6" s="89"/>
      <c r="H6" s="89"/>
      <c r="I6" s="89"/>
      <c r="J6" s="90"/>
    </row>
    <row r="7" spans="1:10" ht="18.75" customHeight="1" x14ac:dyDescent="0.25">
      <c r="A7" s="20"/>
      <c r="B7" s="82" t="s">
        <v>2</v>
      </c>
      <c r="C7" s="84"/>
      <c r="D7" s="82" t="s">
        <v>4</v>
      </c>
      <c r="E7" s="84"/>
      <c r="F7" s="82" t="s">
        <v>5</v>
      </c>
      <c r="G7" s="84"/>
      <c r="H7" s="82" t="s">
        <v>6</v>
      </c>
      <c r="I7" s="84"/>
      <c r="J7" s="91" t="s">
        <v>7</v>
      </c>
    </row>
    <row r="8" spans="1:10" ht="19.5" thickBot="1" x14ac:dyDescent="0.3">
      <c r="A8" s="20"/>
      <c r="B8" s="88" t="s">
        <v>3</v>
      </c>
      <c r="C8" s="90"/>
      <c r="D8" s="88" t="s">
        <v>3</v>
      </c>
      <c r="E8" s="90"/>
      <c r="F8" s="88"/>
      <c r="G8" s="90"/>
      <c r="H8" s="88"/>
      <c r="I8" s="90"/>
      <c r="J8" s="92"/>
    </row>
    <row r="9" spans="1:10" ht="32.25" thickBot="1" x14ac:dyDescent="0.3">
      <c r="A9" s="21"/>
      <c r="B9" s="22" t="s">
        <v>8</v>
      </c>
      <c r="C9" s="22" t="s">
        <v>9</v>
      </c>
      <c r="D9" s="22" t="s">
        <v>8</v>
      </c>
      <c r="E9" s="22" t="s">
        <v>9</v>
      </c>
      <c r="F9" s="22" t="s">
        <v>8</v>
      </c>
      <c r="G9" s="22" t="s">
        <v>9</v>
      </c>
      <c r="H9" s="22" t="s">
        <v>8</v>
      </c>
      <c r="I9" s="22" t="s">
        <v>9</v>
      </c>
      <c r="J9" s="93"/>
    </row>
    <row r="10" spans="1:10" ht="36.75" customHeight="1" thickBot="1" x14ac:dyDescent="0.3">
      <c r="A10" s="24" t="s">
        <v>10</v>
      </c>
      <c r="B10" s="12">
        <v>1</v>
      </c>
      <c r="C10" s="30">
        <f>B10/20*100</f>
        <v>5</v>
      </c>
      <c r="D10" s="12">
        <v>9</v>
      </c>
      <c r="E10" s="30">
        <f t="shared" ref="E10:E19" si="0">D10/20*100</f>
        <v>45</v>
      </c>
      <c r="F10" s="12">
        <v>5</v>
      </c>
      <c r="G10" s="30">
        <f t="shared" ref="G10:I19" si="1">F10/20*100</f>
        <v>25</v>
      </c>
      <c r="H10" s="12">
        <v>5</v>
      </c>
      <c r="I10" s="30">
        <f t="shared" si="1"/>
        <v>25</v>
      </c>
      <c r="J10" s="12">
        <v>6.05</v>
      </c>
    </row>
    <row r="11" spans="1:10" ht="44.25" customHeight="1" thickBot="1" x14ac:dyDescent="0.3">
      <c r="A11" s="25" t="s">
        <v>14</v>
      </c>
      <c r="B11" s="14">
        <v>2</v>
      </c>
      <c r="C11" s="30">
        <f t="shared" ref="C11:C19" si="2">B11/20*100</f>
        <v>10</v>
      </c>
      <c r="D11" s="14">
        <v>9</v>
      </c>
      <c r="E11" s="30">
        <f t="shared" si="0"/>
        <v>45</v>
      </c>
      <c r="F11" s="14">
        <v>5</v>
      </c>
      <c r="G11" s="30">
        <f t="shared" si="1"/>
        <v>25</v>
      </c>
      <c r="H11" s="14">
        <v>4</v>
      </c>
      <c r="I11" s="30">
        <f t="shared" si="1"/>
        <v>20</v>
      </c>
      <c r="J11" s="14">
        <v>6.3</v>
      </c>
    </row>
    <row r="12" spans="1:10" ht="30.75" thickBot="1" x14ac:dyDescent="0.3">
      <c r="A12" s="23" t="s">
        <v>15</v>
      </c>
      <c r="B12" s="29">
        <v>2</v>
      </c>
      <c r="C12" s="30">
        <f t="shared" si="2"/>
        <v>10</v>
      </c>
      <c r="D12" s="29">
        <v>3</v>
      </c>
      <c r="E12" s="30">
        <f t="shared" si="0"/>
        <v>15</v>
      </c>
      <c r="F12" s="29">
        <v>11</v>
      </c>
      <c r="G12" s="30">
        <f t="shared" si="1"/>
        <v>55.000000000000007</v>
      </c>
      <c r="H12" s="29">
        <v>4</v>
      </c>
      <c r="I12" s="30">
        <f t="shared" si="1"/>
        <v>20</v>
      </c>
      <c r="J12" s="29">
        <v>5.6</v>
      </c>
    </row>
    <row r="13" spans="1:10" ht="44.25" customHeight="1" thickBot="1" x14ac:dyDescent="0.3">
      <c r="A13" s="24" t="s">
        <v>16</v>
      </c>
      <c r="B13" s="12">
        <v>1</v>
      </c>
      <c r="C13" s="30">
        <f t="shared" si="2"/>
        <v>5</v>
      </c>
      <c r="D13" s="12">
        <v>11</v>
      </c>
      <c r="E13" s="30">
        <f t="shared" si="0"/>
        <v>55.000000000000007</v>
      </c>
      <c r="F13" s="12">
        <v>6</v>
      </c>
      <c r="G13" s="30">
        <f t="shared" si="1"/>
        <v>30</v>
      </c>
      <c r="H13" s="12">
        <v>2</v>
      </c>
      <c r="I13" s="30">
        <f t="shared" si="1"/>
        <v>10</v>
      </c>
      <c r="J13" s="12">
        <v>6.7</v>
      </c>
    </row>
    <row r="14" spans="1:10" ht="30.75" customHeight="1" thickBot="1" x14ac:dyDescent="0.3">
      <c r="A14" s="24" t="s">
        <v>17</v>
      </c>
      <c r="B14" s="12">
        <v>2</v>
      </c>
      <c r="C14" s="30">
        <f t="shared" si="2"/>
        <v>10</v>
      </c>
      <c r="D14" s="12">
        <v>10</v>
      </c>
      <c r="E14" s="30">
        <f t="shared" si="0"/>
        <v>50</v>
      </c>
      <c r="F14" s="12">
        <v>5</v>
      </c>
      <c r="G14" s="30">
        <f t="shared" si="1"/>
        <v>25</v>
      </c>
      <c r="H14" s="12">
        <v>3</v>
      </c>
      <c r="I14" s="30">
        <f t="shared" si="1"/>
        <v>15</v>
      </c>
      <c r="J14" s="12">
        <v>6.8</v>
      </c>
    </row>
    <row r="15" spans="1:10" ht="33" customHeight="1" thickBot="1" x14ac:dyDescent="0.3">
      <c r="A15" s="24" t="s">
        <v>25</v>
      </c>
      <c r="B15" s="12">
        <v>2</v>
      </c>
      <c r="C15" s="30">
        <f t="shared" si="2"/>
        <v>10</v>
      </c>
      <c r="D15" s="12">
        <v>10</v>
      </c>
      <c r="E15" s="30">
        <f t="shared" si="0"/>
        <v>50</v>
      </c>
      <c r="F15" s="12">
        <v>6</v>
      </c>
      <c r="G15" s="30">
        <f t="shared" si="1"/>
        <v>30</v>
      </c>
      <c r="H15" s="12">
        <v>2</v>
      </c>
      <c r="I15" s="30">
        <f t="shared" si="1"/>
        <v>10</v>
      </c>
      <c r="J15" s="57">
        <v>7</v>
      </c>
    </row>
    <row r="16" spans="1:10" ht="29.25" customHeight="1" thickBot="1" x14ac:dyDescent="0.3">
      <c r="A16" s="25" t="s">
        <v>19</v>
      </c>
      <c r="B16" s="14">
        <v>15</v>
      </c>
      <c r="C16" s="30">
        <f t="shared" si="2"/>
        <v>75</v>
      </c>
      <c r="D16" s="14">
        <v>5</v>
      </c>
      <c r="E16" s="30">
        <f t="shared" si="0"/>
        <v>25</v>
      </c>
      <c r="F16" s="14">
        <v>0</v>
      </c>
      <c r="G16" s="30">
        <f t="shared" si="1"/>
        <v>0</v>
      </c>
      <c r="H16" s="14">
        <v>0</v>
      </c>
      <c r="I16" s="30">
        <f t="shared" si="1"/>
        <v>0</v>
      </c>
      <c r="J16" s="14">
        <v>10.1</v>
      </c>
    </row>
    <row r="17" spans="1:10" ht="30.75" thickBot="1" x14ac:dyDescent="0.3">
      <c r="A17" s="23" t="s">
        <v>20</v>
      </c>
      <c r="B17" s="29">
        <v>12</v>
      </c>
      <c r="C17" s="30">
        <f t="shared" si="2"/>
        <v>60</v>
      </c>
      <c r="D17" s="29">
        <v>7</v>
      </c>
      <c r="E17" s="30">
        <f t="shared" si="0"/>
        <v>35</v>
      </c>
      <c r="F17" s="29">
        <v>1</v>
      </c>
      <c r="G17" s="30">
        <f t="shared" si="1"/>
        <v>5</v>
      </c>
      <c r="H17" s="29">
        <v>0</v>
      </c>
      <c r="I17" s="30">
        <f t="shared" si="1"/>
        <v>0</v>
      </c>
      <c r="J17" s="29">
        <v>9.1999999999999993</v>
      </c>
    </row>
    <row r="18" spans="1:10" ht="23.25" customHeight="1" thickBot="1" x14ac:dyDescent="0.3">
      <c r="A18" s="24" t="s">
        <v>28</v>
      </c>
      <c r="B18" s="12">
        <v>1</v>
      </c>
      <c r="C18" s="38">
        <f t="shared" si="2"/>
        <v>5</v>
      </c>
      <c r="D18" s="12">
        <v>5</v>
      </c>
      <c r="E18" s="38">
        <f t="shared" si="0"/>
        <v>25</v>
      </c>
      <c r="F18" s="12">
        <v>10</v>
      </c>
      <c r="G18" s="38">
        <f t="shared" si="1"/>
        <v>50</v>
      </c>
      <c r="H18" s="12">
        <v>4</v>
      </c>
      <c r="I18" s="38">
        <f t="shared" si="1"/>
        <v>20</v>
      </c>
      <c r="J18" s="12">
        <v>5.5</v>
      </c>
    </row>
    <row r="19" spans="1:10" ht="23.25" customHeight="1" thickBot="1" x14ac:dyDescent="0.3">
      <c r="A19" s="41" t="s">
        <v>29</v>
      </c>
      <c r="B19" s="39">
        <v>1</v>
      </c>
      <c r="C19" s="39">
        <f t="shared" si="2"/>
        <v>5</v>
      </c>
      <c r="D19" s="39">
        <v>5</v>
      </c>
      <c r="E19" s="39">
        <f t="shared" si="0"/>
        <v>25</v>
      </c>
      <c r="F19" s="39">
        <v>9</v>
      </c>
      <c r="G19" s="39">
        <f t="shared" si="1"/>
        <v>45</v>
      </c>
      <c r="H19" s="39">
        <v>5</v>
      </c>
      <c r="I19" s="39">
        <f t="shared" si="1"/>
        <v>25</v>
      </c>
      <c r="J19" s="68">
        <v>5.35</v>
      </c>
    </row>
    <row r="20" spans="1:10" ht="27" customHeight="1" thickBot="1" x14ac:dyDescent="0.3">
      <c r="A20" s="40" t="s">
        <v>26</v>
      </c>
      <c r="B20" s="2">
        <v>1</v>
      </c>
      <c r="C20" s="30">
        <f>B20/20*100</f>
        <v>5</v>
      </c>
      <c r="D20" s="2">
        <v>6</v>
      </c>
      <c r="E20" s="30">
        <f>D20/20*100</f>
        <v>30</v>
      </c>
      <c r="F20" s="2">
        <v>12</v>
      </c>
      <c r="G20" s="30">
        <f>F20/20*100</f>
        <v>60</v>
      </c>
      <c r="H20" s="2">
        <v>1</v>
      </c>
      <c r="I20" s="30">
        <f>H20/20*100</f>
        <v>5</v>
      </c>
      <c r="J20" s="2">
        <v>6.35</v>
      </c>
    </row>
    <row r="21" spans="1:10" ht="33" customHeight="1" thickBot="1" x14ac:dyDescent="0.3">
      <c r="A21" s="24" t="s">
        <v>27</v>
      </c>
      <c r="B21" s="12">
        <v>1</v>
      </c>
      <c r="C21" s="38">
        <f>B21/20*100</f>
        <v>5</v>
      </c>
      <c r="D21" s="12">
        <v>8</v>
      </c>
      <c r="E21" s="38">
        <f>D21/20*100</f>
        <v>40</v>
      </c>
      <c r="F21" s="12">
        <v>8</v>
      </c>
      <c r="G21" s="38">
        <f>F21/20*100</f>
        <v>40</v>
      </c>
      <c r="H21" s="12">
        <v>3</v>
      </c>
      <c r="I21" s="38">
        <f>H21/20*100</f>
        <v>15</v>
      </c>
      <c r="J21" s="12">
        <v>6.05</v>
      </c>
    </row>
    <row r="22" spans="1:10" ht="33.75" customHeight="1" thickBot="1" x14ac:dyDescent="0.3">
      <c r="A22" s="42" t="s">
        <v>49</v>
      </c>
      <c r="B22" s="39">
        <v>1</v>
      </c>
      <c r="C22" s="43">
        <f t="shared" ref="C22:C23" si="3">B22/20*100</f>
        <v>5</v>
      </c>
      <c r="D22" s="39">
        <v>9</v>
      </c>
      <c r="E22" s="43">
        <f t="shared" ref="E22" si="4">D22/20*100</f>
        <v>45</v>
      </c>
      <c r="F22" s="39">
        <v>10</v>
      </c>
      <c r="G22" s="43">
        <f t="shared" ref="G22:I23" si="5">F22/20*100</f>
        <v>50</v>
      </c>
      <c r="H22" s="39">
        <v>0</v>
      </c>
      <c r="I22" s="43">
        <f t="shared" si="5"/>
        <v>0</v>
      </c>
      <c r="J22" s="39">
        <v>6.85</v>
      </c>
    </row>
    <row r="23" spans="1:10" ht="30.75" customHeight="1" thickBot="1" x14ac:dyDescent="0.3">
      <c r="A23" s="42" t="s">
        <v>31</v>
      </c>
      <c r="B23" s="39">
        <v>1</v>
      </c>
      <c r="C23" s="44">
        <f t="shared" si="3"/>
        <v>5</v>
      </c>
      <c r="D23" s="39">
        <v>5</v>
      </c>
      <c r="E23" s="43">
        <f>D23/20*100</f>
        <v>25</v>
      </c>
      <c r="F23" s="39">
        <v>13</v>
      </c>
      <c r="G23" s="43">
        <f t="shared" si="5"/>
        <v>65</v>
      </c>
      <c r="H23" s="39">
        <v>1</v>
      </c>
      <c r="I23" s="43">
        <f t="shared" si="5"/>
        <v>5</v>
      </c>
      <c r="J23" s="39">
        <v>5.9</v>
      </c>
    </row>
    <row r="24" spans="1:10" ht="30" customHeight="1" thickBot="1" x14ac:dyDescent="0.3">
      <c r="A24" s="40" t="s">
        <v>21</v>
      </c>
      <c r="B24" s="2">
        <v>9</v>
      </c>
      <c r="C24" s="30">
        <f>B24/20*100</f>
        <v>45</v>
      </c>
      <c r="D24" s="2">
        <v>11</v>
      </c>
      <c r="E24" s="30">
        <f>D24/20*100</f>
        <v>55.000000000000007</v>
      </c>
      <c r="F24" s="2">
        <v>0</v>
      </c>
      <c r="G24" s="30">
        <f>F24/20*100</f>
        <v>0</v>
      </c>
      <c r="H24" s="2">
        <v>0</v>
      </c>
      <c r="I24" s="30">
        <f>H24/20*100</f>
        <v>0</v>
      </c>
      <c r="J24" s="2">
        <v>9.0500000000000007</v>
      </c>
    </row>
    <row r="25" spans="1:10" ht="31.5" customHeight="1" thickBot="1" x14ac:dyDescent="0.3">
      <c r="A25" s="24" t="s">
        <v>22</v>
      </c>
      <c r="B25" s="12">
        <v>3</v>
      </c>
      <c r="C25" s="30">
        <f>B25/20*100</f>
        <v>15</v>
      </c>
      <c r="D25" s="12">
        <v>9</v>
      </c>
      <c r="E25" s="30">
        <f>D25/20*100</f>
        <v>45</v>
      </c>
      <c r="F25" s="12">
        <v>8</v>
      </c>
      <c r="G25" s="30">
        <f>F25/20*100</f>
        <v>40</v>
      </c>
      <c r="H25" s="12">
        <v>0</v>
      </c>
      <c r="I25" s="30">
        <f>H25/20*100</f>
        <v>0</v>
      </c>
      <c r="J25" s="12">
        <v>7.05</v>
      </c>
    </row>
    <row r="26" spans="1:10" ht="27.75" customHeight="1" thickBot="1" x14ac:dyDescent="0.3">
      <c r="A26" s="24" t="s">
        <v>23</v>
      </c>
      <c r="B26" s="12">
        <v>6</v>
      </c>
      <c r="C26" s="30">
        <f>B26/20*100</f>
        <v>30</v>
      </c>
      <c r="D26" s="12">
        <v>12</v>
      </c>
      <c r="E26" s="30">
        <f>D26/20*100</f>
        <v>60</v>
      </c>
      <c r="F26" s="12">
        <v>2</v>
      </c>
      <c r="G26" s="30">
        <f>F26/20*100</f>
        <v>10</v>
      </c>
      <c r="H26" s="12">
        <v>0</v>
      </c>
      <c r="I26" s="30">
        <f>H26/20*100</f>
        <v>0</v>
      </c>
      <c r="J26" s="12">
        <v>8.35</v>
      </c>
    </row>
    <row r="27" spans="1:10" ht="34.5" customHeight="1" thickBot="1" x14ac:dyDescent="0.3">
      <c r="A27" s="25" t="s">
        <v>24</v>
      </c>
      <c r="B27" s="14">
        <v>7</v>
      </c>
      <c r="C27" s="30">
        <f>B27/20*100</f>
        <v>35</v>
      </c>
      <c r="D27" s="14">
        <v>13</v>
      </c>
      <c r="E27" s="30">
        <f>D27/20*100</f>
        <v>65</v>
      </c>
      <c r="F27" s="14">
        <v>0</v>
      </c>
      <c r="G27" s="30">
        <f>F27/19*100</f>
        <v>0</v>
      </c>
      <c r="H27" s="14">
        <v>0</v>
      </c>
      <c r="I27" s="30">
        <f>H27/19*100</f>
        <v>0</v>
      </c>
      <c r="J27" s="14">
        <v>9.15</v>
      </c>
    </row>
  </sheetData>
  <mergeCells count="8">
    <mergeCell ref="B3:J6"/>
    <mergeCell ref="B7:C7"/>
    <mergeCell ref="B8:C8"/>
    <mergeCell ref="D7:E7"/>
    <mergeCell ref="D8:E8"/>
    <mergeCell ref="F7:G8"/>
    <mergeCell ref="H7:I8"/>
    <mergeCell ref="J7:J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M21" sqref="M21"/>
    </sheetView>
  </sheetViews>
  <sheetFormatPr defaultRowHeight="15" x14ac:dyDescent="0.25"/>
  <cols>
    <col min="1" max="1" width="14.140625" customWidth="1"/>
    <col min="2" max="2" width="11.5703125" customWidth="1"/>
    <col min="4" max="4" width="11.42578125" customWidth="1"/>
    <col min="6" max="6" width="11.140625" customWidth="1"/>
    <col min="8" max="8" width="10.85546875" customWidth="1"/>
  </cols>
  <sheetData>
    <row r="1" spans="1:10" ht="18.75" x14ac:dyDescent="0.3">
      <c r="A1" s="8" t="s">
        <v>50</v>
      </c>
      <c r="B1" s="9"/>
      <c r="C1" s="9"/>
      <c r="D1" s="9"/>
      <c r="E1" s="9"/>
      <c r="F1" s="9"/>
      <c r="G1" s="9"/>
      <c r="H1" s="9"/>
      <c r="I1" s="9"/>
      <c r="J1" s="9"/>
    </row>
    <row r="2" spans="1:10" ht="19.5" thickBot="1" x14ac:dyDescent="0.35">
      <c r="A2" s="8" t="s">
        <v>55</v>
      </c>
      <c r="B2" s="9"/>
      <c r="C2" s="9"/>
      <c r="D2" s="9"/>
      <c r="E2" s="9"/>
      <c r="F2" s="9"/>
      <c r="G2" s="9"/>
      <c r="H2" s="9"/>
      <c r="I2" s="9"/>
      <c r="J2" s="9"/>
    </row>
    <row r="3" spans="1:10" ht="18.75" x14ac:dyDescent="0.25">
      <c r="A3" s="10"/>
      <c r="B3" s="70" t="s">
        <v>1</v>
      </c>
      <c r="C3" s="72"/>
      <c r="D3" s="72"/>
      <c r="E3" s="72"/>
      <c r="F3" s="72"/>
      <c r="G3" s="72"/>
      <c r="H3" s="72"/>
      <c r="I3" s="72"/>
      <c r="J3" s="71"/>
    </row>
    <row r="4" spans="1:10" ht="18.75" x14ac:dyDescent="0.25">
      <c r="A4" s="3"/>
      <c r="B4" s="73"/>
      <c r="C4" s="74"/>
      <c r="D4" s="74"/>
      <c r="E4" s="74"/>
      <c r="F4" s="74"/>
      <c r="G4" s="74"/>
      <c r="H4" s="74"/>
      <c r="I4" s="74"/>
      <c r="J4" s="75"/>
    </row>
    <row r="5" spans="1:10" ht="18.75" x14ac:dyDescent="0.25">
      <c r="A5" s="3"/>
      <c r="B5" s="73"/>
      <c r="C5" s="74"/>
      <c r="D5" s="74"/>
      <c r="E5" s="74"/>
      <c r="F5" s="74"/>
      <c r="G5" s="74"/>
      <c r="H5" s="74"/>
      <c r="I5" s="74"/>
      <c r="J5" s="75"/>
    </row>
    <row r="6" spans="1:10" ht="19.5" thickBot="1" x14ac:dyDescent="0.3">
      <c r="A6" s="2" t="s">
        <v>0</v>
      </c>
      <c r="B6" s="76"/>
      <c r="C6" s="77"/>
      <c r="D6" s="77"/>
      <c r="E6" s="77"/>
      <c r="F6" s="77"/>
      <c r="G6" s="77"/>
      <c r="H6" s="77"/>
      <c r="I6" s="77"/>
      <c r="J6" s="78"/>
    </row>
    <row r="7" spans="1:10" ht="18.75" customHeight="1" x14ac:dyDescent="0.25">
      <c r="A7" s="3"/>
      <c r="B7" s="70" t="s">
        <v>2</v>
      </c>
      <c r="C7" s="71"/>
      <c r="D7" s="70" t="s">
        <v>4</v>
      </c>
      <c r="E7" s="71"/>
      <c r="F7" s="70" t="s">
        <v>5</v>
      </c>
      <c r="G7" s="71"/>
      <c r="H7" s="70" t="s">
        <v>6</v>
      </c>
      <c r="I7" s="71"/>
      <c r="J7" s="79" t="s">
        <v>7</v>
      </c>
    </row>
    <row r="8" spans="1:10" ht="19.5" thickBot="1" x14ac:dyDescent="0.3">
      <c r="A8" s="3"/>
      <c r="B8" s="76" t="s">
        <v>3</v>
      </c>
      <c r="C8" s="78"/>
      <c r="D8" s="76" t="s">
        <v>3</v>
      </c>
      <c r="E8" s="78"/>
      <c r="F8" s="76"/>
      <c r="G8" s="78"/>
      <c r="H8" s="76"/>
      <c r="I8" s="78"/>
      <c r="J8" s="80"/>
    </row>
    <row r="9" spans="1:10" ht="32.25" thickBot="1" x14ac:dyDescent="0.3">
      <c r="A9" s="4"/>
      <c r="B9" s="5" t="s">
        <v>8</v>
      </c>
      <c r="C9" s="5" t="s">
        <v>9</v>
      </c>
      <c r="D9" s="5" t="s">
        <v>8</v>
      </c>
      <c r="E9" s="5" t="s">
        <v>9</v>
      </c>
      <c r="F9" s="5" t="s">
        <v>8</v>
      </c>
      <c r="G9" s="5" t="s">
        <v>9</v>
      </c>
      <c r="H9" s="5" t="s">
        <v>8</v>
      </c>
      <c r="I9" s="5" t="s">
        <v>9</v>
      </c>
      <c r="J9" s="81"/>
    </row>
    <row r="10" spans="1:10" ht="30.75" thickBot="1" x14ac:dyDescent="0.3">
      <c r="A10" s="18" t="s">
        <v>10</v>
      </c>
      <c r="B10" s="29">
        <v>1</v>
      </c>
      <c r="C10" s="30">
        <f>B10/13*100</f>
        <v>7.6923076923076925</v>
      </c>
      <c r="D10" s="29">
        <v>2</v>
      </c>
      <c r="E10" s="30">
        <f>D10/13*100</f>
        <v>15.384615384615385</v>
      </c>
      <c r="F10" s="29">
        <v>8</v>
      </c>
      <c r="G10" s="30">
        <f>F10/13*100</f>
        <v>61.53846153846154</v>
      </c>
      <c r="H10" s="29">
        <v>2</v>
      </c>
      <c r="I10" s="30">
        <f>H10/13*100</f>
        <v>15.384615384615385</v>
      </c>
      <c r="J10" s="29">
        <v>5.15</v>
      </c>
    </row>
    <row r="11" spans="1:10" ht="33" customHeight="1" thickBot="1" x14ac:dyDescent="0.3">
      <c r="A11" s="18" t="s">
        <v>14</v>
      </c>
      <c r="B11" s="29">
        <v>1</v>
      </c>
      <c r="C11" s="30">
        <f t="shared" ref="C11:C16" si="0">B11/13*100</f>
        <v>7.6923076923076925</v>
      </c>
      <c r="D11" s="29">
        <v>2</v>
      </c>
      <c r="E11" s="30">
        <f t="shared" ref="E11:E16" si="1">D11/13*100</f>
        <v>15.384615384615385</v>
      </c>
      <c r="F11" s="29">
        <v>7</v>
      </c>
      <c r="G11" s="30">
        <f t="shared" ref="G11:G16" si="2">F11/13*100</f>
        <v>53.846153846153847</v>
      </c>
      <c r="H11" s="29">
        <v>3</v>
      </c>
      <c r="I11" s="30">
        <f t="shared" ref="I11:I16" si="3">H11/13*100</f>
        <v>23.076923076923077</v>
      </c>
      <c r="J11" s="29">
        <v>5.23</v>
      </c>
    </row>
    <row r="12" spans="1:10" ht="46.5" customHeight="1" thickBot="1" x14ac:dyDescent="0.3">
      <c r="A12" s="18" t="s">
        <v>15</v>
      </c>
      <c r="B12" s="52">
        <v>1</v>
      </c>
      <c r="C12" s="49">
        <f t="shared" si="0"/>
        <v>7.6923076923076925</v>
      </c>
      <c r="D12" s="52">
        <v>2</v>
      </c>
      <c r="E12" s="49">
        <v>16</v>
      </c>
      <c r="F12" s="52">
        <v>5</v>
      </c>
      <c r="G12" s="49">
        <f t="shared" si="2"/>
        <v>38.461538461538467</v>
      </c>
      <c r="H12" s="52">
        <v>5</v>
      </c>
      <c r="I12" s="49">
        <f t="shared" si="3"/>
        <v>38.461538461538467</v>
      </c>
      <c r="J12" s="29">
        <v>4.84</v>
      </c>
    </row>
    <row r="13" spans="1:10" ht="30.75" customHeight="1" thickBot="1" x14ac:dyDescent="0.3">
      <c r="A13" s="18" t="s">
        <v>16</v>
      </c>
      <c r="B13" s="29">
        <v>1</v>
      </c>
      <c r="C13" s="30">
        <f t="shared" si="0"/>
        <v>7.6923076923076925</v>
      </c>
      <c r="D13" s="29">
        <v>2</v>
      </c>
      <c r="E13" s="30">
        <f t="shared" si="1"/>
        <v>15.384615384615385</v>
      </c>
      <c r="F13" s="29">
        <v>7</v>
      </c>
      <c r="G13" s="30">
        <f t="shared" si="2"/>
        <v>53.846153846153847</v>
      </c>
      <c r="H13" s="29">
        <v>3</v>
      </c>
      <c r="I13" s="30">
        <f t="shared" si="3"/>
        <v>23.076923076923077</v>
      </c>
      <c r="J13" s="29">
        <v>5.3</v>
      </c>
    </row>
    <row r="14" spans="1:10" ht="30.75" thickBot="1" x14ac:dyDescent="0.3">
      <c r="A14" s="18" t="s">
        <v>17</v>
      </c>
      <c r="B14" s="29">
        <v>1</v>
      </c>
      <c r="C14" s="30">
        <f t="shared" si="0"/>
        <v>7.6923076923076925</v>
      </c>
      <c r="D14" s="29">
        <v>2</v>
      </c>
      <c r="E14" s="30">
        <f t="shared" si="1"/>
        <v>15.384615384615385</v>
      </c>
      <c r="F14" s="29">
        <v>6</v>
      </c>
      <c r="G14" s="30">
        <f t="shared" si="2"/>
        <v>46.153846153846153</v>
      </c>
      <c r="H14" s="29">
        <v>4</v>
      </c>
      <c r="I14" s="30">
        <f t="shared" si="3"/>
        <v>30.76923076923077</v>
      </c>
      <c r="J14" s="29">
        <v>5.23</v>
      </c>
    </row>
    <row r="15" spans="1:10" ht="30.75" thickBot="1" x14ac:dyDescent="0.3">
      <c r="A15" s="18" t="s">
        <v>25</v>
      </c>
      <c r="B15" s="29">
        <v>1</v>
      </c>
      <c r="C15" s="30">
        <f t="shared" si="0"/>
        <v>7.6923076923076925</v>
      </c>
      <c r="D15" s="29">
        <v>2</v>
      </c>
      <c r="E15" s="30">
        <f t="shared" si="1"/>
        <v>15.384615384615385</v>
      </c>
      <c r="F15" s="29">
        <v>5</v>
      </c>
      <c r="G15" s="30">
        <f t="shared" si="2"/>
        <v>38.461538461538467</v>
      </c>
      <c r="H15" s="29">
        <v>5</v>
      </c>
      <c r="I15" s="30">
        <f t="shared" si="3"/>
        <v>38.461538461538467</v>
      </c>
      <c r="J15" s="29">
        <v>4.92</v>
      </c>
    </row>
    <row r="16" spans="1:10" ht="35.25" customHeight="1" thickBot="1" x14ac:dyDescent="0.3">
      <c r="A16" s="18" t="s">
        <v>19</v>
      </c>
      <c r="B16" s="29">
        <v>1</v>
      </c>
      <c r="C16" s="30">
        <f t="shared" si="0"/>
        <v>7.6923076923076925</v>
      </c>
      <c r="D16" s="29">
        <v>3</v>
      </c>
      <c r="E16" s="30">
        <f t="shared" si="1"/>
        <v>23.076923076923077</v>
      </c>
      <c r="F16" s="29">
        <v>6</v>
      </c>
      <c r="G16" s="30">
        <f t="shared" si="2"/>
        <v>46.153846153846153</v>
      </c>
      <c r="H16" s="29">
        <v>3</v>
      </c>
      <c r="I16" s="30">
        <f t="shared" si="3"/>
        <v>23.076923076923077</v>
      </c>
      <c r="J16" s="29">
        <v>5.46</v>
      </c>
    </row>
    <row r="17" spans="1:10" ht="30" customHeight="1" thickBot="1" x14ac:dyDescent="0.3">
      <c r="A17" s="18" t="s">
        <v>28</v>
      </c>
      <c r="B17" s="29">
        <v>1</v>
      </c>
      <c r="C17" s="30">
        <f t="shared" ref="C17:C25" si="4">B17/13*100</f>
        <v>7.6923076923076925</v>
      </c>
      <c r="D17" s="29">
        <v>1</v>
      </c>
      <c r="E17" s="30">
        <f>D17/13*100</f>
        <v>7.6923076923076925</v>
      </c>
      <c r="F17" s="29">
        <v>6</v>
      </c>
      <c r="G17" s="30">
        <f t="shared" ref="E17:G24" si="5">F17/13*100</f>
        <v>46.153846153846153</v>
      </c>
      <c r="H17" s="29">
        <v>5</v>
      </c>
      <c r="I17" s="30">
        <f t="shared" ref="I17:I25" si="6">H17/13*100</f>
        <v>38.461538461538467</v>
      </c>
      <c r="J17" s="29">
        <v>4.84</v>
      </c>
    </row>
    <row r="18" spans="1:10" ht="19.5" thickBot="1" x14ac:dyDescent="0.3">
      <c r="A18" s="18" t="s">
        <v>29</v>
      </c>
      <c r="B18" s="29">
        <v>1</v>
      </c>
      <c r="C18" s="30">
        <f t="shared" si="4"/>
        <v>7.6923076923076925</v>
      </c>
      <c r="D18" s="29">
        <v>2</v>
      </c>
      <c r="E18" s="30">
        <f>D18/13*100</f>
        <v>15.384615384615385</v>
      </c>
      <c r="F18" s="29">
        <v>4</v>
      </c>
      <c r="G18" s="30">
        <f t="shared" si="5"/>
        <v>30.76923076923077</v>
      </c>
      <c r="H18" s="29">
        <v>6</v>
      </c>
      <c r="I18" s="30">
        <f t="shared" si="6"/>
        <v>46.153846153846153</v>
      </c>
      <c r="J18" s="29">
        <v>4.6900000000000004</v>
      </c>
    </row>
    <row r="19" spans="1:10" ht="18" customHeight="1" thickBot="1" x14ac:dyDescent="0.3">
      <c r="A19" s="18" t="s">
        <v>26</v>
      </c>
      <c r="B19" s="52">
        <v>1</v>
      </c>
      <c r="C19" s="49">
        <f t="shared" si="4"/>
        <v>7.6923076923076925</v>
      </c>
      <c r="D19" s="52">
        <v>2</v>
      </c>
      <c r="E19" s="49">
        <f t="shared" si="5"/>
        <v>15.384615384615385</v>
      </c>
      <c r="F19" s="52">
        <v>8</v>
      </c>
      <c r="G19" s="49">
        <f t="shared" si="5"/>
        <v>61.53846153846154</v>
      </c>
      <c r="H19" s="52">
        <v>2</v>
      </c>
      <c r="I19" s="49">
        <f t="shared" si="6"/>
        <v>15.384615384615385</v>
      </c>
      <c r="J19" s="29">
        <v>5.69</v>
      </c>
    </row>
    <row r="20" spans="1:10" ht="19.5" thickBot="1" x14ac:dyDescent="0.3">
      <c r="A20" s="18" t="s">
        <v>27</v>
      </c>
      <c r="B20" s="29">
        <v>1</v>
      </c>
      <c r="C20" s="30">
        <f t="shared" si="4"/>
        <v>7.6923076923076925</v>
      </c>
      <c r="D20" s="29">
        <v>2</v>
      </c>
      <c r="E20" s="30">
        <f>D20/13*100</f>
        <v>15.384615384615385</v>
      </c>
      <c r="F20" s="29">
        <v>6</v>
      </c>
      <c r="G20" s="30">
        <f t="shared" si="5"/>
        <v>46.153846153846153</v>
      </c>
      <c r="H20" s="29">
        <v>4</v>
      </c>
      <c r="I20" s="30">
        <f t="shared" si="6"/>
        <v>30.76923076923077</v>
      </c>
      <c r="J20" s="29">
        <v>5</v>
      </c>
    </row>
    <row r="21" spans="1:10" ht="18.75" customHeight="1" thickBot="1" x14ac:dyDescent="0.3">
      <c r="A21" s="18" t="s">
        <v>30</v>
      </c>
      <c r="B21" s="29">
        <v>1</v>
      </c>
      <c r="C21" s="49">
        <f t="shared" si="4"/>
        <v>7.6923076923076925</v>
      </c>
      <c r="D21" s="52">
        <v>2</v>
      </c>
      <c r="E21" s="49">
        <f t="shared" si="5"/>
        <v>15.384615384615385</v>
      </c>
      <c r="F21" s="52">
        <v>8</v>
      </c>
      <c r="G21" s="49">
        <f t="shared" si="5"/>
        <v>61.53846153846154</v>
      </c>
      <c r="H21" s="52">
        <v>2</v>
      </c>
      <c r="I21" s="49">
        <f t="shared" si="6"/>
        <v>15.384615384615385</v>
      </c>
      <c r="J21" s="29">
        <v>5.23</v>
      </c>
    </row>
    <row r="22" spans="1:10" ht="19.5" thickBot="1" x14ac:dyDescent="0.3">
      <c r="A22" s="18" t="s">
        <v>31</v>
      </c>
      <c r="B22" s="29">
        <v>1</v>
      </c>
      <c r="C22" s="30">
        <f t="shared" si="4"/>
        <v>7.6923076923076925</v>
      </c>
      <c r="D22" s="29">
        <v>2</v>
      </c>
      <c r="E22" s="30">
        <f>D22/13*100</f>
        <v>15.384615384615385</v>
      </c>
      <c r="F22" s="29">
        <v>8</v>
      </c>
      <c r="G22" s="30">
        <f t="shared" si="5"/>
        <v>61.53846153846154</v>
      </c>
      <c r="H22" s="29">
        <v>2</v>
      </c>
      <c r="I22" s="30">
        <f t="shared" si="6"/>
        <v>15.384615384615385</v>
      </c>
      <c r="J22" s="29">
        <v>5.3</v>
      </c>
    </row>
    <row r="23" spans="1:10" ht="30.75" thickBot="1" x14ac:dyDescent="0.3">
      <c r="A23" s="18" t="s">
        <v>21</v>
      </c>
      <c r="B23" s="29">
        <v>4</v>
      </c>
      <c r="C23" s="30">
        <f t="shared" si="4"/>
        <v>30.76923076923077</v>
      </c>
      <c r="D23" s="29">
        <v>3</v>
      </c>
      <c r="E23" s="30">
        <f>D23/13*100</f>
        <v>23.076923076923077</v>
      </c>
      <c r="F23" s="29">
        <v>6</v>
      </c>
      <c r="G23" s="30">
        <f t="shared" si="5"/>
        <v>46.153846153846153</v>
      </c>
      <c r="H23" s="29">
        <v>0</v>
      </c>
      <c r="I23" s="30">
        <f t="shared" si="6"/>
        <v>0</v>
      </c>
      <c r="J23" s="29">
        <v>8</v>
      </c>
    </row>
    <row r="24" spans="1:10" ht="19.5" thickBot="1" x14ac:dyDescent="0.3">
      <c r="A24" s="18" t="s">
        <v>22</v>
      </c>
      <c r="B24" s="52">
        <v>1</v>
      </c>
      <c r="C24" s="49">
        <f t="shared" si="4"/>
        <v>7.6923076923076925</v>
      </c>
      <c r="D24" s="52">
        <v>5</v>
      </c>
      <c r="E24" s="49">
        <f>D24/13*100</f>
        <v>38.461538461538467</v>
      </c>
      <c r="F24" s="52">
        <v>7</v>
      </c>
      <c r="G24" s="49">
        <f t="shared" si="5"/>
        <v>53.846153846153847</v>
      </c>
      <c r="H24" s="29">
        <v>0</v>
      </c>
      <c r="I24" s="30">
        <f t="shared" si="6"/>
        <v>0</v>
      </c>
      <c r="J24" s="29">
        <v>6.23</v>
      </c>
    </row>
    <row r="25" spans="1:10" ht="30" customHeight="1" thickBot="1" x14ac:dyDescent="0.3">
      <c r="A25" s="18" t="s">
        <v>23</v>
      </c>
      <c r="B25" s="29">
        <v>2</v>
      </c>
      <c r="C25" s="30">
        <f t="shared" si="4"/>
        <v>15.384615384615385</v>
      </c>
      <c r="D25" s="29">
        <v>4</v>
      </c>
      <c r="E25" s="30">
        <f>D25/13*100</f>
        <v>30.76923076923077</v>
      </c>
      <c r="F25" s="29">
        <v>7</v>
      </c>
      <c r="G25" s="30">
        <f>F25/13*100</f>
        <v>53.846153846153847</v>
      </c>
      <c r="H25" s="29">
        <v>0</v>
      </c>
      <c r="I25" s="30">
        <f t="shared" si="6"/>
        <v>0</v>
      </c>
      <c r="J25" s="29">
        <v>7</v>
      </c>
    </row>
    <row r="26" spans="1:10" ht="30.75" thickBot="1" x14ac:dyDescent="0.3">
      <c r="A26" s="18" t="s">
        <v>24</v>
      </c>
      <c r="B26" s="29">
        <v>3</v>
      </c>
      <c r="C26" s="30">
        <f>B26/12*100</f>
        <v>25</v>
      </c>
      <c r="D26" s="29">
        <v>9</v>
      </c>
      <c r="E26" s="30">
        <f>D26/12*100</f>
        <v>75</v>
      </c>
      <c r="F26" s="29">
        <v>0</v>
      </c>
      <c r="G26" s="30">
        <f>F26/12*100</f>
        <v>0</v>
      </c>
      <c r="H26" s="29">
        <v>0</v>
      </c>
      <c r="I26" s="30">
        <f>H26/12*100</f>
        <v>0</v>
      </c>
      <c r="J26" s="29">
        <v>8.83</v>
      </c>
    </row>
    <row r="28" spans="1:10" ht="18.75" x14ac:dyDescent="0.25">
      <c r="J28" s="45"/>
    </row>
  </sheetData>
  <mergeCells count="8">
    <mergeCell ref="B3:J6"/>
    <mergeCell ref="B7:C7"/>
    <mergeCell ref="B8:C8"/>
    <mergeCell ref="D7:E7"/>
    <mergeCell ref="D8:E8"/>
    <mergeCell ref="F7:G8"/>
    <mergeCell ref="H7:I8"/>
    <mergeCell ref="J7:J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80" zoomScaleNormal="80" workbookViewId="0">
      <selection activeCell="C27" sqref="C27"/>
    </sheetView>
  </sheetViews>
  <sheetFormatPr defaultRowHeight="15" x14ac:dyDescent="0.25"/>
  <cols>
    <col min="1" max="1" width="15.42578125" customWidth="1"/>
    <col min="2" max="2" width="10.140625" customWidth="1"/>
    <col min="4" max="4" width="10.140625" customWidth="1"/>
    <col min="6" max="6" width="9.7109375" customWidth="1"/>
    <col min="8" max="8" width="9.85546875" customWidth="1"/>
  </cols>
  <sheetData>
    <row r="1" spans="1:12" ht="18.75" x14ac:dyDescent="0.3">
      <c r="A1" s="8" t="s">
        <v>51</v>
      </c>
      <c r="B1" s="9"/>
      <c r="C1" s="9"/>
      <c r="D1" s="9"/>
      <c r="E1" s="9"/>
      <c r="F1" s="9"/>
      <c r="G1" s="9"/>
      <c r="H1" s="9"/>
      <c r="I1" s="9"/>
      <c r="J1" s="9"/>
    </row>
    <row r="2" spans="1:12" ht="19.5" thickBot="1" x14ac:dyDescent="0.35">
      <c r="A2" s="8" t="s">
        <v>55</v>
      </c>
      <c r="B2" s="9"/>
      <c r="C2" s="9"/>
      <c r="D2" s="9"/>
      <c r="E2" s="9"/>
      <c r="F2" s="9"/>
      <c r="G2" s="9"/>
      <c r="H2" s="9"/>
      <c r="I2" s="9"/>
      <c r="J2" s="9"/>
    </row>
    <row r="3" spans="1:12" ht="18.75" x14ac:dyDescent="0.25">
      <c r="A3" s="19"/>
      <c r="B3" s="82" t="s">
        <v>1</v>
      </c>
      <c r="C3" s="83"/>
      <c r="D3" s="83"/>
      <c r="E3" s="83"/>
      <c r="F3" s="83"/>
      <c r="G3" s="83"/>
      <c r="H3" s="83"/>
      <c r="I3" s="83"/>
      <c r="J3" s="84"/>
    </row>
    <row r="4" spans="1:12" ht="18.75" x14ac:dyDescent="0.25">
      <c r="A4" s="20"/>
      <c r="B4" s="85"/>
      <c r="C4" s="86"/>
      <c r="D4" s="86"/>
      <c r="E4" s="86"/>
      <c r="F4" s="86"/>
      <c r="G4" s="86"/>
      <c r="H4" s="86"/>
      <c r="I4" s="86"/>
      <c r="J4" s="87"/>
    </row>
    <row r="5" spans="1:12" ht="18.75" x14ac:dyDescent="0.25">
      <c r="A5" s="20"/>
      <c r="B5" s="85"/>
      <c r="C5" s="86"/>
      <c r="D5" s="86"/>
      <c r="E5" s="86"/>
      <c r="F5" s="86"/>
      <c r="G5" s="86"/>
      <c r="H5" s="86"/>
      <c r="I5" s="86"/>
      <c r="J5" s="87"/>
    </row>
    <row r="6" spans="1:12" ht="19.5" thickBot="1" x14ac:dyDescent="0.3">
      <c r="A6" s="20" t="s">
        <v>0</v>
      </c>
      <c r="B6" s="88"/>
      <c r="C6" s="89"/>
      <c r="D6" s="89"/>
      <c r="E6" s="89"/>
      <c r="F6" s="89"/>
      <c r="G6" s="89"/>
      <c r="H6" s="89"/>
      <c r="I6" s="89"/>
      <c r="J6" s="90"/>
    </row>
    <row r="7" spans="1:12" ht="18.75" customHeight="1" x14ac:dyDescent="0.25">
      <c r="A7" s="20"/>
      <c r="B7" s="82" t="s">
        <v>2</v>
      </c>
      <c r="C7" s="84"/>
      <c r="D7" s="82" t="s">
        <v>4</v>
      </c>
      <c r="E7" s="84"/>
      <c r="F7" s="82" t="s">
        <v>5</v>
      </c>
      <c r="G7" s="84"/>
      <c r="H7" s="82" t="s">
        <v>6</v>
      </c>
      <c r="I7" s="84"/>
      <c r="J7" s="91" t="s">
        <v>7</v>
      </c>
    </row>
    <row r="8" spans="1:12" ht="19.5" thickBot="1" x14ac:dyDescent="0.3">
      <c r="A8" s="20"/>
      <c r="B8" s="88" t="s">
        <v>3</v>
      </c>
      <c r="C8" s="90"/>
      <c r="D8" s="88" t="s">
        <v>3</v>
      </c>
      <c r="E8" s="90"/>
      <c r="F8" s="88"/>
      <c r="G8" s="90"/>
      <c r="H8" s="88"/>
      <c r="I8" s="90"/>
      <c r="J8" s="92"/>
    </row>
    <row r="9" spans="1:12" ht="32.25" thickBot="1" x14ac:dyDescent="0.3">
      <c r="A9" s="21"/>
      <c r="B9" s="22" t="s">
        <v>8</v>
      </c>
      <c r="C9" s="22" t="s">
        <v>9</v>
      </c>
      <c r="D9" s="22" t="s">
        <v>8</v>
      </c>
      <c r="E9" s="22" t="s">
        <v>9</v>
      </c>
      <c r="F9" s="22" t="s">
        <v>8</v>
      </c>
      <c r="G9" s="22" t="s">
        <v>9</v>
      </c>
      <c r="H9" s="22" t="s">
        <v>8</v>
      </c>
      <c r="I9" s="22" t="s">
        <v>9</v>
      </c>
      <c r="J9" s="93"/>
    </row>
    <row r="10" spans="1:12" ht="30.75" thickBot="1" x14ac:dyDescent="0.3">
      <c r="A10" s="23" t="s">
        <v>10</v>
      </c>
      <c r="B10" s="29">
        <v>2</v>
      </c>
      <c r="C10" s="30">
        <v>10</v>
      </c>
      <c r="D10" s="29">
        <v>7</v>
      </c>
      <c r="E10" s="30">
        <f>D10/19*100</f>
        <v>36.84210526315789</v>
      </c>
      <c r="F10" s="29">
        <v>7</v>
      </c>
      <c r="G10" s="30">
        <f>F10/19*100</f>
        <v>36.84210526315789</v>
      </c>
      <c r="H10" s="29">
        <v>3</v>
      </c>
      <c r="I10" s="30">
        <f>H10/19*100</f>
        <v>15.789473684210526</v>
      </c>
      <c r="J10" s="29">
        <v>6.37</v>
      </c>
      <c r="L10" s="47"/>
    </row>
    <row r="11" spans="1:12" ht="30.75" customHeight="1" thickBot="1" x14ac:dyDescent="0.3">
      <c r="A11" s="23" t="s">
        <v>14</v>
      </c>
      <c r="B11" s="29">
        <v>4</v>
      </c>
      <c r="C11" s="30">
        <f t="shared" ref="C11:I16" si="0">B11/19*100</f>
        <v>21.052631578947366</v>
      </c>
      <c r="D11" s="29">
        <v>5</v>
      </c>
      <c r="E11" s="30">
        <f t="shared" ref="C11:E15" si="1">D11/19*100</f>
        <v>26.315789473684209</v>
      </c>
      <c r="F11" s="29">
        <v>7</v>
      </c>
      <c r="G11" s="30">
        <f t="shared" ref="G11:G15" si="2">F11/19*100</f>
        <v>36.84210526315789</v>
      </c>
      <c r="H11" s="29">
        <v>3</v>
      </c>
      <c r="I11" s="30">
        <f t="shared" ref="I11:I15" si="3">H11/19*100</f>
        <v>15.789473684210526</v>
      </c>
      <c r="J11" s="29">
        <v>6.74</v>
      </c>
    </row>
    <row r="12" spans="1:12" ht="51.75" customHeight="1" thickBot="1" x14ac:dyDescent="0.3">
      <c r="A12" s="23" t="s">
        <v>15</v>
      </c>
      <c r="B12" s="29">
        <v>1</v>
      </c>
      <c r="C12" s="30">
        <f t="shared" si="0"/>
        <v>5.2631578947368416</v>
      </c>
      <c r="D12" s="29">
        <v>7</v>
      </c>
      <c r="E12" s="30">
        <f t="shared" si="1"/>
        <v>36.84210526315789</v>
      </c>
      <c r="F12" s="29">
        <v>7</v>
      </c>
      <c r="G12" s="30">
        <f t="shared" si="2"/>
        <v>36.84210526315789</v>
      </c>
      <c r="H12" s="29">
        <v>4</v>
      </c>
      <c r="I12" s="30">
        <f t="shared" si="3"/>
        <v>21.052631578947366</v>
      </c>
      <c r="J12" s="29">
        <v>5.79</v>
      </c>
      <c r="L12" t="s">
        <v>13</v>
      </c>
    </row>
    <row r="13" spans="1:12" ht="30.75" customHeight="1" thickBot="1" x14ac:dyDescent="0.3">
      <c r="A13" s="23" t="s">
        <v>16</v>
      </c>
      <c r="B13" s="29">
        <v>1</v>
      </c>
      <c r="C13" s="30">
        <f t="shared" si="0"/>
        <v>5.2631578947368416</v>
      </c>
      <c r="D13" s="29">
        <v>10</v>
      </c>
      <c r="E13" s="30">
        <f t="shared" si="1"/>
        <v>52.631578947368418</v>
      </c>
      <c r="F13" s="29">
        <v>5</v>
      </c>
      <c r="G13" s="30">
        <f t="shared" si="2"/>
        <v>26.315789473684209</v>
      </c>
      <c r="H13" s="29">
        <v>3</v>
      </c>
      <c r="I13" s="30">
        <f t="shared" si="3"/>
        <v>15.789473684210526</v>
      </c>
      <c r="J13" s="29">
        <v>6.53</v>
      </c>
    </row>
    <row r="14" spans="1:12" ht="19.5" thickBot="1" x14ac:dyDescent="0.3">
      <c r="A14" s="23" t="s">
        <v>17</v>
      </c>
      <c r="B14" s="52">
        <v>4</v>
      </c>
      <c r="C14" s="49">
        <f t="shared" si="1"/>
        <v>21.052631578947366</v>
      </c>
      <c r="D14" s="52">
        <v>8</v>
      </c>
      <c r="E14" s="49">
        <f t="shared" si="1"/>
        <v>42.105263157894733</v>
      </c>
      <c r="F14" s="52">
        <v>5</v>
      </c>
      <c r="G14" s="49">
        <f t="shared" si="2"/>
        <v>26.315789473684209</v>
      </c>
      <c r="H14" s="52">
        <v>2</v>
      </c>
      <c r="I14" s="49">
        <f t="shared" si="3"/>
        <v>10.526315789473683</v>
      </c>
      <c r="J14" s="29">
        <v>7.11</v>
      </c>
    </row>
    <row r="15" spans="1:12" ht="30.75" thickBot="1" x14ac:dyDescent="0.3">
      <c r="A15" s="40" t="s">
        <v>25</v>
      </c>
      <c r="B15" s="53">
        <v>2</v>
      </c>
      <c r="C15" s="49">
        <v>10</v>
      </c>
      <c r="D15" s="53">
        <v>6</v>
      </c>
      <c r="E15" s="54">
        <f t="shared" si="1"/>
        <v>31.578947368421051</v>
      </c>
      <c r="F15" s="53">
        <v>10</v>
      </c>
      <c r="G15" s="54">
        <f t="shared" si="2"/>
        <v>52.631578947368418</v>
      </c>
      <c r="H15" s="53">
        <v>1</v>
      </c>
      <c r="I15" s="54">
        <f t="shared" si="3"/>
        <v>5.2631578947368416</v>
      </c>
      <c r="J15" s="37">
        <v>6.47</v>
      </c>
    </row>
    <row r="16" spans="1:12" ht="34.5" customHeight="1" thickBot="1" x14ac:dyDescent="0.3">
      <c r="A16" s="46" t="s">
        <v>52</v>
      </c>
      <c r="B16" s="39">
        <v>2</v>
      </c>
      <c r="C16" s="43">
        <f t="shared" si="0"/>
        <v>10.526315789473683</v>
      </c>
      <c r="D16" s="39">
        <v>9</v>
      </c>
      <c r="E16" s="43">
        <f t="shared" si="0"/>
        <v>47.368421052631575</v>
      </c>
      <c r="F16" s="39">
        <v>7</v>
      </c>
      <c r="G16" s="43">
        <f t="shared" si="0"/>
        <v>36.84210526315789</v>
      </c>
      <c r="H16" s="39">
        <v>1</v>
      </c>
      <c r="I16" s="43">
        <f t="shared" si="0"/>
        <v>5.2631578947368416</v>
      </c>
      <c r="J16" s="39">
        <v>6.63</v>
      </c>
    </row>
    <row r="17" spans="1:10" ht="19.5" thickBot="1" x14ac:dyDescent="0.3">
      <c r="A17" s="23" t="s">
        <v>32</v>
      </c>
      <c r="B17" s="52">
        <v>2</v>
      </c>
      <c r="C17" s="43">
        <v>10</v>
      </c>
      <c r="D17" s="52">
        <v>11</v>
      </c>
      <c r="E17" s="49">
        <f t="shared" ref="E17:G27" si="4">D17/19*100</f>
        <v>57.894736842105267</v>
      </c>
      <c r="F17" s="52">
        <v>4</v>
      </c>
      <c r="G17" s="49">
        <f t="shared" ref="G17:G22" si="5">F17/19*100</f>
        <v>21.052631578947366</v>
      </c>
      <c r="H17" s="52">
        <v>2</v>
      </c>
      <c r="I17" s="49">
        <f t="shared" ref="I17:I27" si="6">H17/19*100</f>
        <v>10.526315789473683</v>
      </c>
      <c r="J17" s="29">
        <v>6.95</v>
      </c>
    </row>
    <row r="18" spans="1:10" ht="21.75" customHeight="1" thickBot="1" x14ac:dyDescent="0.3">
      <c r="A18" s="23" t="s">
        <v>28</v>
      </c>
      <c r="B18" s="29">
        <v>1</v>
      </c>
      <c r="C18" s="30">
        <f t="shared" ref="C18:C27" si="7">B18/19*100</f>
        <v>5.2631578947368416</v>
      </c>
      <c r="D18" s="29">
        <v>7</v>
      </c>
      <c r="E18" s="30">
        <f t="shared" si="4"/>
        <v>36.84210526315789</v>
      </c>
      <c r="F18" s="29">
        <v>8</v>
      </c>
      <c r="G18" s="30">
        <f t="shared" si="5"/>
        <v>42.105263157894733</v>
      </c>
      <c r="H18" s="29">
        <v>3</v>
      </c>
      <c r="I18" s="30">
        <f t="shared" si="6"/>
        <v>15.789473684210526</v>
      </c>
      <c r="J18" s="29">
        <v>5.84</v>
      </c>
    </row>
    <row r="19" spans="1:10" ht="19.5" thickBot="1" x14ac:dyDescent="0.3">
      <c r="A19" s="23" t="s">
        <v>29</v>
      </c>
      <c r="B19" s="29">
        <v>1</v>
      </c>
      <c r="C19" s="30">
        <f t="shared" si="7"/>
        <v>5.2631578947368416</v>
      </c>
      <c r="D19" s="29">
        <v>7</v>
      </c>
      <c r="E19" s="30">
        <f t="shared" si="4"/>
        <v>36.84210526315789</v>
      </c>
      <c r="F19" s="29">
        <v>8</v>
      </c>
      <c r="G19" s="30">
        <f t="shared" si="5"/>
        <v>42.105263157894733</v>
      </c>
      <c r="H19" s="29">
        <v>3</v>
      </c>
      <c r="I19" s="30">
        <f t="shared" si="6"/>
        <v>15.789473684210526</v>
      </c>
      <c r="J19" s="29">
        <v>5.74</v>
      </c>
    </row>
    <row r="20" spans="1:10" ht="22.5" customHeight="1" thickBot="1" x14ac:dyDescent="0.3">
      <c r="A20" s="23" t="s">
        <v>26</v>
      </c>
      <c r="B20" s="29">
        <v>2</v>
      </c>
      <c r="C20" s="30">
        <f t="shared" si="7"/>
        <v>10.526315789473683</v>
      </c>
      <c r="D20" s="29">
        <v>8</v>
      </c>
      <c r="E20" s="30">
        <f t="shared" si="4"/>
        <v>42.105263157894733</v>
      </c>
      <c r="F20" s="29">
        <v>8</v>
      </c>
      <c r="G20" s="30">
        <f t="shared" si="5"/>
        <v>42.105263157894733</v>
      </c>
      <c r="H20" s="29">
        <v>1</v>
      </c>
      <c r="I20" s="30">
        <f t="shared" si="6"/>
        <v>5.2631578947368416</v>
      </c>
      <c r="J20" s="29">
        <v>6.74</v>
      </c>
    </row>
    <row r="21" spans="1:10" ht="19.5" thickBot="1" x14ac:dyDescent="0.3">
      <c r="A21" s="23" t="s">
        <v>27</v>
      </c>
      <c r="B21" s="29">
        <v>1</v>
      </c>
      <c r="C21" s="30">
        <f t="shared" si="7"/>
        <v>5.2631578947368416</v>
      </c>
      <c r="D21" s="29">
        <v>8</v>
      </c>
      <c r="E21" s="30">
        <f t="shared" si="4"/>
        <v>42.105263157894733</v>
      </c>
      <c r="F21" s="29">
        <v>10</v>
      </c>
      <c r="G21" s="30">
        <f t="shared" si="5"/>
        <v>52.631578947368418</v>
      </c>
      <c r="H21" s="29">
        <v>0</v>
      </c>
      <c r="I21" s="30">
        <f t="shared" si="6"/>
        <v>0</v>
      </c>
      <c r="J21" s="29">
        <v>6.68</v>
      </c>
    </row>
    <row r="22" spans="1:10" ht="19.5" thickBot="1" x14ac:dyDescent="0.3">
      <c r="A22" s="23" t="s">
        <v>30</v>
      </c>
      <c r="B22" s="29">
        <v>1</v>
      </c>
      <c r="C22" s="30">
        <f t="shared" si="7"/>
        <v>5.2631578947368416</v>
      </c>
      <c r="D22" s="29">
        <v>6</v>
      </c>
      <c r="E22" s="30">
        <f t="shared" si="4"/>
        <v>31.578947368421051</v>
      </c>
      <c r="F22" s="29">
        <v>10</v>
      </c>
      <c r="G22" s="30">
        <f t="shared" si="5"/>
        <v>52.631578947368418</v>
      </c>
      <c r="H22" s="29">
        <v>2</v>
      </c>
      <c r="I22" s="30">
        <v>10</v>
      </c>
      <c r="J22" s="29">
        <v>5.84</v>
      </c>
    </row>
    <row r="23" spans="1:10" ht="19.5" thickBot="1" x14ac:dyDescent="0.3">
      <c r="A23" s="23" t="s">
        <v>31</v>
      </c>
      <c r="B23" s="29">
        <v>1</v>
      </c>
      <c r="C23" s="49">
        <f t="shared" si="7"/>
        <v>5.2631578947368416</v>
      </c>
      <c r="D23" s="52">
        <v>5</v>
      </c>
      <c r="E23" s="49">
        <f t="shared" si="4"/>
        <v>26.315789473684209</v>
      </c>
      <c r="F23" s="52">
        <v>11</v>
      </c>
      <c r="G23" s="49">
        <f t="shared" si="4"/>
        <v>57.894736842105267</v>
      </c>
      <c r="H23" s="52">
        <v>2</v>
      </c>
      <c r="I23" s="49">
        <f t="shared" si="6"/>
        <v>10.526315789473683</v>
      </c>
      <c r="J23" s="52">
        <v>5.89</v>
      </c>
    </row>
    <row r="24" spans="1:10" ht="21.75" customHeight="1" thickBot="1" x14ac:dyDescent="0.3">
      <c r="A24" s="23" t="s">
        <v>21</v>
      </c>
      <c r="B24" s="29">
        <v>6</v>
      </c>
      <c r="C24" s="49">
        <f t="shared" si="7"/>
        <v>31.578947368421051</v>
      </c>
      <c r="D24" s="52">
        <v>4</v>
      </c>
      <c r="E24" s="49">
        <f t="shared" si="4"/>
        <v>21.052631578947366</v>
      </c>
      <c r="F24" s="52">
        <v>9</v>
      </c>
      <c r="G24" s="49">
        <f t="shared" si="4"/>
        <v>47.368421052631575</v>
      </c>
      <c r="H24" s="52">
        <v>0</v>
      </c>
      <c r="I24" s="49">
        <f t="shared" si="6"/>
        <v>0</v>
      </c>
      <c r="J24" s="29">
        <v>8.32</v>
      </c>
    </row>
    <row r="25" spans="1:10" ht="19.5" thickBot="1" x14ac:dyDescent="0.3">
      <c r="A25" s="23" t="s">
        <v>22</v>
      </c>
      <c r="B25" s="29">
        <v>1</v>
      </c>
      <c r="C25" s="30">
        <v>6</v>
      </c>
      <c r="D25" s="29">
        <v>9</v>
      </c>
      <c r="E25" s="30">
        <f t="shared" si="4"/>
        <v>47.368421052631575</v>
      </c>
      <c r="F25" s="29">
        <v>9</v>
      </c>
      <c r="G25" s="30">
        <f>F25/19*100</f>
        <v>47.368421052631575</v>
      </c>
      <c r="H25" s="29">
        <v>0</v>
      </c>
      <c r="I25" s="30">
        <f t="shared" si="6"/>
        <v>0</v>
      </c>
      <c r="J25" s="29">
        <v>6.79</v>
      </c>
    </row>
    <row r="26" spans="1:10" ht="30.75" thickBot="1" x14ac:dyDescent="0.3">
      <c r="A26" s="23" t="s">
        <v>23</v>
      </c>
      <c r="B26" s="29">
        <v>5</v>
      </c>
      <c r="C26" s="30">
        <f t="shared" si="7"/>
        <v>26.315789473684209</v>
      </c>
      <c r="D26" s="29">
        <v>11</v>
      </c>
      <c r="E26" s="30">
        <f t="shared" si="4"/>
        <v>57.894736842105267</v>
      </c>
      <c r="F26" s="29">
        <v>3</v>
      </c>
      <c r="G26" s="30">
        <f>F26/19*100</f>
        <v>15.789473684210526</v>
      </c>
      <c r="H26" s="29">
        <v>0</v>
      </c>
      <c r="I26" s="30">
        <f t="shared" si="6"/>
        <v>0</v>
      </c>
      <c r="J26" s="29">
        <v>8.11</v>
      </c>
    </row>
    <row r="27" spans="1:10" ht="30.75" thickBot="1" x14ac:dyDescent="0.3">
      <c r="A27" s="23" t="s">
        <v>24</v>
      </c>
      <c r="B27" s="29">
        <v>9</v>
      </c>
      <c r="C27" s="30">
        <f t="shared" si="7"/>
        <v>47.368421052631575</v>
      </c>
      <c r="D27" s="29">
        <v>10</v>
      </c>
      <c r="E27" s="30">
        <f t="shared" si="4"/>
        <v>52.631578947368418</v>
      </c>
      <c r="F27" s="29">
        <v>0</v>
      </c>
      <c r="G27" s="30">
        <f>F27/19*100</f>
        <v>0</v>
      </c>
      <c r="H27" s="29">
        <v>0</v>
      </c>
      <c r="I27" s="30">
        <f t="shared" si="6"/>
        <v>0</v>
      </c>
      <c r="J27" s="29">
        <v>9.32</v>
      </c>
    </row>
  </sheetData>
  <mergeCells count="8">
    <mergeCell ref="B3:J6"/>
    <mergeCell ref="B7:C7"/>
    <mergeCell ref="B8:C8"/>
    <mergeCell ref="D7:E7"/>
    <mergeCell ref="D8:E8"/>
    <mergeCell ref="F7:G8"/>
    <mergeCell ref="H7:I8"/>
    <mergeCell ref="J7:J9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zoomScale="70" zoomScaleNormal="70" workbookViewId="0">
      <selection activeCell="C24" sqref="C24"/>
    </sheetView>
  </sheetViews>
  <sheetFormatPr defaultRowHeight="15" x14ac:dyDescent="0.25"/>
  <cols>
    <col min="1" max="1" width="16.7109375" customWidth="1"/>
    <col min="2" max="2" width="11.7109375" customWidth="1"/>
    <col min="3" max="3" width="10.5703125" bestFit="1" customWidth="1"/>
    <col min="4" max="4" width="11.7109375" customWidth="1"/>
    <col min="6" max="6" width="11" customWidth="1"/>
    <col min="8" max="8" width="10.7109375" customWidth="1"/>
  </cols>
  <sheetData>
    <row r="1" spans="1:15" ht="18.75" x14ac:dyDescent="0.3">
      <c r="A1" s="26" t="s">
        <v>46</v>
      </c>
      <c r="B1" s="27"/>
      <c r="C1" s="27"/>
      <c r="D1" s="27"/>
      <c r="E1" s="27"/>
      <c r="F1" s="27"/>
      <c r="G1" s="27"/>
      <c r="H1" s="27"/>
      <c r="I1" s="27"/>
      <c r="J1" s="27"/>
    </row>
    <row r="2" spans="1:15" ht="19.5" thickBot="1" x14ac:dyDescent="0.35">
      <c r="A2" s="26" t="s">
        <v>55</v>
      </c>
      <c r="B2" s="27"/>
      <c r="C2" s="27"/>
      <c r="D2" s="27"/>
      <c r="E2" s="27"/>
      <c r="F2" s="27"/>
      <c r="G2" s="27"/>
      <c r="H2" s="27"/>
      <c r="I2" s="27"/>
      <c r="J2" s="27"/>
    </row>
    <row r="3" spans="1:15" ht="18.75" x14ac:dyDescent="0.25">
      <c r="A3" s="10"/>
      <c r="B3" s="94" t="s">
        <v>1</v>
      </c>
      <c r="C3" s="95"/>
      <c r="D3" s="95"/>
      <c r="E3" s="95"/>
      <c r="F3" s="95"/>
      <c r="G3" s="95"/>
      <c r="H3" s="95"/>
      <c r="I3" s="95"/>
      <c r="J3" s="96"/>
    </row>
    <row r="4" spans="1:15" ht="18.75" x14ac:dyDescent="0.25">
      <c r="A4" s="3"/>
      <c r="B4" s="97"/>
      <c r="C4" s="98"/>
      <c r="D4" s="98"/>
      <c r="E4" s="98"/>
      <c r="F4" s="98"/>
      <c r="G4" s="98"/>
      <c r="H4" s="98"/>
      <c r="I4" s="98"/>
      <c r="J4" s="99"/>
    </row>
    <row r="5" spans="1:15" ht="18.75" x14ac:dyDescent="0.25">
      <c r="A5" s="3"/>
      <c r="B5" s="97"/>
      <c r="C5" s="98"/>
      <c r="D5" s="98"/>
      <c r="E5" s="98"/>
      <c r="F5" s="98"/>
      <c r="G5" s="98"/>
      <c r="H5" s="98"/>
      <c r="I5" s="98"/>
      <c r="J5" s="99"/>
    </row>
    <row r="6" spans="1:15" ht="19.5" thickBot="1" x14ac:dyDescent="0.3">
      <c r="A6" s="3" t="s">
        <v>0</v>
      </c>
      <c r="B6" s="100"/>
      <c r="C6" s="101"/>
      <c r="D6" s="101"/>
      <c r="E6" s="101"/>
      <c r="F6" s="101"/>
      <c r="G6" s="101"/>
      <c r="H6" s="101"/>
      <c r="I6" s="101"/>
      <c r="J6" s="102"/>
    </row>
    <row r="7" spans="1:15" ht="18.75" customHeight="1" x14ac:dyDescent="0.25">
      <c r="A7" s="3"/>
      <c r="B7" s="94" t="s">
        <v>2</v>
      </c>
      <c r="C7" s="96"/>
      <c r="D7" s="94" t="s">
        <v>4</v>
      </c>
      <c r="E7" s="96"/>
      <c r="F7" s="94" t="s">
        <v>5</v>
      </c>
      <c r="G7" s="96"/>
      <c r="H7" s="94" t="s">
        <v>6</v>
      </c>
      <c r="I7" s="96"/>
      <c r="J7" s="103" t="s">
        <v>7</v>
      </c>
    </row>
    <row r="8" spans="1:15" ht="19.5" thickBot="1" x14ac:dyDescent="0.3">
      <c r="A8" s="3"/>
      <c r="B8" s="100" t="s">
        <v>3</v>
      </c>
      <c r="C8" s="102"/>
      <c r="D8" s="100" t="s">
        <v>3</v>
      </c>
      <c r="E8" s="102"/>
      <c r="F8" s="100"/>
      <c r="G8" s="102"/>
      <c r="H8" s="100"/>
      <c r="I8" s="102"/>
      <c r="J8" s="104"/>
    </row>
    <row r="9" spans="1:15" ht="32.25" thickBot="1" x14ac:dyDescent="0.3">
      <c r="A9" s="4"/>
      <c r="B9" s="28" t="s">
        <v>8</v>
      </c>
      <c r="C9" s="28" t="s">
        <v>9</v>
      </c>
      <c r="D9" s="28" t="s">
        <v>8</v>
      </c>
      <c r="E9" s="28" t="s">
        <v>9</v>
      </c>
      <c r="F9" s="28" t="s">
        <v>8</v>
      </c>
      <c r="G9" s="28" t="s">
        <v>9</v>
      </c>
      <c r="H9" s="28" t="s">
        <v>8</v>
      </c>
      <c r="I9" s="28" t="s">
        <v>9</v>
      </c>
      <c r="J9" s="105"/>
    </row>
    <row r="10" spans="1:15" ht="34.5" customHeight="1" thickBot="1" x14ac:dyDescent="0.3">
      <c r="A10" s="18" t="s">
        <v>10</v>
      </c>
      <c r="B10" s="29">
        <v>2</v>
      </c>
      <c r="C10" s="30">
        <f>B10/30*100</f>
        <v>6.666666666666667</v>
      </c>
      <c r="D10" s="30">
        <v>7</v>
      </c>
      <c r="E10" s="30">
        <f>D10/30*100</f>
        <v>23.333333333333332</v>
      </c>
      <c r="F10" s="30">
        <v>13</v>
      </c>
      <c r="G10" s="30">
        <f>F10/30*100</f>
        <v>43.333333333333336</v>
      </c>
      <c r="H10" s="30">
        <v>8</v>
      </c>
      <c r="I10" s="30">
        <f>H10/30*100</f>
        <v>26.666666666666668</v>
      </c>
      <c r="J10" s="29">
        <v>5.26</v>
      </c>
    </row>
    <row r="11" spans="1:15" ht="32.25" customHeight="1" thickBot="1" x14ac:dyDescent="0.3">
      <c r="A11" s="18" t="s">
        <v>14</v>
      </c>
      <c r="B11" s="29">
        <v>3</v>
      </c>
      <c r="C11" s="30">
        <f t="shared" ref="C11:C17" si="0">B11/30*100</f>
        <v>10</v>
      </c>
      <c r="D11" s="30">
        <v>6</v>
      </c>
      <c r="E11" s="30">
        <f t="shared" ref="C11:E16" si="1">D11/30*100</f>
        <v>20</v>
      </c>
      <c r="F11" s="30">
        <v>9</v>
      </c>
      <c r="G11" s="30">
        <f t="shared" ref="E11:G17" si="2">F11/30*100</f>
        <v>30</v>
      </c>
      <c r="H11" s="30">
        <v>12</v>
      </c>
      <c r="I11" s="30">
        <f t="shared" ref="I11:I17" si="3">H11/30*100</f>
        <v>40</v>
      </c>
      <c r="J11" s="29">
        <v>5.13</v>
      </c>
    </row>
    <row r="12" spans="1:15" ht="37.5" customHeight="1" thickBot="1" x14ac:dyDescent="0.3">
      <c r="A12" s="18" t="s">
        <v>15</v>
      </c>
      <c r="B12" s="29">
        <v>2</v>
      </c>
      <c r="C12" s="30">
        <f t="shared" si="0"/>
        <v>6.666666666666667</v>
      </c>
      <c r="D12" s="30">
        <v>7</v>
      </c>
      <c r="E12" s="30">
        <f t="shared" si="1"/>
        <v>23.333333333333332</v>
      </c>
      <c r="F12" s="30">
        <v>10</v>
      </c>
      <c r="G12" s="30">
        <f t="shared" si="2"/>
        <v>33.333333333333329</v>
      </c>
      <c r="H12" s="30">
        <v>11</v>
      </c>
      <c r="I12" s="30">
        <f t="shared" si="3"/>
        <v>36.666666666666664</v>
      </c>
      <c r="J12" s="29">
        <v>4.93</v>
      </c>
    </row>
    <row r="13" spans="1:15" ht="31.5" customHeight="1" thickBot="1" x14ac:dyDescent="0.3">
      <c r="A13" s="18" t="s">
        <v>16</v>
      </c>
      <c r="B13" s="29">
        <v>3</v>
      </c>
      <c r="C13" s="30">
        <f t="shared" si="0"/>
        <v>10</v>
      </c>
      <c r="D13" s="30">
        <v>7</v>
      </c>
      <c r="E13" s="30">
        <v>24</v>
      </c>
      <c r="F13" s="30">
        <v>10</v>
      </c>
      <c r="G13" s="30">
        <f t="shared" si="2"/>
        <v>33.333333333333329</v>
      </c>
      <c r="H13" s="30">
        <v>10</v>
      </c>
      <c r="I13" s="30">
        <f t="shared" si="3"/>
        <v>33.333333333333329</v>
      </c>
      <c r="J13" s="29">
        <v>5.36</v>
      </c>
    </row>
    <row r="14" spans="1:15" ht="35.25" customHeight="1" thickBot="1" x14ac:dyDescent="0.3">
      <c r="A14" s="18" t="s">
        <v>17</v>
      </c>
      <c r="B14" s="29">
        <v>3</v>
      </c>
      <c r="C14" s="30">
        <f t="shared" si="0"/>
        <v>10</v>
      </c>
      <c r="D14" s="30">
        <v>7</v>
      </c>
      <c r="E14" s="30">
        <v>24</v>
      </c>
      <c r="F14" s="30">
        <v>16</v>
      </c>
      <c r="G14" s="30">
        <f t="shared" si="2"/>
        <v>53.333333333333336</v>
      </c>
      <c r="H14" s="30">
        <v>4</v>
      </c>
      <c r="I14" s="30">
        <f t="shared" si="3"/>
        <v>13.333333333333334</v>
      </c>
      <c r="J14" s="29">
        <v>5.56</v>
      </c>
    </row>
    <row r="15" spans="1:15" ht="32.25" customHeight="1" thickBot="1" x14ac:dyDescent="0.3">
      <c r="A15" s="18" t="s">
        <v>25</v>
      </c>
      <c r="B15" s="34">
        <v>3</v>
      </c>
      <c r="C15" s="30">
        <f t="shared" si="0"/>
        <v>10</v>
      </c>
      <c r="D15" s="30">
        <v>6</v>
      </c>
      <c r="E15" s="30">
        <f t="shared" si="1"/>
        <v>20</v>
      </c>
      <c r="F15" s="30">
        <v>17</v>
      </c>
      <c r="G15" s="30">
        <f t="shared" si="2"/>
        <v>56.666666666666664</v>
      </c>
      <c r="H15" s="30">
        <v>4</v>
      </c>
      <c r="I15" s="30">
        <f t="shared" si="3"/>
        <v>13.333333333333334</v>
      </c>
      <c r="J15" s="29">
        <v>5.66</v>
      </c>
      <c r="O15" t="s">
        <v>13</v>
      </c>
    </row>
    <row r="16" spans="1:15" ht="31.5" customHeight="1" thickBot="1" x14ac:dyDescent="0.3">
      <c r="A16" s="36" t="s">
        <v>37</v>
      </c>
      <c r="B16" s="31">
        <v>4</v>
      </c>
      <c r="C16" s="30">
        <f t="shared" si="1"/>
        <v>13.333333333333334</v>
      </c>
      <c r="D16" s="30">
        <v>6</v>
      </c>
      <c r="E16" s="30">
        <f t="shared" si="1"/>
        <v>20</v>
      </c>
      <c r="F16" s="30">
        <v>14</v>
      </c>
      <c r="G16" s="30">
        <f t="shared" si="2"/>
        <v>46.666666666666664</v>
      </c>
      <c r="H16" s="30">
        <v>6</v>
      </c>
      <c r="I16" s="30">
        <f t="shared" si="3"/>
        <v>20</v>
      </c>
      <c r="J16" s="29">
        <v>5.83</v>
      </c>
    </row>
    <row r="17" spans="1:10" ht="33.75" customHeight="1" thickBot="1" x14ac:dyDescent="0.3">
      <c r="A17" s="18" t="s">
        <v>11</v>
      </c>
      <c r="B17" s="52">
        <v>0</v>
      </c>
      <c r="C17" s="49">
        <f t="shared" si="0"/>
        <v>0</v>
      </c>
      <c r="D17" s="49">
        <v>6</v>
      </c>
      <c r="E17" s="49">
        <f t="shared" si="2"/>
        <v>20</v>
      </c>
      <c r="F17" s="49">
        <v>15</v>
      </c>
      <c r="G17" s="49">
        <f t="shared" si="2"/>
        <v>50</v>
      </c>
      <c r="H17" s="49">
        <v>9</v>
      </c>
      <c r="I17" s="49">
        <f t="shared" si="3"/>
        <v>30</v>
      </c>
      <c r="J17" s="35">
        <v>4.83</v>
      </c>
    </row>
    <row r="18" spans="1:10" ht="33.75" customHeight="1" thickBot="1" x14ac:dyDescent="0.3">
      <c r="A18" s="18" t="s">
        <v>26</v>
      </c>
      <c r="B18" s="29">
        <v>1</v>
      </c>
      <c r="C18" s="30">
        <f t="shared" ref="C18:C25" si="4">B18/30*100</f>
        <v>3.3333333333333335</v>
      </c>
      <c r="D18" s="30">
        <v>10</v>
      </c>
      <c r="E18" s="30">
        <f t="shared" ref="C18:E25" si="5">D18/30*100</f>
        <v>33.333333333333329</v>
      </c>
      <c r="F18" s="30">
        <v>12</v>
      </c>
      <c r="G18" s="30">
        <f t="shared" ref="G18:G25" si="6">F18/30*100</f>
        <v>40</v>
      </c>
      <c r="H18" s="30">
        <v>7</v>
      </c>
      <c r="I18" s="30">
        <v>24</v>
      </c>
      <c r="J18" s="29">
        <v>5.66</v>
      </c>
    </row>
    <row r="19" spans="1:10" ht="35.25" customHeight="1" thickBot="1" x14ac:dyDescent="0.3">
      <c r="A19" s="18" t="s">
        <v>27</v>
      </c>
      <c r="B19" s="29">
        <v>4</v>
      </c>
      <c r="C19" s="30">
        <f t="shared" si="4"/>
        <v>13.333333333333334</v>
      </c>
      <c r="D19" s="30">
        <v>6</v>
      </c>
      <c r="E19" s="30">
        <f t="shared" si="5"/>
        <v>20</v>
      </c>
      <c r="F19" s="30">
        <v>12</v>
      </c>
      <c r="G19" s="30">
        <f t="shared" si="6"/>
        <v>40</v>
      </c>
      <c r="H19" s="30">
        <v>8</v>
      </c>
      <c r="I19" s="30">
        <f t="shared" ref="I19:I25" si="7">H19/30*100</f>
        <v>26.666666666666668</v>
      </c>
      <c r="J19" s="29">
        <v>5.63</v>
      </c>
    </row>
    <row r="20" spans="1:10" ht="33.75" customHeight="1" thickBot="1" x14ac:dyDescent="0.3">
      <c r="A20" s="18" t="s">
        <v>30</v>
      </c>
      <c r="B20" s="29">
        <v>0</v>
      </c>
      <c r="C20" s="30">
        <f t="shared" si="4"/>
        <v>0</v>
      </c>
      <c r="D20" s="30">
        <v>6</v>
      </c>
      <c r="E20" s="30">
        <f t="shared" si="5"/>
        <v>20</v>
      </c>
      <c r="F20" s="30">
        <v>24</v>
      </c>
      <c r="G20" s="30">
        <f t="shared" si="6"/>
        <v>80</v>
      </c>
      <c r="H20" s="30">
        <v>0</v>
      </c>
      <c r="I20" s="30">
        <f t="shared" si="7"/>
        <v>0</v>
      </c>
      <c r="J20" s="29">
        <v>5.13</v>
      </c>
    </row>
    <row r="21" spans="1:10" ht="30.75" customHeight="1" thickBot="1" x14ac:dyDescent="0.3">
      <c r="A21" s="18" t="s">
        <v>31</v>
      </c>
      <c r="B21" s="29">
        <v>2</v>
      </c>
      <c r="C21" s="30">
        <f t="shared" si="4"/>
        <v>6.666666666666667</v>
      </c>
      <c r="D21" s="30">
        <v>5</v>
      </c>
      <c r="E21" s="30">
        <f t="shared" si="5"/>
        <v>16.666666666666664</v>
      </c>
      <c r="F21" s="30">
        <v>16</v>
      </c>
      <c r="G21" s="30">
        <f t="shared" si="6"/>
        <v>53.333333333333336</v>
      </c>
      <c r="H21" s="30">
        <v>7</v>
      </c>
      <c r="I21" s="30">
        <f t="shared" si="7"/>
        <v>23.333333333333332</v>
      </c>
      <c r="J21" s="29">
        <v>5.13</v>
      </c>
    </row>
    <row r="22" spans="1:10" ht="30.75" thickBot="1" x14ac:dyDescent="0.3">
      <c r="A22" s="18" t="s">
        <v>21</v>
      </c>
      <c r="B22" s="29">
        <v>5</v>
      </c>
      <c r="C22" s="30">
        <f t="shared" si="4"/>
        <v>16.666666666666664</v>
      </c>
      <c r="D22" s="30">
        <v>7</v>
      </c>
      <c r="E22" s="30">
        <f t="shared" si="5"/>
        <v>23.333333333333332</v>
      </c>
      <c r="F22" s="30">
        <v>12</v>
      </c>
      <c r="G22" s="30">
        <f t="shared" si="6"/>
        <v>40</v>
      </c>
      <c r="H22" s="30">
        <v>6</v>
      </c>
      <c r="I22" s="30">
        <f t="shared" si="7"/>
        <v>20</v>
      </c>
      <c r="J22" s="29">
        <v>6.16</v>
      </c>
    </row>
    <row r="23" spans="1:10" ht="30" customHeight="1" thickBot="1" x14ac:dyDescent="0.3">
      <c r="A23" s="18" t="s">
        <v>22</v>
      </c>
      <c r="B23" s="52">
        <v>4</v>
      </c>
      <c r="C23" s="30">
        <f t="shared" si="5"/>
        <v>13.333333333333334</v>
      </c>
      <c r="D23" s="49">
        <v>9</v>
      </c>
      <c r="E23" s="49">
        <f t="shared" si="5"/>
        <v>30</v>
      </c>
      <c r="F23" s="49">
        <v>15</v>
      </c>
      <c r="G23" s="49">
        <f t="shared" si="6"/>
        <v>50</v>
      </c>
      <c r="H23" s="49">
        <v>2</v>
      </c>
      <c r="I23" s="49">
        <f t="shared" si="7"/>
        <v>6.666666666666667</v>
      </c>
      <c r="J23" s="29">
        <v>6.5</v>
      </c>
    </row>
    <row r="24" spans="1:10" ht="32.25" customHeight="1" thickBot="1" x14ac:dyDescent="0.3">
      <c r="A24" s="18" t="s">
        <v>43</v>
      </c>
      <c r="B24" s="29">
        <v>12</v>
      </c>
      <c r="C24" s="30">
        <f t="shared" si="4"/>
        <v>40</v>
      </c>
      <c r="D24" s="30">
        <v>18</v>
      </c>
      <c r="E24" s="30">
        <f t="shared" si="5"/>
        <v>60</v>
      </c>
      <c r="F24" s="30">
        <v>0</v>
      </c>
      <c r="G24" s="30">
        <f t="shared" si="6"/>
        <v>0</v>
      </c>
      <c r="H24" s="30">
        <v>0</v>
      </c>
      <c r="I24" s="30">
        <f t="shared" si="7"/>
        <v>0</v>
      </c>
      <c r="J24" s="29">
        <v>9.0299999999999994</v>
      </c>
    </row>
    <row r="25" spans="1:10" ht="30.75" customHeight="1" thickBot="1" x14ac:dyDescent="0.3">
      <c r="A25" s="18" t="s">
        <v>24</v>
      </c>
      <c r="B25" s="29">
        <v>16</v>
      </c>
      <c r="C25" s="30">
        <f t="shared" si="4"/>
        <v>53.333333333333336</v>
      </c>
      <c r="D25" s="30">
        <v>14</v>
      </c>
      <c r="E25" s="30">
        <f t="shared" si="5"/>
        <v>46.666666666666664</v>
      </c>
      <c r="F25" s="30">
        <v>0</v>
      </c>
      <c r="G25" s="30">
        <f t="shared" si="6"/>
        <v>0</v>
      </c>
      <c r="H25" s="30">
        <v>0</v>
      </c>
      <c r="I25" s="30">
        <f t="shared" si="7"/>
        <v>0</v>
      </c>
      <c r="J25" s="29">
        <v>9.34</v>
      </c>
    </row>
  </sheetData>
  <mergeCells count="8">
    <mergeCell ref="B3:J6"/>
    <mergeCell ref="B7:C7"/>
    <mergeCell ref="B8:C8"/>
    <mergeCell ref="D7:E7"/>
    <mergeCell ref="D8:E8"/>
    <mergeCell ref="F7:G8"/>
    <mergeCell ref="H7:I8"/>
    <mergeCell ref="J7:J9"/>
  </mergeCells>
  <pageMargins left="0.32" right="0.23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57" zoomScaleNormal="57" workbookViewId="0">
      <selection activeCell="O16" sqref="O16"/>
    </sheetView>
  </sheetViews>
  <sheetFormatPr defaultRowHeight="15" x14ac:dyDescent="0.25"/>
  <cols>
    <col min="1" max="1" width="19.85546875" customWidth="1"/>
    <col min="2" max="2" width="10.42578125" customWidth="1"/>
    <col min="4" max="4" width="10.85546875" customWidth="1"/>
    <col min="6" max="6" width="10.42578125" customWidth="1"/>
    <col min="8" max="8" width="11.28515625" customWidth="1"/>
  </cols>
  <sheetData>
    <row r="1" spans="1:10" ht="18.75" x14ac:dyDescent="0.3">
      <c r="A1" s="8" t="s">
        <v>53</v>
      </c>
      <c r="B1" s="9"/>
      <c r="C1" s="9"/>
      <c r="D1" s="9"/>
      <c r="E1" s="9"/>
      <c r="F1" s="9"/>
      <c r="G1" s="9"/>
      <c r="H1" s="9"/>
      <c r="I1" s="9"/>
      <c r="J1" s="9"/>
    </row>
    <row r="2" spans="1:10" ht="19.5" thickBot="1" x14ac:dyDescent="0.35">
      <c r="A2" s="8" t="s">
        <v>55</v>
      </c>
      <c r="B2" s="9"/>
      <c r="C2" s="9"/>
      <c r="D2" s="9"/>
      <c r="E2" s="9"/>
      <c r="F2" s="9"/>
      <c r="G2" s="9"/>
      <c r="H2" s="9"/>
      <c r="I2" s="9"/>
      <c r="J2" s="9"/>
    </row>
    <row r="3" spans="1:10" ht="18.75" x14ac:dyDescent="0.25">
      <c r="A3" s="10"/>
      <c r="B3" s="70" t="s">
        <v>1</v>
      </c>
      <c r="C3" s="72"/>
      <c r="D3" s="72"/>
      <c r="E3" s="72"/>
      <c r="F3" s="72"/>
      <c r="G3" s="72"/>
      <c r="H3" s="72"/>
      <c r="I3" s="72"/>
      <c r="J3" s="71"/>
    </row>
    <row r="4" spans="1:10" ht="18.75" x14ac:dyDescent="0.25">
      <c r="A4" s="3"/>
      <c r="B4" s="73"/>
      <c r="C4" s="74"/>
      <c r="D4" s="74"/>
      <c r="E4" s="74"/>
      <c r="F4" s="74"/>
      <c r="G4" s="74"/>
      <c r="H4" s="74"/>
      <c r="I4" s="74"/>
      <c r="J4" s="75"/>
    </row>
    <row r="5" spans="1:10" ht="18.75" x14ac:dyDescent="0.25">
      <c r="A5" s="3"/>
      <c r="B5" s="73"/>
      <c r="C5" s="74"/>
      <c r="D5" s="74"/>
      <c r="E5" s="74"/>
      <c r="F5" s="74"/>
      <c r="G5" s="74"/>
      <c r="H5" s="74"/>
      <c r="I5" s="74"/>
      <c r="J5" s="75"/>
    </row>
    <row r="6" spans="1:10" ht="19.5" thickBot="1" x14ac:dyDescent="0.3">
      <c r="A6" s="2" t="s">
        <v>0</v>
      </c>
      <c r="B6" s="76"/>
      <c r="C6" s="77"/>
      <c r="D6" s="77"/>
      <c r="E6" s="77"/>
      <c r="F6" s="77"/>
      <c r="G6" s="77"/>
      <c r="H6" s="77"/>
      <c r="I6" s="77"/>
      <c r="J6" s="78"/>
    </row>
    <row r="7" spans="1:10" ht="18.75" customHeight="1" x14ac:dyDescent="0.25">
      <c r="A7" s="3"/>
      <c r="B7" s="70" t="s">
        <v>2</v>
      </c>
      <c r="C7" s="71"/>
      <c r="D7" s="70" t="s">
        <v>4</v>
      </c>
      <c r="E7" s="71"/>
      <c r="F7" s="70" t="s">
        <v>5</v>
      </c>
      <c r="G7" s="71"/>
      <c r="H7" s="70" t="s">
        <v>6</v>
      </c>
      <c r="I7" s="71"/>
      <c r="J7" s="79" t="s">
        <v>7</v>
      </c>
    </row>
    <row r="8" spans="1:10" ht="19.5" thickBot="1" x14ac:dyDescent="0.3">
      <c r="A8" s="3"/>
      <c r="B8" s="76" t="s">
        <v>3</v>
      </c>
      <c r="C8" s="78"/>
      <c r="D8" s="76" t="s">
        <v>3</v>
      </c>
      <c r="E8" s="78"/>
      <c r="F8" s="76"/>
      <c r="G8" s="78"/>
      <c r="H8" s="76"/>
      <c r="I8" s="78"/>
      <c r="J8" s="80"/>
    </row>
    <row r="9" spans="1:10" ht="32.25" thickBot="1" x14ac:dyDescent="0.3">
      <c r="A9" s="4"/>
      <c r="B9" s="5" t="s">
        <v>8</v>
      </c>
      <c r="C9" s="5" t="s">
        <v>9</v>
      </c>
      <c r="D9" s="5" t="s">
        <v>8</v>
      </c>
      <c r="E9" s="5" t="s">
        <v>9</v>
      </c>
      <c r="F9" s="5" t="s">
        <v>8</v>
      </c>
      <c r="G9" s="5" t="s">
        <v>9</v>
      </c>
      <c r="H9" s="5" t="s">
        <v>8</v>
      </c>
      <c r="I9" s="5" t="s">
        <v>9</v>
      </c>
      <c r="J9" s="81"/>
    </row>
    <row r="10" spans="1:10" ht="45" customHeight="1" thickBot="1" x14ac:dyDescent="0.3">
      <c r="A10" s="11" t="s">
        <v>33</v>
      </c>
      <c r="B10" s="69">
        <v>1</v>
      </c>
      <c r="C10" s="63">
        <f>B10/10*100</f>
        <v>10</v>
      </c>
      <c r="D10" s="69">
        <v>4</v>
      </c>
      <c r="E10" s="63">
        <f t="shared" ref="E10:E15" si="0">D10/10*100</f>
        <v>40</v>
      </c>
      <c r="F10" s="69">
        <v>2</v>
      </c>
      <c r="G10" s="63">
        <f t="shared" ref="G10:G15" si="1">F10/10*100</f>
        <v>20</v>
      </c>
      <c r="H10" s="69">
        <v>3</v>
      </c>
      <c r="I10" s="63">
        <f t="shared" ref="I10:I15" si="2">H10/10*100</f>
        <v>30</v>
      </c>
      <c r="J10" s="69">
        <v>6.3</v>
      </c>
    </row>
    <row r="11" spans="1:10" ht="40.5" customHeight="1" thickBot="1" x14ac:dyDescent="0.3">
      <c r="A11" s="11" t="s">
        <v>34</v>
      </c>
      <c r="B11" s="69">
        <v>3</v>
      </c>
      <c r="C11" s="63">
        <f t="shared" ref="C11:C15" si="3">B11/10*100</f>
        <v>30</v>
      </c>
      <c r="D11" s="69">
        <v>3</v>
      </c>
      <c r="E11" s="63">
        <f t="shared" si="0"/>
        <v>30</v>
      </c>
      <c r="F11" s="69">
        <v>1</v>
      </c>
      <c r="G11" s="63">
        <f t="shared" si="1"/>
        <v>10</v>
      </c>
      <c r="H11" s="69">
        <v>3</v>
      </c>
      <c r="I11" s="63">
        <f t="shared" si="2"/>
        <v>30</v>
      </c>
      <c r="J11" s="69">
        <v>6.7</v>
      </c>
    </row>
    <row r="12" spans="1:10" ht="39" customHeight="1" thickBot="1" x14ac:dyDescent="0.3">
      <c r="A12" s="11" t="s">
        <v>16</v>
      </c>
      <c r="B12" s="69">
        <v>3</v>
      </c>
      <c r="C12" s="63">
        <f t="shared" si="3"/>
        <v>30</v>
      </c>
      <c r="D12" s="69">
        <v>4</v>
      </c>
      <c r="E12" s="63">
        <f t="shared" si="0"/>
        <v>40</v>
      </c>
      <c r="F12" s="69">
        <v>1</v>
      </c>
      <c r="G12" s="63">
        <f t="shared" si="1"/>
        <v>10</v>
      </c>
      <c r="H12" s="69">
        <v>2</v>
      </c>
      <c r="I12" s="63">
        <f t="shared" si="2"/>
        <v>20</v>
      </c>
      <c r="J12" s="69">
        <v>7.5</v>
      </c>
    </row>
    <row r="13" spans="1:10" ht="63" customHeight="1" thickBot="1" x14ac:dyDescent="0.3">
      <c r="A13" s="11" t="s">
        <v>35</v>
      </c>
      <c r="B13" s="69">
        <v>1</v>
      </c>
      <c r="C13" s="63">
        <f t="shared" si="3"/>
        <v>10</v>
      </c>
      <c r="D13" s="69">
        <v>3</v>
      </c>
      <c r="E13" s="63">
        <f t="shared" si="0"/>
        <v>30</v>
      </c>
      <c r="F13" s="69">
        <v>3</v>
      </c>
      <c r="G13" s="63">
        <f t="shared" si="1"/>
        <v>30</v>
      </c>
      <c r="H13" s="69">
        <v>3</v>
      </c>
      <c r="I13" s="63">
        <f t="shared" si="2"/>
        <v>30</v>
      </c>
      <c r="J13" s="69">
        <v>6</v>
      </c>
    </row>
    <row r="14" spans="1:10" ht="36.75" customHeight="1" thickBot="1" x14ac:dyDescent="0.3">
      <c r="A14" s="11" t="s">
        <v>36</v>
      </c>
      <c r="B14" s="69">
        <v>2</v>
      </c>
      <c r="C14" s="63">
        <f t="shared" si="3"/>
        <v>20</v>
      </c>
      <c r="D14" s="69">
        <v>5</v>
      </c>
      <c r="E14" s="63">
        <f t="shared" si="0"/>
        <v>50</v>
      </c>
      <c r="F14" s="69">
        <v>2</v>
      </c>
      <c r="G14" s="63">
        <f t="shared" si="1"/>
        <v>20</v>
      </c>
      <c r="H14" s="69">
        <v>1</v>
      </c>
      <c r="I14" s="63">
        <f t="shared" si="2"/>
        <v>10</v>
      </c>
      <c r="J14" s="69">
        <v>6.8</v>
      </c>
    </row>
    <row r="15" spans="1:10" ht="41.25" customHeight="1" thickBot="1" x14ac:dyDescent="0.3">
      <c r="A15" s="11" t="s">
        <v>25</v>
      </c>
      <c r="B15" s="69">
        <v>2</v>
      </c>
      <c r="C15" s="63">
        <f t="shared" si="3"/>
        <v>20</v>
      </c>
      <c r="D15" s="69">
        <v>4</v>
      </c>
      <c r="E15" s="63">
        <f t="shared" si="0"/>
        <v>40</v>
      </c>
      <c r="F15" s="69">
        <v>4</v>
      </c>
      <c r="G15" s="63">
        <f t="shared" si="1"/>
        <v>40</v>
      </c>
      <c r="H15" s="69">
        <v>0</v>
      </c>
      <c r="I15" s="63">
        <f t="shared" si="2"/>
        <v>0</v>
      </c>
      <c r="J15" s="69">
        <v>6.9</v>
      </c>
    </row>
    <row r="16" spans="1:10" ht="96" customHeight="1" thickBot="1" x14ac:dyDescent="0.3">
      <c r="A16" s="11" t="s">
        <v>38</v>
      </c>
      <c r="B16" s="69">
        <v>2</v>
      </c>
      <c r="C16" s="63">
        <f t="shared" ref="C16:C24" si="4">B16/10*100</f>
        <v>20</v>
      </c>
      <c r="D16" s="69">
        <v>1</v>
      </c>
      <c r="E16" s="63">
        <f t="shared" ref="E16:E24" si="5">D16/10*100</f>
        <v>10</v>
      </c>
      <c r="F16" s="69">
        <v>4</v>
      </c>
      <c r="G16" s="63">
        <f t="shared" ref="G16:G24" si="6">F16/10*100</f>
        <v>40</v>
      </c>
      <c r="H16" s="69">
        <v>3</v>
      </c>
      <c r="I16" s="63">
        <f t="shared" ref="I16:I24" si="7">H16/10*100</f>
        <v>30</v>
      </c>
      <c r="J16" s="69">
        <v>5.9</v>
      </c>
    </row>
    <row r="17" spans="1:10" ht="36.75" customHeight="1" thickBot="1" x14ac:dyDescent="0.3">
      <c r="A17" s="11" t="s">
        <v>54</v>
      </c>
      <c r="B17" s="69">
        <v>2</v>
      </c>
      <c r="C17" s="63">
        <f t="shared" si="4"/>
        <v>20</v>
      </c>
      <c r="D17" s="69">
        <v>4</v>
      </c>
      <c r="E17" s="63">
        <f t="shared" si="5"/>
        <v>40</v>
      </c>
      <c r="F17" s="63">
        <v>2</v>
      </c>
      <c r="G17" s="63">
        <f t="shared" si="6"/>
        <v>20</v>
      </c>
      <c r="H17" s="69">
        <v>2</v>
      </c>
      <c r="I17" s="63">
        <f t="shared" si="7"/>
        <v>20</v>
      </c>
      <c r="J17" s="69">
        <v>6.9</v>
      </c>
    </row>
    <row r="18" spans="1:10" ht="39" customHeight="1" thickBot="1" x14ac:dyDescent="0.3">
      <c r="A18" s="11" t="s">
        <v>39</v>
      </c>
      <c r="B18" s="69">
        <v>3</v>
      </c>
      <c r="C18" s="63">
        <f t="shared" si="4"/>
        <v>30</v>
      </c>
      <c r="D18" s="69">
        <v>4</v>
      </c>
      <c r="E18" s="63">
        <f t="shared" si="5"/>
        <v>40</v>
      </c>
      <c r="F18" s="69">
        <v>2</v>
      </c>
      <c r="G18" s="63">
        <f t="shared" si="6"/>
        <v>20</v>
      </c>
      <c r="H18" s="69">
        <v>1</v>
      </c>
      <c r="I18" s="63">
        <f t="shared" si="7"/>
        <v>10</v>
      </c>
      <c r="J18" s="69">
        <v>7.3</v>
      </c>
    </row>
    <row r="19" spans="1:10" ht="36" customHeight="1" thickBot="1" x14ac:dyDescent="0.3">
      <c r="A19" s="11" t="s">
        <v>30</v>
      </c>
      <c r="B19" s="69">
        <v>1</v>
      </c>
      <c r="C19" s="63">
        <f t="shared" si="4"/>
        <v>10</v>
      </c>
      <c r="D19" s="69">
        <v>4</v>
      </c>
      <c r="E19" s="63">
        <f t="shared" si="5"/>
        <v>40</v>
      </c>
      <c r="F19" s="69">
        <v>3</v>
      </c>
      <c r="G19" s="63">
        <f t="shared" si="6"/>
        <v>30</v>
      </c>
      <c r="H19" s="69">
        <v>2</v>
      </c>
      <c r="I19" s="63">
        <f t="shared" si="7"/>
        <v>20</v>
      </c>
      <c r="J19" s="69">
        <v>6.2</v>
      </c>
    </row>
    <row r="20" spans="1:10" ht="35.25" customHeight="1" thickBot="1" x14ac:dyDescent="0.3">
      <c r="A20" s="11" t="s">
        <v>31</v>
      </c>
      <c r="B20" s="69">
        <v>1</v>
      </c>
      <c r="C20" s="63">
        <f t="shared" si="4"/>
        <v>10</v>
      </c>
      <c r="D20" s="69">
        <v>2</v>
      </c>
      <c r="E20" s="63">
        <f t="shared" si="5"/>
        <v>20</v>
      </c>
      <c r="F20" s="69">
        <v>4</v>
      </c>
      <c r="G20" s="63">
        <f t="shared" si="6"/>
        <v>40</v>
      </c>
      <c r="H20" s="69">
        <v>3</v>
      </c>
      <c r="I20" s="63">
        <f t="shared" si="7"/>
        <v>30</v>
      </c>
      <c r="J20" s="69">
        <v>5.9</v>
      </c>
    </row>
    <row r="21" spans="1:10" ht="36.75" customHeight="1" thickBot="1" x14ac:dyDescent="0.3">
      <c r="A21" s="11" t="s">
        <v>40</v>
      </c>
      <c r="B21" s="69">
        <v>4</v>
      </c>
      <c r="C21" s="63">
        <f t="shared" si="4"/>
        <v>40</v>
      </c>
      <c r="D21" s="69">
        <v>6</v>
      </c>
      <c r="E21" s="63">
        <f t="shared" si="5"/>
        <v>60</v>
      </c>
      <c r="F21" s="69">
        <v>0</v>
      </c>
      <c r="G21" s="63">
        <f t="shared" si="6"/>
        <v>0</v>
      </c>
      <c r="H21" s="69">
        <v>0</v>
      </c>
      <c r="I21" s="63">
        <f t="shared" si="7"/>
        <v>0</v>
      </c>
      <c r="J21" s="69">
        <v>9.3000000000000007</v>
      </c>
    </row>
    <row r="22" spans="1:10" ht="37.5" customHeight="1" thickBot="1" x14ac:dyDescent="0.3">
      <c r="A22" s="11" t="s">
        <v>43</v>
      </c>
      <c r="B22" s="69">
        <v>4</v>
      </c>
      <c r="C22" s="63">
        <f t="shared" si="4"/>
        <v>40</v>
      </c>
      <c r="D22" s="69">
        <v>6</v>
      </c>
      <c r="E22" s="63">
        <f t="shared" si="5"/>
        <v>60</v>
      </c>
      <c r="F22" s="69">
        <v>0</v>
      </c>
      <c r="G22" s="63">
        <f t="shared" si="6"/>
        <v>0</v>
      </c>
      <c r="H22" s="69">
        <v>0</v>
      </c>
      <c r="I22" s="63">
        <f t="shared" si="7"/>
        <v>0</v>
      </c>
      <c r="J22" s="69">
        <v>9.1999999999999993</v>
      </c>
    </row>
    <row r="23" spans="1:10" ht="36.75" customHeight="1" thickBot="1" x14ac:dyDescent="0.3">
      <c r="A23" s="11" t="s">
        <v>41</v>
      </c>
      <c r="B23" s="69">
        <v>3</v>
      </c>
      <c r="C23" s="63">
        <f t="shared" si="4"/>
        <v>30</v>
      </c>
      <c r="D23" s="69">
        <v>4</v>
      </c>
      <c r="E23" s="63">
        <f t="shared" si="5"/>
        <v>40</v>
      </c>
      <c r="F23" s="69">
        <v>2</v>
      </c>
      <c r="G23" s="63">
        <f t="shared" si="6"/>
        <v>20</v>
      </c>
      <c r="H23" s="69">
        <v>1</v>
      </c>
      <c r="I23" s="63">
        <f t="shared" si="7"/>
        <v>10</v>
      </c>
      <c r="J23" s="69">
        <v>7.3</v>
      </c>
    </row>
    <row r="24" spans="1:10" ht="41.25" customHeight="1" thickBot="1" x14ac:dyDescent="0.3">
      <c r="A24" s="11" t="s">
        <v>42</v>
      </c>
      <c r="B24" s="69">
        <v>6</v>
      </c>
      <c r="C24" s="63">
        <f t="shared" si="4"/>
        <v>60</v>
      </c>
      <c r="D24" s="69">
        <v>2</v>
      </c>
      <c r="E24" s="63">
        <f t="shared" si="5"/>
        <v>20</v>
      </c>
      <c r="F24" s="69">
        <v>2</v>
      </c>
      <c r="G24" s="63">
        <f t="shared" si="6"/>
        <v>20</v>
      </c>
      <c r="H24" s="69">
        <v>0</v>
      </c>
      <c r="I24" s="63">
        <f t="shared" si="7"/>
        <v>0</v>
      </c>
      <c r="J24" s="69">
        <v>9</v>
      </c>
    </row>
    <row r="25" spans="1:10" ht="31.5" customHeight="1" x14ac:dyDescent="0.25"/>
  </sheetData>
  <mergeCells count="8">
    <mergeCell ref="B3:J6"/>
    <mergeCell ref="B7:C7"/>
    <mergeCell ref="B8:C8"/>
    <mergeCell ref="D7:E7"/>
    <mergeCell ref="D8:E8"/>
    <mergeCell ref="F7:G8"/>
    <mergeCell ref="H7:I8"/>
    <mergeCell ref="J7:J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5-А клас</vt:lpstr>
      <vt:lpstr>5-Б клас</vt:lpstr>
      <vt:lpstr>6 клас</vt:lpstr>
      <vt:lpstr>7 клас</vt:lpstr>
      <vt:lpstr>8 клас</vt:lpstr>
      <vt:lpstr>9 клас</vt:lpstr>
      <vt:lpstr>10 клас</vt:lpstr>
      <vt:lpstr>11 клас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RePack by Diakov</cp:lastModifiedBy>
  <cp:lastPrinted>2022-07-12T11:24:35Z</cp:lastPrinted>
  <dcterms:created xsi:type="dcterms:W3CDTF">2020-07-13T18:49:19Z</dcterms:created>
  <dcterms:modified xsi:type="dcterms:W3CDTF">2022-07-12T11:24:42Z</dcterms:modified>
</cp:coreProperties>
</file>