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5480" windowHeight="8010" activeTab="6"/>
  </bookViews>
  <sheets>
    <sheet name="4-А клас" sheetId="1" r:id="rId1"/>
    <sheet name="4-Б клас" sheetId="2" r:id="rId2"/>
    <sheet name="5 клас" sheetId="4" r:id="rId3"/>
    <sheet name="6 клас" sheetId="5" r:id="rId4"/>
    <sheet name="7 клас" sheetId="6" r:id="rId5"/>
    <sheet name="8 клас" sheetId="7" r:id="rId6"/>
    <sheet name="9 клас" sheetId="8" r:id="rId7"/>
    <sheet name="10 клас" sheetId="9" r:id="rId8"/>
    <sheet name="11 клас" sheetId="10" r:id="rId9"/>
    <sheet name="Лист1" sheetId="11" r:id="rId10"/>
  </sheets>
  <calcPr calcId="144525"/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E26" i="7"/>
  <c r="C26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I12" i="1" l="1"/>
  <c r="G22" i="8" l="1"/>
  <c r="G23" i="4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G27" i="8"/>
  <c r="G26" i="8"/>
  <c r="G25" i="8"/>
  <c r="G24" i="8"/>
  <c r="G23" i="8"/>
  <c r="G21" i="8"/>
  <c r="G20" i="8"/>
  <c r="G19" i="8"/>
  <c r="G18" i="8"/>
  <c r="G17" i="8"/>
  <c r="G16" i="8"/>
  <c r="G15" i="8"/>
  <c r="G14" i="8"/>
  <c r="G13" i="8"/>
  <c r="G12" i="8"/>
  <c r="G11" i="8"/>
  <c r="G10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2"/>
  <c r="I13" i="1"/>
  <c r="I11" i="1"/>
  <c r="I10" i="1"/>
  <c r="I9" i="1"/>
  <c r="G13" i="1"/>
  <c r="G12" i="1"/>
  <c r="G11" i="1"/>
  <c r="G10" i="1"/>
  <c r="G9" i="1"/>
  <c r="E13" i="1"/>
  <c r="E12" i="1"/>
  <c r="E11" i="1"/>
  <c r="E10" i="1"/>
  <c r="E9" i="1"/>
  <c r="C13" i="1"/>
  <c r="C12" i="1"/>
  <c r="C11" i="1"/>
  <c r="C10" i="1"/>
  <c r="C9" i="1"/>
  <c r="G9" i="2"/>
  <c r="I13" i="2"/>
  <c r="I12" i="2"/>
  <c r="I10" i="2"/>
  <c r="G13" i="2"/>
  <c r="G12" i="2"/>
  <c r="G11" i="2"/>
  <c r="G10" i="2"/>
  <c r="E13" i="2"/>
  <c r="E12" i="2"/>
  <c r="E11" i="2"/>
  <c r="E10" i="2"/>
  <c r="E9" i="2"/>
  <c r="C13" i="2"/>
  <c r="C12" i="2"/>
  <c r="C11" i="2"/>
  <c r="C10" i="2"/>
  <c r="I9" i="2"/>
</calcChain>
</file>

<file path=xl/sharedStrings.xml><?xml version="1.0" encoding="utf-8"?>
<sst xmlns="http://schemas.openxmlformats.org/spreadsheetml/2006/main" count="298" uniqueCount="61">
  <si>
    <t>Предмет</t>
  </si>
  <si>
    <t>Рівні навчальних досягнень</t>
  </si>
  <si>
    <t>Високий</t>
  </si>
  <si>
    <t>рівень</t>
  </si>
  <si>
    <t>Достатній</t>
  </si>
  <si>
    <t>Середній рівень</t>
  </si>
  <si>
    <t>Початковий рівень</t>
  </si>
  <si>
    <t xml:space="preserve">Середній бал </t>
  </si>
  <si>
    <t>Кількість учнів</t>
  </si>
  <si>
    <t>%</t>
  </si>
  <si>
    <t>Українська мова</t>
  </si>
  <si>
    <t>Літ. читання</t>
  </si>
  <si>
    <t>Англійська мова</t>
  </si>
  <si>
    <t>Математика</t>
  </si>
  <si>
    <t>Природознавство</t>
  </si>
  <si>
    <t xml:space="preserve"> </t>
  </si>
  <si>
    <t>Українська література</t>
  </si>
  <si>
    <t>Іноземна  мова (англійська)</t>
  </si>
  <si>
    <t>Зарубіжна література</t>
  </si>
  <si>
    <t>Історія України</t>
  </si>
  <si>
    <t>Етика</t>
  </si>
  <si>
    <t>Музичне мистецтво</t>
  </si>
  <si>
    <t>Образотворче мистецтво</t>
  </si>
  <si>
    <t>Трудове навчання</t>
  </si>
  <si>
    <t xml:space="preserve">Інформатика </t>
  </si>
  <si>
    <t xml:space="preserve">Основи здоров’я </t>
  </si>
  <si>
    <t>Фізична культура</t>
  </si>
  <si>
    <t>Всесвітня історія</t>
  </si>
  <si>
    <t>Біологія</t>
  </si>
  <si>
    <t xml:space="preserve">Географія </t>
  </si>
  <si>
    <t>Алгебра</t>
  </si>
  <si>
    <t>Геометрія</t>
  </si>
  <si>
    <t xml:space="preserve">Фізика </t>
  </si>
  <si>
    <t>Хімія</t>
  </si>
  <si>
    <t xml:space="preserve">Мистецтво </t>
  </si>
  <si>
    <t xml:space="preserve"> Основи правознавства  </t>
  </si>
  <si>
    <t xml:space="preserve">Українська мова </t>
  </si>
  <si>
    <t xml:space="preserve">Українська  література </t>
  </si>
  <si>
    <r>
      <t>Іноземна мова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(англійська)</t>
    </r>
  </si>
  <si>
    <t xml:space="preserve">Історія України  </t>
  </si>
  <si>
    <t>Громадянська освіта</t>
  </si>
  <si>
    <t>Математика (алгебра і початки аналізу та геометрія)</t>
  </si>
  <si>
    <t>Біологія і екологія</t>
  </si>
  <si>
    <t>Географія</t>
  </si>
  <si>
    <t>Фізика і астрономія</t>
  </si>
  <si>
    <r>
      <t>Фізична культура</t>
    </r>
    <r>
      <rPr>
        <b/>
        <vertAlign val="superscript"/>
        <sz val="14"/>
        <color theme="1"/>
        <rFont val="Times New Roman"/>
        <family val="1"/>
        <charset val="204"/>
      </rPr>
      <t xml:space="preserve"> </t>
    </r>
  </si>
  <si>
    <t>Інформатика</t>
  </si>
  <si>
    <t>Технології</t>
  </si>
  <si>
    <t xml:space="preserve">Результати навчальних досягнень учнів 4-А класу (18 учнів) </t>
  </si>
  <si>
    <t xml:space="preserve">Результати навчальних досягнень учнів 4-Б класу (17 учнів) </t>
  </si>
  <si>
    <t xml:space="preserve">Результати навчальних досягнень учнів 5 класу (18 учнів) </t>
  </si>
  <si>
    <t xml:space="preserve">Результати навчальних досягнень учнів 7 класу (14 учнів) </t>
  </si>
  <si>
    <t xml:space="preserve">Результати навчальних досягнень учнів 9 класу (28 учнів) </t>
  </si>
  <si>
    <t xml:space="preserve">Результати навчальних досягнень учнів 10 класу (10 учнів) </t>
  </si>
  <si>
    <t>Захист України</t>
  </si>
  <si>
    <t xml:space="preserve">Результати навчальних досягнень учнів 11 класу (14 учнів) </t>
  </si>
  <si>
    <t xml:space="preserve">по  навчальних предметах за  2020-2021 навчальний рік </t>
  </si>
  <si>
    <t>по  навчальних предметах за 2020-2021 навчальний рік</t>
  </si>
  <si>
    <t>по  навчальних предметах за  2020-2021 навчальний рік</t>
  </si>
  <si>
    <t xml:space="preserve">Результати навчальних досягнень учнів 6 класу (20 учнів) </t>
  </si>
  <si>
    <t xml:space="preserve">Результати навчальних досягнень учнів 8 класу (20 учнів)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</si>
</sst>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8" xfId="0" applyFont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textRotation="90" wrapText="1"/>
    </xf>
    <xf numFmtId="0" fontId="2" fillId="0" borderId="2" xfId="0" applyFont="1" applyBorder="1" applyAlignment="1">
      <alignment textRotation="90" wrapText="1"/>
    </xf>
    <xf numFmtId="0" fontId="2" fillId="0" borderId="3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2" sqref="M12"/>
    </sheetView>
  </sheetViews>
  <sheetFormatPr defaultRowHeight="15" x14ac:dyDescent="0.25"/>
  <cols>
    <col min="1" max="1" width="16.7109375" customWidth="1"/>
    <col min="2" max="2" width="10.140625" customWidth="1"/>
    <col min="3" max="3" width="12.28515625" bestFit="1" customWidth="1"/>
    <col min="4" max="4" width="10.28515625" customWidth="1"/>
    <col min="6" max="6" width="10.28515625" customWidth="1"/>
    <col min="8" max="8" width="9.7109375" customWidth="1"/>
  </cols>
  <sheetData>
    <row r="1" spans="1:12" ht="18.75" x14ac:dyDescent="0.3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 x14ac:dyDescent="0.35">
      <c r="A2" s="9" t="s">
        <v>56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 x14ac:dyDescent="0.25">
      <c r="A3" s="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2" ht="18.75" x14ac:dyDescent="0.25">
      <c r="A4" s="2"/>
      <c r="B4" s="40"/>
      <c r="C4" s="41"/>
      <c r="D4" s="41"/>
      <c r="E4" s="41"/>
      <c r="F4" s="41"/>
      <c r="G4" s="41"/>
      <c r="H4" s="41"/>
      <c r="I4" s="41"/>
      <c r="J4" s="42"/>
    </row>
    <row r="5" spans="1:12" ht="19.5" thickBot="1" x14ac:dyDescent="0.3">
      <c r="A5" s="3"/>
      <c r="B5" s="43"/>
      <c r="C5" s="44"/>
      <c r="D5" s="44"/>
      <c r="E5" s="44"/>
      <c r="F5" s="44"/>
      <c r="G5" s="44"/>
      <c r="H5" s="44"/>
      <c r="I5" s="44"/>
      <c r="J5" s="45"/>
    </row>
    <row r="6" spans="1:12" ht="18.75" x14ac:dyDescent="0.25">
      <c r="A6" s="2" t="s">
        <v>0</v>
      </c>
      <c r="B6" s="37" t="s">
        <v>2</v>
      </c>
      <c r="C6" s="39"/>
      <c r="D6" s="37" t="s">
        <v>4</v>
      </c>
      <c r="E6" s="39"/>
      <c r="F6" s="37" t="s">
        <v>5</v>
      </c>
      <c r="G6" s="39"/>
      <c r="H6" s="37" t="s">
        <v>6</v>
      </c>
      <c r="I6" s="39"/>
      <c r="J6" s="46" t="s">
        <v>7</v>
      </c>
    </row>
    <row r="7" spans="1:12" ht="19.5" thickBot="1" x14ac:dyDescent="0.3">
      <c r="A7" s="3"/>
      <c r="B7" s="43" t="s">
        <v>3</v>
      </c>
      <c r="C7" s="45"/>
      <c r="D7" s="43" t="s">
        <v>3</v>
      </c>
      <c r="E7" s="45"/>
      <c r="F7" s="43"/>
      <c r="G7" s="45"/>
      <c r="H7" s="43"/>
      <c r="I7" s="45"/>
      <c r="J7" s="47"/>
    </row>
    <row r="8" spans="1:12" ht="32.25" thickBot="1" x14ac:dyDescent="0.3">
      <c r="A8" s="4"/>
      <c r="B8" s="5" t="s">
        <v>8</v>
      </c>
      <c r="C8" s="5" t="s">
        <v>9</v>
      </c>
      <c r="D8" s="5" t="s">
        <v>8</v>
      </c>
      <c r="E8" s="5" t="s">
        <v>9</v>
      </c>
      <c r="F8" s="5" t="s">
        <v>8</v>
      </c>
      <c r="G8" s="5" t="s">
        <v>9</v>
      </c>
      <c r="H8" s="5" t="s">
        <v>8</v>
      </c>
      <c r="I8" s="5" t="s">
        <v>9</v>
      </c>
      <c r="J8" s="48"/>
    </row>
    <row r="9" spans="1:12" ht="38.25" thickBot="1" x14ac:dyDescent="0.3">
      <c r="A9" s="6" t="s">
        <v>10</v>
      </c>
      <c r="B9" s="7">
        <v>2</v>
      </c>
      <c r="C9" s="32">
        <f>B9/18*100</f>
        <v>11.111111111111111</v>
      </c>
      <c r="D9" s="7">
        <v>8</v>
      </c>
      <c r="E9" s="32">
        <f>D9/18*100</f>
        <v>44.444444444444443</v>
      </c>
      <c r="F9" s="7">
        <v>8</v>
      </c>
      <c r="G9" s="32">
        <f t="shared" ref="G9:G13" si="0">F9/18*100</f>
        <v>44.444444444444443</v>
      </c>
      <c r="H9" s="7">
        <v>0</v>
      </c>
      <c r="I9" s="32">
        <f t="shared" ref="I9:I13" si="1">H9/18*100</f>
        <v>0</v>
      </c>
      <c r="J9" s="7">
        <v>7.18</v>
      </c>
    </row>
    <row r="10" spans="1:12" ht="19.5" thickBot="1" x14ac:dyDescent="0.3">
      <c r="A10" s="6" t="s">
        <v>11</v>
      </c>
      <c r="B10" s="7">
        <v>4</v>
      </c>
      <c r="C10" s="32">
        <f>B10/18*100</f>
        <v>22.222222222222221</v>
      </c>
      <c r="D10" s="7">
        <v>9</v>
      </c>
      <c r="E10" s="32">
        <f t="shared" ref="E10:E13" si="2">D10/18*100</f>
        <v>50</v>
      </c>
      <c r="F10" s="7">
        <v>5</v>
      </c>
      <c r="G10" s="32">
        <f t="shared" si="0"/>
        <v>27.777777777777779</v>
      </c>
      <c r="H10" s="7">
        <v>0</v>
      </c>
      <c r="I10" s="32">
        <f t="shared" si="1"/>
        <v>0</v>
      </c>
      <c r="J10" s="33">
        <v>7.76</v>
      </c>
    </row>
    <row r="11" spans="1:12" ht="38.25" thickBot="1" x14ac:dyDescent="0.3">
      <c r="A11" s="6" t="s">
        <v>12</v>
      </c>
      <c r="B11" s="7">
        <v>3</v>
      </c>
      <c r="C11" s="32">
        <f>B11/18*100</f>
        <v>16.666666666666664</v>
      </c>
      <c r="D11" s="7">
        <v>6</v>
      </c>
      <c r="E11" s="32">
        <f t="shared" si="2"/>
        <v>33.333333333333329</v>
      </c>
      <c r="F11" s="7">
        <v>9</v>
      </c>
      <c r="G11" s="32">
        <f t="shared" si="0"/>
        <v>50</v>
      </c>
      <c r="H11" s="7">
        <v>0</v>
      </c>
      <c r="I11" s="32">
        <f t="shared" si="1"/>
        <v>0</v>
      </c>
      <c r="J11" s="33">
        <v>6.82</v>
      </c>
    </row>
    <row r="12" spans="1:12" ht="19.5" thickBot="1" x14ac:dyDescent="0.3">
      <c r="A12" s="6" t="s">
        <v>13</v>
      </c>
      <c r="B12" s="7">
        <v>3</v>
      </c>
      <c r="C12" s="32">
        <f>B12/18*100</f>
        <v>16.666666666666664</v>
      </c>
      <c r="D12" s="7">
        <v>8</v>
      </c>
      <c r="E12" s="32">
        <f t="shared" si="2"/>
        <v>44.444444444444443</v>
      </c>
      <c r="F12" s="7">
        <v>7</v>
      </c>
      <c r="G12" s="32">
        <f t="shared" si="0"/>
        <v>38.888888888888893</v>
      </c>
      <c r="H12" s="7">
        <v>0</v>
      </c>
      <c r="I12" s="32">
        <f t="shared" si="1"/>
        <v>0</v>
      </c>
      <c r="J12" s="33">
        <v>7.29</v>
      </c>
      <c r="L12" t="s">
        <v>15</v>
      </c>
    </row>
    <row r="13" spans="1:12" ht="38.25" thickBot="1" x14ac:dyDescent="0.3">
      <c r="A13" s="6" t="s">
        <v>14</v>
      </c>
      <c r="B13" s="7">
        <v>2</v>
      </c>
      <c r="C13" s="32">
        <f>B13/18*100</f>
        <v>11.111111111111111</v>
      </c>
      <c r="D13" s="7">
        <v>10</v>
      </c>
      <c r="E13" s="32">
        <f t="shared" si="2"/>
        <v>55.555555555555557</v>
      </c>
      <c r="F13" s="7">
        <v>6</v>
      </c>
      <c r="G13" s="32">
        <f t="shared" si="0"/>
        <v>33.333333333333329</v>
      </c>
      <c r="H13" s="7">
        <v>0</v>
      </c>
      <c r="I13" s="32">
        <f t="shared" si="1"/>
        <v>0</v>
      </c>
      <c r="J13" s="33">
        <v>7.41</v>
      </c>
    </row>
    <row r="15" spans="1:12" ht="18.75" x14ac:dyDescent="0.25">
      <c r="H15" s="30"/>
    </row>
  </sheetData>
  <mergeCells count="8">
    <mergeCell ref="B3:J5"/>
    <mergeCell ref="B6:C6"/>
    <mergeCell ref="B7:C7"/>
    <mergeCell ref="D6:E6"/>
    <mergeCell ref="D7:E7"/>
    <mergeCell ref="F6:G7"/>
    <mergeCell ref="H6:I7"/>
    <mergeCell ref="J6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3" sqref="M13"/>
    </sheetView>
  </sheetViews>
  <sheetFormatPr defaultRowHeight="15" x14ac:dyDescent="0.25"/>
  <cols>
    <col min="1" max="1" width="15.5703125" customWidth="1"/>
    <col min="2" max="2" width="10" customWidth="1"/>
    <col min="4" max="4" width="10" customWidth="1"/>
    <col min="6" max="6" width="10.140625" customWidth="1"/>
    <col min="8" max="8" width="10" customWidth="1"/>
  </cols>
  <sheetData>
    <row r="1" spans="1:12" ht="18.75" x14ac:dyDescent="0.3">
      <c r="A1" s="9" t="s">
        <v>49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 x14ac:dyDescent="0.35">
      <c r="A2" s="9" t="s">
        <v>56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 x14ac:dyDescent="0.25">
      <c r="A3" s="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2" ht="18.75" x14ac:dyDescent="0.25">
      <c r="A4" s="2"/>
      <c r="B4" s="40"/>
      <c r="C4" s="41"/>
      <c r="D4" s="41"/>
      <c r="E4" s="41"/>
      <c r="F4" s="41"/>
      <c r="G4" s="41"/>
      <c r="H4" s="41"/>
      <c r="I4" s="41"/>
      <c r="J4" s="42"/>
    </row>
    <row r="5" spans="1:12" ht="19.5" thickBot="1" x14ac:dyDescent="0.3">
      <c r="A5" s="3"/>
      <c r="B5" s="43"/>
      <c r="C5" s="44"/>
      <c r="D5" s="44"/>
      <c r="E5" s="44"/>
      <c r="F5" s="44"/>
      <c r="G5" s="44"/>
      <c r="H5" s="44"/>
      <c r="I5" s="44"/>
      <c r="J5" s="45"/>
    </row>
    <row r="6" spans="1:12" ht="18.75" x14ac:dyDescent="0.25">
      <c r="A6" s="2" t="s">
        <v>0</v>
      </c>
      <c r="B6" s="37" t="s">
        <v>2</v>
      </c>
      <c r="C6" s="39"/>
      <c r="D6" s="37" t="s">
        <v>4</v>
      </c>
      <c r="E6" s="39"/>
      <c r="F6" s="37" t="s">
        <v>5</v>
      </c>
      <c r="G6" s="39"/>
      <c r="H6" s="37" t="s">
        <v>6</v>
      </c>
      <c r="I6" s="39"/>
      <c r="J6" s="46" t="s">
        <v>7</v>
      </c>
    </row>
    <row r="7" spans="1:12" ht="19.5" thickBot="1" x14ac:dyDescent="0.3">
      <c r="A7" s="3"/>
      <c r="B7" s="43" t="s">
        <v>3</v>
      </c>
      <c r="C7" s="45"/>
      <c r="D7" s="43" t="s">
        <v>3</v>
      </c>
      <c r="E7" s="45"/>
      <c r="F7" s="43"/>
      <c r="G7" s="45"/>
      <c r="H7" s="43"/>
      <c r="I7" s="45"/>
      <c r="J7" s="47"/>
    </row>
    <row r="8" spans="1:12" ht="32.25" thickBot="1" x14ac:dyDescent="0.3">
      <c r="A8" s="4"/>
      <c r="B8" s="5" t="s">
        <v>8</v>
      </c>
      <c r="C8" s="5" t="s">
        <v>9</v>
      </c>
      <c r="D8" s="5" t="s">
        <v>8</v>
      </c>
      <c r="E8" s="5" t="s">
        <v>9</v>
      </c>
      <c r="F8" s="5" t="s">
        <v>8</v>
      </c>
      <c r="G8" s="5" t="s">
        <v>9</v>
      </c>
      <c r="H8" s="5" t="s">
        <v>8</v>
      </c>
      <c r="I8" s="5" t="s">
        <v>9</v>
      </c>
      <c r="J8" s="48"/>
      <c r="K8" t="s">
        <v>15</v>
      </c>
    </row>
    <row r="9" spans="1:12" ht="38.25" thickBot="1" x14ac:dyDescent="0.3">
      <c r="A9" s="6" t="s">
        <v>10</v>
      </c>
      <c r="B9" s="7">
        <v>3</v>
      </c>
      <c r="C9" s="32">
        <f t="shared" ref="C9:C13" si="0">B9/17*100</f>
        <v>17.647058823529413</v>
      </c>
      <c r="D9" s="7">
        <v>8</v>
      </c>
      <c r="E9" s="32">
        <f t="shared" ref="E9:E13" si="1">D9/17*100</f>
        <v>47.058823529411761</v>
      </c>
      <c r="F9" s="7">
        <v>6</v>
      </c>
      <c r="G9" s="32">
        <f>F9/17*100</f>
        <v>35.294117647058826</v>
      </c>
      <c r="H9" s="7">
        <v>0</v>
      </c>
      <c r="I9" s="32">
        <f>H9/17*100</f>
        <v>0</v>
      </c>
      <c r="J9" s="7">
        <v>7.24</v>
      </c>
    </row>
    <row r="10" spans="1:12" ht="38.25" thickBot="1" x14ac:dyDescent="0.3">
      <c r="A10" s="6" t="s">
        <v>11</v>
      </c>
      <c r="B10" s="7">
        <v>3</v>
      </c>
      <c r="C10" s="32">
        <f t="shared" si="0"/>
        <v>17.647058823529413</v>
      </c>
      <c r="D10" s="7">
        <v>9</v>
      </c>
      <c r="E10" s="32">
        <f t="shared" si="1"/>
        <v>52.941176470588239</v>
      </c>
      <c r="F10" s="7">
        <v>5</v>
      </c>
      <c r="G10" s="32">
        <f t="shared" ref="G10:G13" si="2">F10/17*100</f>
        <v>29.411764705882355</v>
      </c>
      <c r="H10" s="7">
        <v>0</v>
      </c>
      <c r="I10" s="32">
        <f t="shared" ref="I10:I13" si="3">H10/17*100</f>
        <v>0</v>
      </c>
      <c r="J10" s="7">
        <v>7.66</v>
      </c>
      <c r="L10" t="s">
        <v>15</v>
      </c>
    </row>
    <row r="11" spans="1:12" ht="38.25" thickBot="1" x14ac:dyDescent="0.3">
      <c r="A11" s="6" t="s">
        <v>12</v>
      </c>
      <c r="B11" s="7">
        <v>3</v>
      </c>
      <c r="C11" s="32">
        <f t="shared" si="0"/>
        <v>17.647058823529413</v>
      </c>
      <c r="D11" s="7">
        <v>6</v>
      </c>
      <c r="E11" s="32">
        <f t="shared" si="1"/>
        <v>35.294117647058826</v>
      </c>
      <c r="F11" s="7">
        <v>8</v>
      </c>
      <c r="G11" s="32">
        <f t="shared" si="2"/>
        <v>47.058823529411761</v>
      </c>
      <c r="H11" s="7">
        <v>0</v>
      </c>
      <c r="I11" s="32">
        <v>0</v>
      </c>
      <c r="J11" s="7">
        <v>6.65</v>
      </c>
    </row>
    <row r="12" spans="1:12" ht="19.5" thickBot="1" x14ac:dyDescent="0.3">
      <c r="A12" s="6" t="s">
        <v>13</v>
      </c>
      <c r="B12" s="7">
        <v>3</v>
      </c>
      <c r="C12" s="32">
        <f t="shared" si="0"/>
        <v>17.647058823529413</v>
      </c>
      <c r="D12" s="7">
        <v>8</v>
      </c>
      <c r="E12" s="32">
        <f t="shared" si="1"/>
        <v>47.058823529411761</v>
      </c>
      <c r="F12" s="7">
        <v>6</v>
      </c>
      <c r="G12" s="32">
        <f t="shared" si="2"/>
        <v>35.294117647058826</v>
      </c>
      <c r="H12" s="7">
        <v>0</v>
      </c>
      <c r="I12" s="32">
        <f t="shared" si="3"/>
        <v>0</v>
      </c>
      <c r="J12" s="7">
        <v>7.18</v>
      </c>
    </row>
    <row r="13" spans="1:12" ht="38.25" thickBot="1" x14ac:dyDescent="0.3">
      <c r="A13" s="6" t="s">
        <v>14</v>
      </c>
      <c r="B13" s="7">
        <v>4</v>
      </c>
      <c r="C13" s="32">
        <f t="shared" si="0"/>
        <v>23.52941176470588</v>
      </c>
      <c r="D13" s="7">
        <v>7</v>
      </c>
      <c r="E13" s="32">
        <f t="shared" si="1"/>
        <v>41.17647058823529</v>
      </c>
      <c r="F13" s="7">
        <v>6</v>
      </c>
      <c r="G13" s="32">
        <f t="shared" si="2"/>
        <v>35.294117647058826</v>
      </c>
      <c r="H13" s="7">
        <v>0</v>
      </c>
      <c r="I13" s="32">
        <f t="shared" si="3"/>
        <v>0</v>
      </c>
      <c r="J13" s="7">
        <v>7.65</v>
      </c>
    </row>
  </sheetData>
  <mergeCells count="8">
    <mergeCell ref="B3:J5"/>
    <mergeCell ref="B6:C6"/>
    <mergeCell ref="D6:E6"/>
    <mergeCell ref="F6:G7"/>
    <mergeCell ref="H6:I7"/>
    <mergeCell ref="J6:J8"/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0" zoomScaleNormal="70" workbookViewId="0">
      <selection activeCell="N7" sqref="N7"/>
    </sheetView>
  </sheetViews>
  <sheetFormatPr defaultRowHeight="15" x14ac:dyDescent="0.25"/>
  <cols>
    <col min="1" max="1" width="18.140625" customWidth="1"/>
    <col min="2" max="2" width="11" customWidth="1"/>
    <col min="4" max="4" width="11.140625" customWidth="1"/>
    <col min="6" max="6" width="11.7109375" customWidth="1"/>
    <col min="8" max="8" width="11.28515625" customWidth="1"/>
  </cols>
  <sheetData>
    <row r="1" spans="1:10" ht="18.75" x14ac:dyDescent="0.25">
      <c r="A1" s="17" t="s">
        <v>50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9.5" thickBot="1" x14ac:dyDescent="0.3">
      <c r="A2" s="17" t="s">
        <v>58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x14ac:dyDescent="0.25">
      <c r="A3" s="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0" ht="18.75" x14ac:dyDescent="0.25">
      <c r="A4" s="3"/>
      <c r="B4" s="40"/>
      <c r="C4" s="41"/>
      <c r="D4" s="41"/>
      <c r="E4" s="41"/>
      <c r="F4" s="41"/>
      <c r="G4" s="41"/>
      <c r="H4" s="41"/>
      <c r="I4" s="41"/>
      <c r="J4" s="42"/>
    </row>
    <row r="5" spans="1:10" ht="18.75" x14ac:dyDescent="0.25">
      <c r="A5" s="3"/>
      <c r="B5" s="40"/>
      <c r="C5" s="41"/>
      <c r="D5" s="41"/>
      <c r="E5" s="41"/>
      <c r="F5" s="41"/>
      <c r="G5" s="41"/>
      <c r="H5" s="41"/>
      <c r="I5" s="41"/>
      <c r="J5" s="42"/>
    </row>
    <row r="6" spans="1:10" ht="19.5" thickBot="1" x14ac:dyDescent="0.3">
      <c r="A6" s="2" t="s">
        <v>0</v>
      </c>
      <c r="B6" s="43"/>
      <c r="C6" s="44"/>
      <c r="D6" s="44"/>
      <c r="E6" s="44"/>
      <c r="F6" s="44"/>
      <c r="G6" s="44"/>
      <c r="H6" s="44"/>
      <c r="I6" s="44"/>
      <c r="J6" s="45"/>
    </row>
    <row r="7" spans="1:10" ht="18.75" customHeight="1" x14ac:dyDescent="0.25">
      <c r="A7" s="3"/>
      <c r="B7" s="37" t="s">
        <v>2</v>
      </c>
      <c r="C7" s="39"/>
      <c r="D7" s="37" t="s">
        <v>4</v>
      </c>
      <c r="E7" s="39"/>
      <c r="F7" s="37" t="s">
        <v>5</v>
      </c>
      <c r="G7" s="39"/>
      <c r="H7" s="37" t="s">
        <v>6</v>
      </c>
      <c r="I7" s="39"/>
      <c r="J7" s="46" t="s">
        <v>7</v>
      </c>
    </row>
    <row r="8" spans="1:10" ht="19.5" thickBot="1" x14ac:dyDescent="0.3">
      <c r="A8" s="3"/>
      <c r="B8" s="43" t="s">
        <v>3</v>
      </c>
      <c r="C8" s="45"/>
      <c r="D8" s="43" t="s">
        <v>3</v>
      </c>
      <c r="E8" s="45"/>
      <c r="F8" s="43"/>
      <c r="G8" s="45"/>
      <c r="H8" s="43"/>
      <c r="I8" s="45"/>
      <c r="J8" s="47"/>
    </row>
    <row r="9" spans="1:10" ht="32.25" thickBot="1" x14ac:dyDescent="0.3">
      <c r="A9" s="4"/>
      <c r="B9" s="5" t="s">
        <v>8</v>
      </c>
      <c r="C9" s="5" t="s">
        <v>9</v>
      </c>
      <c r="D9" s="5" t="s">
        <v>8</v>
      </c>
      <c r="E9" s="5" t="s">
        <v>9</v>
      </c>
      <c r="F9" s="5" t="s">
        <v>8</v>
      </c>
      <c r="G9" s="5" t="s">
        <v>9</v>
      </c>
      <c r="H9" s="5" t="s">
        <v>8</v>
      </c>
      <c r="I9" s="5" t="s">
        <v>9</v>
      </c>
      <c r="J9" s="48"/>
    </row>
    <row r="10" spans="1:10" ht="40.5" customHeight="1" thickBot="1" x14ac:dyDescent="0.3">
      <c r="A10" s="14" t="s">
        <v>10</v>
      </c>
      <c r="B10" s="34">
        <v>3</v>
      </c>
      <c r="C10" s="32">
        <f>B10/18*100</f>
        <v>16.666666666666664</v>
      </c>
      <c r="D10" s="34">
        <v>7</v>
      </c>
      <c r="E10" s="32">
        <f t="shared" ref="E10:G23" si="0">D10/18*100</f>
        <v>38.888888888888893</v>
      </c>
      <c r="F10" s="34">
        <v>7</v>
      </c>
      <c r="G10" s="32">
        <f t="shared" ref="G10:G22" si="1">F10/18*100</f>
        <v>38.888888888888893</v>
      </c>
      <c r="H10" s="34">
        <v>1</v>
      </c>
      <c r="I10" s="32">
        <f t="shared" ref="I10:I23" si="2">H10/18*100</f>
        <v>5.5555555555555554</v>
      </c>
      <c r="J10" s="15">
        <v>7.06</v>
      </c>
    </row>
    <row r="11" spans="1:10" ht="38.25" thickBot="1" x14ac:dyDescent="0.3">
      <c r="A11" s="6" t="s">
        <v>16</v>
      </c>
      <c r="B11" s="32">
        <v>5</v>
      </c>
      <c r="C11" s="32">
        <f t="shared" ref="C11:C23" si="3">B11/18*100</f>
        <v>27.777777777777779</v>
      </c>
      <c r="D11" s="32">
        <v>7</v>
      </c>
      <c r="E11" s="32">
        <f t="shared" si="0"/>
        <v>38.888888888888893</v>
      </c>
      <c r="F11" s="32">
        <v>6</v>
      </c>
      <c r="G11" s="32">
        <f t="shared" si="1"/>
        <v>33.333333333333329</v>
      </c>
      <c r="H11" s="32">
        <v>0</v>
      </c>
      <c r="I11" s="32">
        <f t="shared" si="2"/>
        <v>0</v>
      </c>
      <c r="J11" s="7">
        <v>7.17</v>
      </c>
    </row>
    <row r="12" spans="1:10" ht="57" thickBot="1" x14ac:dyDescent="0.3">
      <c r="A12" s="6" t="s">
        <v>17</v>
      </c>
      <c r="B12" s="32">
        <v>1</v>
      </c>
      <c r="C12" s="32">
        <f t="shared" si="3"/>
        <v>5.5555555555555554</v>
      </c>
      <c r="D12" s="32">
        <v>5</v>
      </c>
      <c r="E12" s="32">
        <f t="shared" si="0"/>
        <v>27.777777777777779</v>
      </c>
      <c r="F12" s="32">
        <v>7</v>
      </c>
      <c r="G12" s="32">
        <f t="shared" si="1"/>
        <v>38.888888888888893</v>
      </c>
      <c r="H12" s="32">
        <v>5</v>
      </c>
      <c r="I12" s="32">
        <f t="shared" si="2"/>
        <v>27.777777777777779</v>
      </c>
      <c r="J12" s="7">
        <v>5.72</v>
      </c>
    </row>
    <row r="13" spans="1:10" ht="38.25" thickBot="1" x14ac:dyDescent="0.3">
      <c r="A13" s="6" t="s">
        <v>18</v>
      </c>
      <c r="B13" s="32">
        <v>3</v>
      </c>
      <c r="C13" s="32">
        <f t="shared" si="3"/>
        <v>16.666666666666664</v>
      </c>
      <c r="D13" s="32">
        <v>9</v>
      </c>
      <c r="E13" s="32">
        <f t="shared" si="0"/>
        <v>50</v>
      </c>
      <c r="F13" s="32">
        <v>4</v>
      </c>
      <c r="G13" s="32">
        <f t="shared" si="1"/>
        <v>22.222222222222221</v>
      </c>
      <c r="H13" s="32">
        <v>2</v>
      </c>
      <c r="I13" s="32">
        <f t="shared" si="2"/>
        <v>11.111111111111111</v>
      </c>
      <c r="J13" s="7">
        <v>7</v>
      </c>
    </row>
    <row r="14" spans="1:10" ht="40.5" customHeight="1" thickBot="1" x14ac:dyDescent="0.3">
      <c r="A14" s="11" t="s">
        <v>19</v>
      </c>
      <c r="B14" s="35">
        <v>2</v>
      </c>
      <c r="C14" s="32">
        <f t="shared" si="3"/>
        <v>11.111111111111111</v>
      </c>
      <c r="D14" s="35">
        <v>9</v>
      </c>
      <c r="E14" s="32">
        <f t="shared" si="0"/>
        <v>50</v>
      </c>
      <c r="F14" s="35">
        <v>6</v>
      </c>
      <c r="G14" s="32">
        <f t="shared" si="1"/>
        <v>33.333333333333329</v>
      </c>
      <c r="H14" s="35">
        <v>1</v>
      </c>
      <c r="I14" s="32">
        <f t="shared" si="2"/>
        <v>5.5555555555555554</v>
      </c>
      <c r="J14" s="13">
        <v>6.83</v>
      </c>
    </row>
    <row r="15" spans="1:10" ht="18.75" customHeight="1" thickBot="1" x14ac:dyDescent="0.3">
      <c r="A15" s="14" t="s">
        <v>20</v>
      </c>
      <c r="B15" s="34">
        <v>1</v>
      </c>
      <c r="C15" s="32">
        <f t="shared" si="3"/>
        <v>5.5555555555555554</v>
      </c>
      <c r="D15" s="34">
        <v>9</v>
      </c>
      <c r="E15" s="32">
        <f t="shared" si="0"/>
        <v>50</v>
      </c>
      <c r="F15" s="34">
        <v>6</v>
      </c>
      <c r="G15" s="32">
        <f t="shared" si="1"/>
        <v>33.333333333333329</v>
      </c>
      <c r="H15" s="34">
        <v>2</v>
      </c>
      <c r="I15" s="32">
        <f t="shared" si="2"/>
        <v>11.111111111111111</v>
      </c>
      <c r="J15" s="15">
        <v>6.61</v>
      </c>
    </row>
    <row r="16" spans="1:10" ht="38.25" thickBot="1" x14ac:dyDescent="0.3">
      <c r="A16" s="6" t="s">
        <v>21</v>
      </c>
      <c r="B16" s="32">
        <v>14</v>
      </c>
      <c r="C16" s="32">
        <f t="shared" si="3"/>
        <v>77.777777777777786</v>
      </c>
      <c r="D16" s="32">
        <v>4</v>
      </c>
      <c r="E16" s="32">
        <f t="shared" si="0"/>
        <v>22.222222222222221</v>
      </c>
      <c r="F16" s="32">
        <v>0</v>
      </c>
      <c r="G16" s="32">
        <f t="shared" si="1"/>
        <v>0</v>
      </c>
      <c r="H16" s="32">
        <v>0</v>
      </c>
      <c r="I16" s="32">
        <f t="shared" si="2"/>
        <v>0</v>
      </c>
      <c r="J16" s="7">
        <v>10.220000000000001</v>
      </c>
    </row>
    <row r="17" spans="1:10" ht="38.25" thickBot="1" x14ac:dyDescent="0.3">
      <c r="A17" s="6" t="s">
        <v>22</v>
      </c>
      <c r="B17" s="32">
        <v>5</v>
      </c>
      <c r="C17" s="32">
        <f t="shared" si="3"/>
        <v>27.777777777777779</v>
      </c>
      <c r="D17" s="32">
        <v>11</v>
      </c>
      <c r="E17" s="32">
        <f t="shared" si="0"/>
        <v>61.111111111111114</v>
      </c>
      <c r="F17" s="32">
        <v>2</v>
      </c>
      <c r="G17" s="32">
        <f t="shared" si="1"/>
        <v>11.111111111111111</v>
      </c>
      <c r="H17" s="32">
        <v>0</v>
      </c>
      <c r="I17" s="32">
        <f t="shared" si="2"/>
        <v>0</v>
      </c>
      <c r="J17" s="7">
        <v>8.61</v>
      </c>
    </row>
    <row r="18" spans="1:10" ht="21.75" customHeight="1" thickBot="1" x14ac:dyDescent="0.3">
      <c r="A18" s="11" t="s">
        <v>13</v>
      </c>
      <c r="B18" s="35">
        <v>1</v>
      </c>
      <c r="C18" s="32">
        <f t="shared" si="3"/>
        <v>5.5555555555555554</v>
      </c>
      <c r="D18" s="35">
        <v>8</v>
      </c>
      <c r="E18" s="32">
        <f t="shared" si="0"/>
        <v>44.444444444444443</v>
      </c>
      <c r="F18" s="35">
        <v>5</v>
      </c>
      <c r="G18" s="32">
        <f t="shared" si="1"/>
        <v>27.777777777777779</v>
      </c>
      <c r="H18" s="35">
        <v>4</v>
      </c>
      <c r="I18" s="32">
        <f t="shared" si="2"/>
        <v>22.222222222222221</v>
      </c>
      <c r="J18" s="13">
        <v>6.06</v>
      </c>
    </row>
    <row r="19" spans="1:10" ht="40.5" customHeight="1" thickBot="1" x14ac:dyDescent="0.3">
      <c r="A19" s="11" t="s">
        <v>14</v>
      </c>
      <c r="B19" s="35">
        <v>2</v>
      </c>
      <c r="C19" s="32">
        <f t="shared" si="3"/>
        <v>11.111111111111111</v>
      </c>
      <c r="D19" s="35">
        <v>8</v>
      </c>
      <c r="E19" s="32">
        <f t="shared" si="0"/>
        <v>44.444444444444443</v>
      </c>
      <c r="F19" s="35">
        <v>6</v>
      </c>
      <c r="G19" s="32">
        <f t="shared" si="1"/>
        <v>33.333333333333329</v>
      </c>
      <c r="H19" s="35">
        <v>2</v>
      </c>
      <c r="I19" s="32">
        <f t="shared" si="2"/>
        <v>11.111111111111111</v>
      </c>
      <c r="J19" s="13">
        <v>6.56</v>
      </c>
    </row>
    <row r="20" spans="1:10" ht="59.25" customHeight="1" thickBot="1" x14ac:dyDescent="0.3">
      <c r="A20" s="11" t="s">
        <v>23</v>
      </c>
      <c r="B20" s="35">
        <v>14</v>
      </c>
      <c r="C20" s="32">
        <f t="shared" si="3"/>
        <v>77.777777777777786</v>
      </c>
      <c r="D20" s="35">
        <v>4</v>
      </c>
      <c r="E20" s="32">
        <f t="shared" si="0"/>
        <v>22.222222222222221</v>
      </c>
      <c r="F20" s="35">
        <v>0</v>
      </c>
      <c r="G20" s="32">
        <f t="shared" si="1"/>
        <v>0</v>
      </c>
      <c r="H20" s="35">
        <v>0</v>
      </c>
      <c r="I20" s="32">
        <f t="shared" si="2"/>
        <v>0</v>
      </c>
      <c r="J20" s="13">
        <v>9.89</v>
      </c>
    </row>
    <row r="21" spans="1:10" ht="21.75" customHeight="1" thickBot="1" x14ac:dyDescent="0.3">
      <c r="A21" s="11" t="s">
        <v>24</v>
      </c>
      <c r="B21" s="35">
        <v>3</v>
      </c>
      <c r="C21" s="32">
        <f t="shared" si="3"/>
        <v>16.666666666666664</v>
      </c>
      <c r="D21" s="35">
        <v>10</v>
      </c>
      <c r="E21" s="32">
        <f t="shared" si="0"/>
        <v>55.555555555555557</v>
      </c>
      <c r="F21" s="35">
        <v>5</v>
      </c>
      <c r="G21" s="32">
        <f t="shared" si="1"/>
        <v>27.777777777777779</v>
      </c>
      <c r="H21" s="35">
        <v>0</v>
      </c>
      <c r="I21" s="32">
        <f t="shared" si="2"/>
        <v>0</v>
      </c>
      <c r="J21" s="13">
        <v>7.33</v>
      </c>
    </row>
    <row r="22" spans="1:10" ht="59.25" customHeight="1" thickBot="1" x14ac:dyDescent="0.3">
      <c r="A22" s="11" t="s">
        <v>25</v>
      </c>
      <c r="B22" s="35">
        <v>4</v>
      </c>
      <c r="C22" s="32">
        <f t="shared" si="3"/>
        <v>22.222222222222221</v>
      </c>
      <c r="D22" s="35">
        <v>13</v>
      </c>
      <c r="E22" s="32">
        <f t="shared" si="0"/>
        <v>72.222222222222214</v>
      </c>
      <c r="F22" s="35">
        <v>1</v>
      </c>
      <c r="G22" s="32">
        <f t="shared" si="1"/>
        <v>5.5555555555555554</v>
      </c>
      <c r="H22" s="35">
        <v>0</v>
      </c>
      <c r="I22" s="32">
        <f t="shared" si="2"/>
        <v>0</v>
      </c>
      <c r="J22" s="13">
        <v>8.39</v>
      </c>
    </row>
    <row r="23" spans="1:10" ht="59.25" customHeight="1" thickBot="1" x14ac:dyDescent="0.3">
      <c r="A23" s="14" t="s">
        <v>26</v>
      </c>
      <c r="B23" s="34">
        <v>8</v>
      </c>
      <c r="C23" s="32">
        <f t="shared" si="3"/>
        <v>44.444444444444443</v>
      </c>
      <c r="D23" s="34">
        <v>9</v>
      </c>
      <c r="E23" s="32">
        <f t="shared" si="0"/>
        <v>50</v>
      </c>
      <c r="F23" s="34">
        <v>0</v>
      </c>
      <c r="G23" s="32">
        <f t="shared" si="0"/>
        <v>0</v>
      </c>
      <c r="H23" s="34">
        <v>0</v>
      </c>
      <c r="I23" s="32">
        <f t="shared" si="2"/>
        <v>0</v>
      </c>
      <c r="J23" s="15">
        <v>8.89</v>
      </c>
    </row>
    <row r="26" spans="1:10" x14ac:dyDescent="0.25">
      <c r="A26" s="16"/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59" zoomScaleNormal="59" workbookViewId="0">
      <selection activeCell="M12" sqref="M12"/>
    </sheetView>
  </sheetViews>
  <sheetFormatPr defaultRowHeight="15" x14ac:dyDescent="0.25"/>
  <cols>
    <col min="1" max="1" width="17.42578125" customWidth="1"/>
    <col min="2" max="2" width="11.140625" customWidth="1"/>
    <col min="4" max="4" width="10.42578125" customWidth="1"/>
    <col min="6" max="6" width="10.140625" customWidth="1"/>
    <col min="8" max="8" width="10.85546875" customWidth="1"/>
  </cols>
  <sheetData>
    <row r="1" spans="1:10" ht="18.75" x14ac:dyDescent="0.3">
      <c r="A1" s="9" t="s">
        <v>59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5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 x14ac:dyDescent="0.25">
      <c r="A3" s="20"/>
      <c r="B3" s="49" t="s">
        <v>1</v>
      </c>
      <c r="C3" s="50"/>
      <c r="D3" s="50"/>
      <c r="E3" s="50"/>
      <c r="F3" s="50"/>
      <c r="G3" s="50"/>
      <c r="H3" s="50"/>
      <c r="I3" s="50"/>
      <c r="J3" s="51"/>
    </row>
    <row r="4" spans="1:10" ht="18.75" x14ac:dyDescent="0.25">
      <c r="A4" s="21"/>
      <c r="B4" s="52"/>
      <c r="C4" s="53"/>
      <c r="D4" s="53"/>
      <c r="E4" s="53"/>
      <c r="F4" s="53"/>
      <c r="G4" s="53"/>
      <c r="H4" s="53"/>
      <c r="I4" s="53"/>
      <c r="J4" s="54"/>
    </row>
    <row r="5" spans="1:10" ht="18.75" x14ac:dyDescent="0.25">
      <c r="A5" s="21"/>
      <c r="B5" s="52"/>
      <c r="C5" s="53"/>
      <c r="D5" s="53"/>
      <c r="E5" s="53"/>
      <c r="F5" s="53"/>
      <c r="G5" s="53"/>
      <c r="H5" s="53"/>
      <c r="I5" s="53"/>
      <c r="J5" s="54"/>
    </row>
    <row r="6" spans="1:10" ht="19.5" thickBot="1" x14ac:dyDescent="0.3">
      <c r="A6" s="21" t="s">
        <v>0</v>
      </c>
      <c r="B6" s="55"/>
      <c r="C6" s="56"/>
      <c r="D6" s="56"/>
      <c r="E6" s="56"/>
      <c r="F6" s="56"/>
      <c r="G6" s="56"/>
      <c r="H6" s="56"/>
      <c r="I6" s="56"/>
      <c r="J6" s="57"/>
    </row>
    <row r="7" spans="1:10" ht="18.75" customHeight="1" x14ac:dyDescent="0.25">
      <c r="A7" s="21"/>
      <c r="B7" s="49" t="s">
        <v>2</v>
      </c>
      <c r="C7" s="51"/>
      <c r="D7" s="49" t="s">
        <v>4</v>
      </c>
      <c r="E7" s="51"/>
      <c r="F7" s="49" t="s">
        <v>5</v>
      </c>
      <c r="G7" s="51"/>
      <c r="H7" s="49" t="s">
        <v>6</v>
      </c>
      <c r="I7" s="51"/>
      <c r="J7" s="58" t="s">
        <v>7</v>
      </c>
    </row>
    <row r="8" spans="1:10" ht="19.5" thickBot="1" x14ac:dyDescent="0.3">
      <c r="A8" s="21"/>
      <c r="B8" s="55" t="s">
        <v>3</v>
      </c>
      <c r="C8" s="57"/>
      <c r="D8" s="55" t="s">
        <v>3</v>
      </c>
      <c r="E8" s="57"/>
      <c r="F8" s="55"/>
      <c r="G8" s="57"/>
      <c r="H8" s="55"/>
      <c r="I8" s="57"/>
      <c r="J8" s="59"/>
    </row>
    <row r="9" spans="1:10" ht="32.25" thickBot="1" x14ac:dyDescent="0.3">
      <c r="A9" s="22"/>
      <c r="B9" s="23" t="s">
        <v>8</v>
      </c>
      <c r="C9" s="23" t="s">
        <v>9</v>
      </c>
      <c r="D9" s="23" t="s">
        <v>8</v>
      </c>
      <c r="E9" s="23" t="s">
        <v>9</v>
      </c>
      <c r="F9" s="23" t="s">
        <v>8</v>
      </c>
      <c r="G9" s="23" t="s">
        <v>9</v>
      </c>
      <c r="H9" s="23" t="s">
        <v>8</v>
      </c>
      <c r="I9" s="23" t="s">
        <v>9</v>
      </c>
      <c r="J9" s="60"/>
    </row>
    <row r="10" spans="1:10" ht="36.75" customHeight="1" thickBot="1" x14ac:dyDescent="0.3">
      <c r="A10" s="25" t="s">
        <v>10</v>
      </c>
      <c r="B10" s="13">
        <v>3</v>
      </c>
      <c r="C10" s="32">
        <f>B10/20*100</f>
        <v>15</v>
      </c>
      <c r="D10" s="13">
        <v>9</v>
      </c>
      <c r="E10" s="32">
        <f t="shared" ref="E10:E24" si="0">D10/20*100</f>
        <v>45</v>
      </c>
      <c r="F10" s="13">
        <v>5</v>
      </c>
      <c r="G10" s="32">
        <f t="shared" ref="G10:I24" si="1">F10/20*100</f>
        <v>25</v>
      </c>
      <c r="H10" s="13">
        <v>3</v>
      </c>
      <c r="I10" s="32">
        <f t="shared" si="1"/>
        <v>15</v>
      </c>
      <c r="J10" s="13">
        <v>6.8</v>
      </c>
    </row>
    <row r="11" spans="1:10" ht="44.25" customHeight="1" thickBot="1" x14ac:dyDescent="0.3">
      <c r="A11" s="26" t="s">
        <v>16</v>
      </c>
      <c r="B11" s="15">
        <v>3</v>
      </c>
      <c r="C11" s="32">
        <f t="shared" ref="C11:C24" si="2">B11/20*100</f>
        <v>15</v>
      </c>
      <c r="D11" s="15">
        <v>11</v>
      </c>
      <c r="E11" s="32">
        <f t="shared" si="0"/>
        <v>55.000000000000007</v>
      </c>
      <c r="F11" s="15">
        <v>4</v>
      </c>
      <c r="G11" s="32">
        <f t="shared" si="1"/>
        <v>20</v>
      </c>
      <c r="H11" s="15">
        <v>2</v>
      </c>
      <c r="I11" s="32">
        <f t="shared" si="1"/>
        <v>10</v>
      </c>
      <c r="J11" s="15">
        <v>7.1</v>
      </c>
    </row>
    <row r="12" spans="1:10" ht="30.75" thickBot="1" x14ac:dyDescent="0.3">
      <c r="A12" s="24" t="s">
        <v>17</v>
      </c>
      <c r="B12" s="31">
        <v>2</v>
      </c>
      <c r="C12" s="32">
        <f t="shared" si="2"/>
        <v>10</v>
      </c>
      <c r="D12" s="31">
        <v>4</v>
      </c>
      <c r="E12" s="32">
        <f t="shared" si="0"/>
        <v>20</v>
      </c>
      <c r="F12" s="31">
        <v>10</v>
      </c>
      <c r="G12" s="32">
        <f t="shared" si="1"/>
        <v>50</v>
      </c>
      <c r="H12" s="31">
        <v>4</v>
      </c>
      <c r="I12" s="32">
        <f t="shared" si="1"/>
        <v>20</v>
      </c>
      <c r="J12" s="31">
        <v>5.75</v>
      </c>
    </row>
    <row r="13" spans="1:10" ht="44.25" customHeight="1" thickBot="1" x14ac:dyDescent="0.3">
      <c r="A13" s="25" t="s">
        <v>18</v>
      </c>
      <c r="B13" s="13">
        <v>4</v>
      </c>
      <c r="C13" s="32">
        <f t="shared" si="2"/>
        <v>20</v>
      </c>
      <c r="D13" s="13">
        <v>10</v>
      </c>
      <c r="E13" s="32">
        <f t="shared" si="0"/>
        <v>50</v>
      </c>
      <c r="F13" s="13">
        <v>5</v>
      </c>
      <c r="G13" s="32">
        <f t="shared" si="1"/>
        <v>25</v>
      </c>
      <c r="H13" s="13">
        <v>1</v>
      </c>
      <c r="I13" s="32">
        <f t="shared" si="1"/>
        <v>5</v>
      </c>
      <c r="J13" s="13">
        <v>7.25</v>
      </c>
    </row>
    <row r="14" spans="1:10" ht="24" customHeight="1" thickBot="1" x14ac:dyDescent="0.3">
      <c r="A14" s="25" t="s">
        <v>19</v>
      </c>
      <c r="B14" s="13">
        <v>3</v>
      </c>
      <c r="C14" s="32">
        <f t="shared" si="2"/>
        <v>15</v>
      </c>
      <c r="D14" s="13">
        <v>8</v>
      </c>
      <c r="E14" s="32">
        <f t="shared" si="0"/>
        <v>40</v>
      </c>
      <c r="F14" s="13">
        <v>8</v>
      </c>
      <c r="G14" s="32">
        <f t="shared" si="1"/>
        <v>40</v>
      </c>
      <c r="H14" s="13">
        <v>1</v>
      </c>
      <c r="I14" s="32">
        <f t="shared" si="1"/>
        <v>5</v>
      </c>
      <c r="J14" s="13">
        <v>6.95</v>
      </c>
    </row>
    <row r="15" spans="1:10" ht="18" customHeight="1" thickBot="1" x14ac:dyDescent="0.3">
      <c r="A15" s="25" t="s">
        <v>20</v>
      </c>
      <c r="B15" s="13">
        <v>3</v>
      </c>
      <c r="C15" s="32">
        <f t="shared" si="2"/>
        <v>15</v>
      </c>
      <c r="D15" s="13">
        <v>10</v>
      </c>
      <c r="E15" s="32">
        <f t="shared" si="0"/>
        <v>50</v>
      </c>
      <c r="F15" s="13">
        <v>7</v>
      </c>
      <c r="G15" s="32">
        <f t="shared" si="1"/>
        <v>35</v>
      </c>
      <c r="H15" s="13">
        <v>0</v>
      </c>
      <c r="I15" s="32">
        <f t="shared" si="1"/>
        <v>0</v>
      </c>
      <c r="J15" s="13">
        <v>7.1</v>
      </c>
    </row>
    <row r="16" spans="1:10" ht="29.25" customHeight="1" thickBot="1" x14ac:dyDescent="0.3">
      <c r="A16" s="26" t="s">
        <v>21</v>
      </c>
      <c r="B16" s="15">
        <v>15</v>
      </c>
      <c r="C16" s="32">
        <f t="shared" si="2"/>
        <v>75</v>
      </c>
      <c r="D16" s="15">
        <v>5</v>
      </c>
      <c r="E16" s="32">
        <f t="shared" si="0"/>
        <v>25</v>
      </c>
      <c r="F16" s="15">
        <v>0</v>
      </c>
      <c r="G16" s="32">
        <f t="shared" si="1"/>
        <v>0</v>
      </c>
      <c r="H16" s="15">
        <v>0</v>
      </c>
      <c r="I16" s="32">
        <f t="shared" si="1"/>
        <v>0</v>
      </c>
      <c r="J16" s="15">
        <v>10.050000000000001</v>
      </c>
    </row>
    <row r="17" spans="1:10" ht="30.75" thickBot="1" x14ac:dyDescent="0.3">
      <c r="A17" s="24" t="s">
        <v>22</v>
      </c>
      <c r="B17" s="31">
        <v>7</v>
      </c>
      <c r="C17" s="32">
        <f t="shared" si="2"/>
        <v>35</v>
      </c>
      <c r="D17" s="31">
        <v>13</v>
      </c>
      <c r="E17" s="32">
        <f t="shared" si="0"/>
        <v>65</v>
      </c>
      <c r="F17" s="31">
        <v>0</v>
      </c>
      <c r="G17" s="32">
        <f t="shared" si="1"/>
        <v>0</v>
      </c>
      <c r="H17" s="31">
        <v>0</v>
      </c>
      <c r="I17" s="32">
        <f t="shared" si="1"/>
        <v>0</v>
      </c>
      <c r="J17" s="31">
        <v>8.9</v>
      </c>
    </row>
    <row r="18" spans="1:10" ht="18" customHeight="1" thickBot="1" x14ac:dyDescent="0.3">
      <c r="A18" s="25" t="s">
        <v>13</v>
      </c>
      <c r="B18" s="13">
        <v>1</v>
      </c>
      <c r="C18" s="32">
        <f t="shared" si="2"/>
        <v>5</v>
      </c>
      <c r="D18" s="13">
        <v>4</v>
      </c>
      <c r="E18" s="32">
        <f t="shared" si="0"/>
        <v>20</v>
      </c>
      <c r="F18" s="13">
        <v>9</v>
      </c>
      <c r="G18" s="32">
        <f t="shared" si="1"/>
        <v>45</v>
      </c>
      <c r="H18" s="13">
        <v>6</v>
      </c>
      <c r="I18" s="32">
        <f t="shared" si="1"/>
        <v>30</v>
      </c>
      <c r="J18" s="13">
        <v>5.5</v>
      </c>
    </row>
    <row r="19" spans="1:10" ht="16.5" customHeight="1" thickBot="1" x14ac:dyDescent="0.3">
      <c r="A19" s="25" t="s">
        <v>28</v>
      </c>
      <c r="B19" s="13">
        <v>2</v>
      </c>
      <c r="C19" s="32">
        <f t="shared" si="2"/>
        <v>10</v>
      </c>
      <c r="D19" s="13">
        <v>11</v>
      </c>
      <c r="E19" s="32">
        <f t="shared" si="0"/>
        <v>55.000000000000007</v>
      </c>
      <c r="F19" s="13">
        <v>7</v>
      </c>
      <c r="G19" s="32">
        <f t="shared" si="1"/>
        <v>35</v>
      </c>
      <c r="H19" s="13">
        <v>0</v>
      </c>
      <c r="I19" s="32">
        <f t="shared" si="1"/>
        <v>0</v>
      </c>
      <c r="J19" s="13">
        <v>7.2</v>
      </c>
    </row>
    <row r="20" spans="1:10" ht="19.5" customHeight="1" thickBot="1" x14ac:dyDescent="0.3">
      <c r="A20" s="25" t="s">
        <v>29</v>
      </c>
      <c r="B20" s="13">
        <v>2</v>
      </c>
      <c r="C20" s="32">
        <f t="shared" si="2"/>
        <v>10</v>
      </c>
      <c r="D20" s="13">
        <v>8</v>
      </c>
      <c r="E20" s="32">
        <f t="shared" si="0"/>
        <v>40</v>
      </c>
      <c r="F20" s="13">
        <v>9</v>
      </c>
      <c r="G20" s="32">
        <f t="shared" si="1"/>
        <v>45</v>
      </c>
      <c r="H20" s="13">
        <v>1</v>
      </c>
      <c r="I20" s="32">
        <f t="shared" si="1"/>
        <v>5</v>
      </c>
      <c r="J20" s="13">
        <v>6.35</v>
      </c>
    </row>
    <row r="21" spans="1:10" ht="33" customHeight="1" thickBot="1" x14ac:dyDescent="0.3">
      <c r="A21" s="25" t="s">
        <v>23</v>
      </c>
      <c r="B21" s="13">
        <v>13</v>
      </c>
      <c r="C21" s="32">
        <f t="shared" si="2"/>
        <v>65</v>
      </c>
      <c r="D21" s="13">
        <v>7</v>
      </c>
      <c r="E21" s="32">
        <f t="shared" si="0"/>
        <v>35</v>
      </c>
      <c r="F21" s="13">
        <v>0</v>
      </c>
      <c r="G21" s="32">
        <f t="shared" si="1"/>
        <v>0</v>
      </c>
      <c r="H21" s="13">
        <v>0</v>
      </c>
      <c r="I21" s="32">
        <f t="shared" si="1"/>
        <v>0</v>
      </c>
      <c r="J21" s="13">
        <v>9.85</v>
      </c>
    </row>
    <row r="22" spans="1:10" ht="18.75" customHeight="1" thickBot="1" x14ac:dyDescent="0.3">
      <c r="A22" s="25" t="s">
        <v>24</v>
      </c>
      <c r="B22" s="13">
        <v>3</v>
      </c>
      <c r="C22" s="32">
        <f t="shared" si="2"/>
        <v>15</v>
      </c>
      <c r="D22" s="13">
        <v>10</v>
      </c>
      <c r="E22" s="32">
        <f t="shared" si="0"/>
        <v>50</v>
      </c>
      <c r="F22" s="13">
        <v>7</v>
      </c>
      <c r="G22" s="32">
        <f t="shared" si="1"/>
        <v>35</v>
      </c>
      <c r="H22" s="13">
        <v>0</v>
      </c>
      <c r="I22" s="32">
        <f t="shared" si="1"/>
        <v>0</v>
      </c>
      <c r="J22" s="13">
        <v>7.5</v>
      </c>
    </row>
    <row r="23" spans="1:10" ht="30.75" customHeight="1" thickBot="1" x14ac:dyDescent="0.3">
      <c r="A23" s="25" t="s">
        <v>25</v>
      </c>
      <c r="B23" s="13">
        <v>5</v>
      </c>
      <c r="C23" s="32">
        <f t="shared" si="2"/>
        <v>25</v>
      </c>
      <c r="D23" s="13">
        <v>15</v>
      </c>
      <c r="E23" s="32">
        <f t="shared" si="0"/>
        <v>75</v>
      </c>
      <c r="F23" s="13">
        <v>0</v>
      </c>
      <c r="G23" s="32">
        <f t="shared" si="1"/>
        <v>0</v>
      </c>
      <c r="H23" s="13">
        <v>0</v>
      </c>
      <c r="I23" s="32">
        <f t="shared" si="1"/>
        <v>0</v>
      </c>
      <c r="J23" s="13">
        <v>8.6</v>
      </c>
    </row>
    <row r="24" spans="1:10" ht="30" customHeight="1" thickBot="1" x14ac:dyDescent="0.3">
      <c r="A24" s="26" t="s">
        <v>26</v>
      </c>
      <c r="B24" s="15">
        <v>15</v>
      </c>
      <c r="C24" s="32">
        <f t="shared" si="2"/>
        <v>75</v>
      </c>
      <c r="D24" s="15">
        <v>5</v>
      </c>
      <c r="E24" s="32">
        <f t="shared" si="0"/>
        <v>25</v>
      </c>
      <c r="F24" s="15">
        <v>0</v>
      </c>
      <c r="G24" s="32">
        <f t="shared" si="1"/>
        <v>0</v>
      </c>
      <c r="H24" s="15">
        <v>0</v>
      </c>
      <c r="I24" s="32">
        <f t="shared" si="1"/>
        <v>0</v>
      </c>
      <c r="J24" s="15">
        <v>9.5500000000000007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62" zoomScaleNormal="62" workbookViewId="0">
      <selection activeCell="E11" sqref="E11"/>
    </sheetView>
  </sheetViews>
  <sheetFormatPr defaultRowHeight="15" x14ac:dyDescent="0.25"/>
  <cols>
    <col min="1" max="1" width="14.140625" customWidth="1"/>
    <col min="2" max="2" width="11.5703125" customWidth="1"/>
    <col min="4" max="4" width="11.42578125" customWidth="1"/>
    <col min="6" max="6" width="11.140625" customWidth="1"/>
    <col min="8" max="8" width="10.85546875" customWidth="1"/>
  </cols>
  <sheetData>
    <row r="1" spans="1:10" ht="18.75" x14ac:dyDescent="0.3">
      <c r="A1" s="9" t="s">
        <v>51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5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 x14ac:dyDescent="0.25">
      <c r="A3" s="1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0" ht="18.75" x14ac:dyDescent="0.25">
      <c r="A4" s="3"/>
      <c r="B4" s="40"/>
      <c r="C4" s="41"/>
      <c r="D4" s="41"/>
      <c r="E4" s="41"/>
      <c r="F4" s="41"/>
      <c r="G4" s="41"/>
      <c r="H4" s="41"/>
      <c r="I4" s="41"/>
      <c r="J4" s="42"/>
    </row>
    <row r="5" spans="1:10" ht="18.75" x14ac:dyDescent="0.25">
      <c r="A5" s="3"/>
      <c r="B5" s="40"/>
      <c r="C5" s="41"/>
      <c r="D5" s="41"/>
      <c r="E5" s="41"/>
      <c r="F5" s="41"/>
      <c r="G5" s="41"/>
      <c r="H5" s="41"/>
      <c r="I5" s="41"/>
      <c r="J5" s="42"/>
    </row>
    <row r="6" spans="1:10" ht="19.5" thickBot="1" x14ac:dyDescent="0.3">
      <c r="A6" s="2" t="s">
        <v>0</v>
      </c>
      <c r="B6" s="43"/>
      <c r="C6" s="44"/>
      <c r="D6" s="44"/>
      <c r="E6" s="44"/>
      <c r="F6" s="44"/>
      <c r="G6" s="44"/>
      <c r="H6" s="44"/>
      <c r="I6" s="44"/>
      <c r="J6" s="45"/>
    </row>
    <row r="7" spans="1:10" ht="18.75" customHeight="1" x14ac:dyDescent="0.25">
      <c r="A7" s="3"/>
      <c r="B7" s="37" t="s">
        <v>2</v>
      </c>
      <c r="C7" s="39"/>
      <c r="D7" s="37" t="s">
        <v>4</v>
      </c>
      <c r="E7" s="39"/>
      <c r="F7" s="37" t="s">
        <v>5</v>
      </c>
      <c r="G7" s="39"/>
      <c r="H7" s="37" t="s">
        <v>6</v>
      </c>
      <c r="I7" s="39"/>
      <c r="J7" s="46" t="s">
        <v>7</v>
      </c>
    </row>
    <row r="8" spans="1:10" ht="19.5" thickBot="1" x14ac:dyDescent="0.3">
      <c r="A8" s="3"/>
      <c r="B8" s="43" t="s">
        <v>3</v>
      </c>
      <c r="C8" s="45"/>
      <c r="D8" s="43" t="s">
        <v>3</v>
      </c>
      <c r="E8" s="45"/>
      <c r="F8" s="43"/>
      <c r="G8" s="45"/>
      <c r="H8" s="43"/>
      <c r="I8" s="45"/>
      <c r="J8" s="47"/>
    </row>
    <row r="9" spans="1:10" ht="32.25" thickBot="1" x14ac:dyDescent="0.3">
      <c r="A9" s="4"/>
      <c r="B9" s="5" t="s">
        <v>8</v>
      </c>
      <c r="C9" s="5" t="s">
        <v>9</v>
      </c>
      <c r="D9" s="5" t="s">
        <v>8</v>
      </c>
      <c r="E9" s="5" t="s">
        <v>9</v>
      </c>
      <c r="F9" s="5" t="s">
        <v>8</v>
      </c>
      <c r="G9" s="5" t="s">
        <v>9</v>
      </c>
      <c r="H9" s="5" t="s">
        <v>8</v>
      </c>
      <c r="I9" s="5" t="s">
        <v>9</v>
      </c>
      <c r="J9" s="48"/>
    </row>
    <row r="10" spans="1:10" ht="30.75" thickBot="1" x14ac:dyDescent="0.3">
      <c r="A10" s="19" t="s">
        <v>10</v>
      </c>
      <c r="B10" s="31">
        <v>2</v>
      </c>
      <c r="C10" s="32">
        <f>B10/14*100</f>
        <v>14.285714285714285</v>
      </c>
      <c r="D10" s="31">
        <v>2</v>
      </c>
      <c r="E10" s="32">
        <f t="shared" ref="E10:E27" si="0">D10/14*100</f>
        <v>14.285714285714285</v>
      </c>
      <c r="F10" s="31">
        <v>6</v>
      </c>
      <c r="G10" s="32">
        <f t="shared" ref="G10:G27" si="1">F10/14*100</f>
        <v>42.857142857142854</v>
      </c>
      <c r="H10" s="31">
        <v>4</v>
      </c>
      <c r="I10" s="32">
        <f t="shared" ref="I10:I27" si="2">H10/14*100</f>
        <v>28.571428571428569</v>
      </c>
      <c r="J10" s="31">
        <v>5.86</v>
      </c>
    </row>
    <row r="11" spans="1:10" ht="33" customHeight="1" thickBot="1" x14ac:dyDescent="0.3">
      <c r="A11" s="19" t="s">
        <v>16</v>
      </c>
      <c r="B11" s="31">
        <v>3</v>
      </c>
      <c r="C11" s="32">
        <f t="shared" ref="C11:C27" si="3">B11/14*100</f>
        <v>21.428571428571427</v>
      </c>
      <c r="D11" s="31">
        <v>1</v>
      </c>
      <c r="E11" s="32">
        <f t="shared" si="0"/>
        <v>7.1428571428571423</v>
      </c>
      <c r="F11" s="31">
        <v>6</v>
      </c>
      <c r="G11" s="32">
        <f t="shared" si="1"/>
        <v>42.857142857142854</v>
      </c>
      <c r="H11" s="31">
        <v>4</v>
      </c>
      <c r="I11" s="32">
        <f t="shared" si="2"/>
        <v>28.571428571428569</v>
      </c>
      <c r="J11" s="31">
        <v>5.86</v>
      </c>
    </row>
    <row r="12" spans="1:10" ht="46.5" customHeight="1" thickBot="1" x14ac:dyDescent="0.3">
      <c r="A12" s="19" t="s">
        <v>17</v>
      </c>
      <c r="B12" s="31">
        <v>1</v>
      </c>
      <c r="C12" s="32">
        <f t="shared" si="3"/>
        <v>7.1428571428571423</v>
      </c>
      <c r="D12" s="31">
        <v>3</v>
      </c>
      <c r="E12" s="32">
        <f t="shared" si="0"/>
        <v>21.428571428571427</v>
      </c>
      <c r="F12" s="31">
        <v>6</v>
      </c>
      <c r="G12" s="32">
        <f t="shared" si="1"/>
        <v>42.857142857142854</v>
      </c>
      <c r="H12" s="31">
        <v>4</v>
      </c>
      <c r="I12" s="32">
        <f t="shared" si="2"/>
        <v>28.571428571428569</v>
      </c>
      <c r="J12" s="31">
        <v>5</v>
      </c>
    </row>
    <row r="13" spans="1:10" ht="30.75" customHeight="1" thickBot="1" x14ac:dyDescent="0.3">
      <c r="A13" s="19" t="s">
        <v>18</v>
      </c>
      <c r="B13" s="31">
        <v>1</v>
      </c>
      <c r="C13" s="32">
        <f t="shared" si="3"/>
        <v>7.1428571428571423</v>
      </c>
      <c r="D13" s="31">
        <v>3</v>
      </c>
      <c r="E13" s="32">
        <f t="shared" si="0"/>
        <v>21.428571428571427</v>
      </c>
      <c r="F13" s="31">
        <v>8</v>
      </c>
      <c r="G13" s="32">
        <f t="shared" si="1"/>
        <v>57.142857142857139</v>
      </c>
      <c r="H13" s="31">
        <v>2</v>
      </c>
      <c r="I13" s="32">
        <f t="shared" si="2"/>
        <v>14.285714285714285</v>
      </c>
      <c r="J13" s="31">
        <v>5.86</v>
      </c>
    </row>
    <row r="14" spans="1:10" ht="30.75" thickBot="1" x14ac:dyDescent="0.3">
      <c r="A14" s="19" t="s">
        <v>19</v>
      </c>
      <c r="B14" s="31">
        <v>1</v>
      </c>
      <c r="C14" s="32">
        <f t="shared" si="3"/>
        <v>7.1428571428571423</v>
      </c>
      <c r="D14" s="31">
        <v>4</v>
      </c>
      <c r="E14" s="32">
        <f t="shared" si="0"/>
        <v>28.571428571428569</v>
      </c>
      <c r="F14" s="31">
        <v>6</v>
      </c>
      <c r="G14" s="32">
        <f t="shared" si="1"/>
        <v>42.857142857142854</v>
      </c>
      <c r="H14" s="31">
        <v>3</v>
      </c>
      <c r="I14" s="32">
        <f t="shared" si="2"/>
        <v>21.428571428571427</v>
      </c>
      <c r="J14" s="31">
        <v>5.36</v>
      </c>
    </row>
    <row r="15" spans="1:10" ht="30.75" thickBot="1" x14ac:dyDescent="0.3">
      <c r="A15" s="19" t="s">
        <v>27</v>
      </c>
      <c r="B15" s="31">
        <v>1</v>
      </c>
      <c r="C15" s="32">
        <f t="shared" si="3"/>
        <v>7.1428571428571423</v>
      </c>
      <c r="D15" s="31">
        <v>4</v>
      </c>
      <c r="E15" s="32">
        <f t="shared" si="0"/>
        <v>28.571428571428569</v>
      </c>
      <c r="F15" s="31">
        <v>4</v>
      </c>
      <c r="G15" s="32">
        <f t="shared" si="1"/>
        <v>28.571428571428569</v>
      </c>
      <c r="H15" s="31">
        <v>5</v>
      </c>
      <c r="I15" s="32">
        <f t="shared" si="2"/>
        <v>35.714285714285715</v>
      </c>
      <c r="J15" s="31">
        <v>5.36</v>
      </c>
    </row>
    <row r="16" spans="1:10" ht="35.25" customHeight="1" thickBot="1" x14ac:dyDescent="0.3">
      <c r="A16" s="19" t="s">
        <v>21</v>
      </c>
      <c r="B16" s="31">
        <v>9</v>
      </c>
      <c r="C16" s="32">
        <f t="shared" si="3"/>
        <v>64.285714285714292</v>
      </c>
      <c r="D16" s="31">
        <v>5</v>
      </c>
      <c r="E16" s="32">
        <f t="shared" si="0"/>
        <v>35.714285714285715</v>
      </c>
      <c r="F16" s="31">
        <v>0</v>
      </c>
      <c r="G16" s="32">
        <f t="shared" si="1"/>
        <v>0</v>
      </c>
      <c r="H16" s="31">
        <v>0</v>
      </c>
      <c r="I16" s="32">
        <f t="shared" si="2"/>
        <v>0</v>
      </c>
      <c r="J16" s="31">
        <v>9.64</v>
      </c>
    </row>
    <row r="17" spans="1:10" ht="30" customHeight="1" thickBot="1" x14ac:dyDescent="0.3">
      <c r="A17" s="19" t="s">
        <v>22</v>
      </c>
      <c r="B17" s="31">
        <v>4</v>
      </c>
      <c r="C17" s="32">
        <f t="shared" si="3"/>
        <v>28.571428571428569</v>
      </c>
      <c r="D17" s="31">
        <v>7</v>
      </c>
      <c r="E17" s="32">
        <f t="shared" si="0"/>
        <v>50</v>
      </c>
      <c r="F17" s="31">
        <v>3</v>
      </c>
      <c r="G17" s="32">
        <f t="shared" si="1"/>
        <v>21.428571428571427</v>
      </c>
      <c r="H17" s="31">
        <v>0</v>
      </c>
      <c r="I17" s="32">
        <f t="shared" si="2"/>
        <v>0</v>
      </c>
      <c r="J17" s="31">
        <v>7.93</v>
      </c>
    </row>
    <row r="18" spans="1:10" ht="19.5" thickBot="1" x14ac:dyDescent="0.3">
      <c r="A18" s="19" t="s">
        <v>30</v>
      </c>
      <c r="B18" s="31">
        <v>2</v>
      </c>
      <c r="C18" s="32">
        <f t="shared" si="3"/>
        <v>14.285714285714285</v>
      </c>
      <c r="D18" s="31">
        <v>1</v>
      </c>
      <c r="E18" s="32">
        <f t="shared" si="0"/>
        <v>7.1428571428571423</v>
      </c>
      <c r="F18" s="31">
        <v>6</v>
      </c>
      <c r="G18" s="32">
        <f t="shared" si="1"/>
        <v>42.857142857142854</v>
      </c>
      <c r="H18" s="31">
        <v>5</v>
      </c>
      <c r="I18" s="32">
        <f t="shared" si="2"/>
        <v>35.714285714285715</v>
      </c>
      <c r="J18" s="31">
        <v>4.79</v>
      </c>
    </row>
    <row r="19" spans="1:10" ht="18" customHeight="1" thickBot="1" x14ac:dyDescent="0.3">
      <c r="A19" s="19" t="s">
        <v>31</v>
      </c>
      <c r="B19" s="31">
        <v>1</v>
      </c>
      <c r="C19" s="32">
        <f t="shared" si="3"/>
        <v>7.1428571428571423</v>
      </c>
      <c r="D19" s="31">
        <v>3</v>
      </c>
      <c r="E19" s="32">
        <f t="shared" si="0"/>
        <v>21.428571428571427</v>
      </c>
      <c r="F19" s="31">
        <v>8</v>
      </c>
      <c r="G19" s="32">
        <f t="shared" si="1"/>
        <v>57.142857142857139</v>
      </c>
      <c r="H19" s="31">
        <v>2</v>
      </c>
      <c r="I19" s="32">
        <f t="shared" si="2"/>
        <v>14.285714285714285</v>
      </c>
      <c r="J19" s="31">
        <v>5.29</v>
      </c>
    </row>
    <row r="20" spans="1:10" ht="19.5" thickBot="1" x14ac:dyDescent="0.3">
      <c r="A20" s="19" t="s">
        <v>28</v>
      </c>
      <c r="B20" s="31">
        <v>1</v>
      </c>
      <c r="C20" s="32">
        <f t="shared" si="3"/>
        <v>7.1428571428571423</v>
      </c>
      <c r="D20" s="31">
        <v>4</v>
      </c>
      <c r="E20" s="32">
        <f t="shared" si="0"/>
        <v>28.571428571428569</v>
      </c>
      <c r="F20" s="31">
        <v>9</v>
      </c>
      <c r="G20" s="32">
        <f t="shared" si="1"/>
        <v>64.285714285714292</v>
      </c>
      <c r="H20" s="31">
        <v>0</v>
      </c>
      <c r="I20" s="32">
        <f t="shared" si="2"/>
        <v>0</v>
      </c>
      <c r="J20" s="31">
        <v>6.07</v>
      </c>
    </row>
    <row r="21" spans="1:10" ht="18.75" customHeight="1" thickBot="1" x14ac:dyDescent="0.3">
      <c r="A21" s="19" t="s">
        <v>29</v>
      </c>
      <c r="B21" s="31">
        <v>1</v>
      </c>
      <c r="C21" s="32">
        <f t="shared" si="3"/>
        <v>7.1428571428571423</v>
      </c>
      <c r="D21" s="31">
        <v>3</v>
      </c>
      <c r="E21" s="32">
        <f t="shared" si="0"/>
        <v>21.428571428571427</v>
      </c>
      <c r="F21" s="31">
        <v>7</v>
      </c>
      <c r="G21" s="32">
        <f t="shared" si="1"/>
        <v>50</v>
      </c>
      <c r="H21" s="31">
        <v>3</v>
      </c>
      <c r="I21" s="32">
        <f t="shared" si="2"/>
        <v>21.428571428571427</v>
      </c>
      <c r="J21" s="31">
        <v>5.71</v>
      </c>
    </row>
    <row r="22" spans="1:10" ht="19.5" thickBot="1" x14ac:dyDescent="0.3">
      <c r="A22" s="19" t="s">
        <v>32</v>
      </c>
      <c r="B22" s="31">
        <v>1</v>
      </c>
      <c r="C22" s="32">
        <f t="shared" si="3"/>
        <v>7.1428571428571423</v>
      </c>
      <c r="D22" s="31">
        <v>2</v>
      </c>
      <c r="E22" s="32">
        <f t="shared" si="0"/>
        <v>14.285714285714285</v>
      </c>
      <c r="F22" s="31">
        <v>6</v>
      </c>
      <c r="G22" s="32">
        <f t="shared" si="1"/>
        <v>42.857142857142854</v>
      </c>
      <c r="H22" s="31">
        <v>5</v>
      </c>
      <c r="I22" s="32">
        <f t="shared" si="2"/>
        <v>35.714285714285715</v>
      </c>
      <c r="J22" s="31">
        <v>4.93</v>
      </c>
    </row>
    <row r="23" spans="1:10" ht="19.5" thickBot="1" x14ac:dyDescent="0.3">
      <c r="A23" s="19" t="s">
        <v>33</v>
      </c>
      <c r="B23" s="31">
        <v>1</v>
      </c>
      <c r="C23" s="32">
        <f t="shared" si="3"/>
        <v>7.1428571428571423</v>
      </c>
      <c r="D23" s="31">
        <v>3</v>
      </c>
      <c r="E23" s="32">
        <f t="shared" si="0"/>
        <v>21.428571428571427</v>
      </c>
      <c r="F23" s="31">
        <v>6</v>
      </c>
      <c r="G23" s="32">
        <f t="shared" si="1"/>
        <v>42.857142857142854</v>
      </c>
      <c r="H23" s="31">
        <v>4</v>
      </c>
      <c r="I23" s="32">
        <f t="shared" si="2"/>
        <v>28.571428571428569</v>
      </c>
      <c r="J23" s="31">
        <v>5.14</v>
      </c>
    </row>
    <row r="24" spans="1:10" ht="30.75" thickBot="1" x14ac:dyDescent="0.3">
      <c r="A24" s="19" t="s">
        <v>23</v>
      </c>
      <c r="B24" s="31">
        <v>8</v>
      </c>
      <c r="C24" s="32">
        <f t="shared" si="3"/>
        <v>57.142857142857139</v>
      </c>
      <c r="D24" s="31">
        <v>2</v>
      </c>
      <c r="E24" s="32">
        <f t="shared" si="0"/>
        <v>14.285714285714285</v>
      </c>
      <c r="F24" s="31">
        <v>4</v>
      </c>
      <c r="G24" s="32">
        <f t="shared" si="1"/>
        <v>28.571428571428569</v>
      </c>
      <c r="H24" s="31">
        <v>0</v>
      </c>
      <c r="I24" s="32">
        <f t="shared" si="2"/>
        <v>0</v>
      </c>
      <c r="J24" s="31">
        <v>9.2100000000000009</v>
      </c>
    </row>
    <row r="25" spans="1:10" ht="21.75" customHeight="1" thickBot="1" x14ac:dyDescent="0.3">
      <c r="A25" s="19" t="s">
        <v>24</v>
      </c>
      <c r="B25" s="31">
        <v>1</v>
      </c>
      <c r="C25" s="32">
        <f t="shared" si="3"/>
        <v>7.1428571428571423</v>
      </c>
      <c r="D25" s="31">
        <v>5</v>
      </c>
      <c r="E25" s="32">
        <f t="shared" si="0"/>
        <v>35.714285714285715</v>
      </c>
      <c r="F25" s="31">
        <v>8</v>
      </c>
      <c r="G25" s="32">
        <f t="shared" si="1"/>
        <v>57.142857142857139</v>
      </c>
      <c r="H25" s="31">
        <v>0</v>
      </c>
      <c r="I25" s="32">
        <f t="shared" si="2"/>
        <v>0</v>
      </c>
      <c r="J25" s="31">
        <v>6.43</v>
      </c>
    </row>
    <row r="26" spans="1:10" ht="30.75" thickBot="1" x14ac:dyDescent="0.3">
      <c r="A26" s="19" t="s">
        <v>25</v>
      </c>
      <c r="B26" s="31">
        <v>3</v>
      </c>
      <c r="C26" s="32">
        <f t="shared" si="3"/>
        <v>21.428571428571427</v>
      </c>
      <c r="D26" s="31">
        <v>7</v>
      </c>
      <c r="E26" s="32">
        <f t="shared" si="0"/>
        <v>50</v>
      </c>
      <c r="F26" s="31">
        <v>4</v>
      </c>
      <c r="G26" s="32">
        <f t="shared" si="1"/>
        <v>28.571428571428569</v>
      </c>
      <c r="H26" s="31">
        <v>0</v>
      </c>
      <c r="I26" s="32">
        <f t="shared" si="2"/>
        <v>0</v>
      </c>
      <c r="J26" s="31">
        <v>8.14</v>
      </c>
    </row>
    <row r="27" spans="1:10" ht="30.75" thickBot="1" x14ac:dyDescent="0.3">
      <c r="A27" s="19" t="s">
        <v>26</v>
      </c>
      <c r="B27" s="31">
        <v>5</v>
      </c>
      <c r="C27" s="32">
        <f t="shared" si="3"/>
        <v>35.714285714285715</v>
      </c>
      <c r="D27" s="31">
        <v>8</v>
      </c>
      <c r="E27" s="32">
        <f t="shared" si="0"/>
        <v>57.142857142857139</v>
      </c>
      <c r="F27" s="31">
        <v>0</v>
      </c>
      <c r="G27" s="32">
        <f t="shared" si="1"/>
        <v>0</v>
      </c>
      <c r="H27" s="31">
        <v>0</v>
      </c>
      <c r="I27" s="32">
        <f t="shared" si="2"/>
        <v>0</v>
      </c>
      <c r="J27" s="31">
        <v>8.2100000000000009</v>
      </c>
    </row>
    <row r="28" spans="1:10" ht="18.75" x14ac:dyDescent="0.25">
      <c r="J28" s="36"/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0" zoomScaleNormal="80" workbookViewId="0">
      <selection activeCell="G13" sqref="G13"/>
    </sheetView>
  </sheetViews>
  <sheetFormatPr defaultRowHeight="15" x14ac:dyDescent="0.25"/>
  <cols>
    <col min="1" max="1" width="14.140625" customWidth="1"/>
    <col min="2" max="2" width="10.140625" customWidth="1"/>
    <col min="4" max="4" width="10.140625" customWidth="1"/>
    <col min="6" max="6" width="9.7109375" customWidth="1"/>
    <col min="8" max="8" width="9.85546875" customWidth="1"/>
  </cols>
  <sheetData>
    <row r="1" spans="1:12" ht="18.75" x14ac:dyDescent="0.3">
      <c r="A1" s="9" t="s">
        <v>60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 x14ac:dyDescent="0.35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 x14ac:dyDescent="0.25">
      <c r="A3" s="20"/>
      <c r="B3" s="49" t="s">
        <v>1</v>
      </c>
      <c r="C3" s="50"/>
      <c r="D3" s="50"/>
      <c r="E3" s="50"/>
      <c r="F3" s="50"/>
      <c r="G3" s="50"/>
      <c r="H3" s="50"/>
      <c r="I3" s="50"/>
      <c r="J3" s="51"/>
    </row>
    <row r="4" spans="1:12" ht="18.75" x14ac:dyDescent="0.25">
      <c r="A4" s="21"/>
      <c r="B4" s="52"/>
      <c r="C4" s="53"/>
      <c r="D4" s="53"/>
      <c r="E4" s="53"/>
      <c r="F4" s="53"/>
      <c r="G4" s="53"/>
      <c r="H4" s="53"/>
      <c r="I4" s="53"/>
      <c r="J4" s="54"/>
    </row>
    <row r="5" spans="1:12" ht="18.75" x14ac:dyDescent="0.25">
      <c r="A5" s="21"/>
      <c r="B5" s="52"/>
      <c r="C5" s="53"/>
      <c r="D5" s="53"/>
      <c r="E5" s="53"/>
      <c r="F5" s="53"/>
      <c r="G5" s="53"/>
      <c r="H5" s="53"/>
      <c r="I5" s="53"/>
      <c r="J5" s="54"/>
    </row>
    <row r="6" spans="1:12" ht="19.5" thickBot="1" x14ac:dyDescent="0.3">
      <c r="A6" s="21" t="s">
        <v>0</v>
      </c>
      <c r="B6" s="55"/>
      <c r="C6" s="56"/>
      <c r="D6" s="56"/>
      <c r="E6" s="56"/>
      <c r="F6" s="56"/>
      <c r="G6" s="56"/>
      <c r="H6" s="56"/>
      <c r="I6" s="56"/>
      <c r="J6" s="57"/>
    </row>
    <row r="7" spans="1:12" ht="18.75" customHeight="1" x14ac:dyDescent="0.25">
      <c r="A7" s="21"/>
      <c r="B7" s="49" t="s">
        <v>2</v>
      </c>
      <c r="C7" s="51"/>
      <c r="D7" s="49" t="s">
        <v>4</v>
      </c>
      <c r="E7" s="51"/>
      <c r="F7" s="49" t="s">
        <v>5</v>
      </c>
      <c r="G7" s="51"/>
      <c r="H7" s="49" t="s">
        <v>6</v>
      </c>
      <c r="I7" s="51"/>
      <c r="J7" s="58" t="s">
        <v>7</v>
      </c>
    </row>
    <row r="8" spans="1:12" ht="19.5" thickBot="1" x14ac:dyDescent="0.3">
      <c r="A8" s="21"/>
      <c r="B8" s="55" t="s">
        <v>3</v>
      </c>
      <c r="C8" s="57"/>
      <c r="D8" s="55" t="s">
        <v>3</v>
      </c>
      <c r="E8" s="57"/>
      <c r="F8" s="55"/>
      <c r="G8" s="57"/>
      <c r="H8" s="55"/>
      <c r="I8" s="57"/>
      <c r="J8" s="59"/>
    </row>
    <row r="9" spans="1:12" ht="32.25" thickBot="1" x14ac:dyDescent="0.3">
      <c r="A9" s="22"/>
      <c r="B9" s="23" t="s">
        <v>8</v>
      </c>
      <c r="C9" s="23" t="s">
        <v>9</v>
      </c>
      <c r="D9" s="23" t="s">
        <v>8</v>
      </c>
      <c r="E9" s="23" t="s">
        <v>9</v>
      </c>
      <c r="F9" s="23" t="s">
        <v>8</v>
      </c>
      <c r="G9" s="23" t="s">
        <v>9</v>
      </c>
      <c r="H9" s="23" t="s">
        <v>8</v>
      </c>
      <c r="I9" s="23" t="s">
        <v>9</v>
      </c>
      <c r="J9" s="60"/>
    </row>
    <row r="10" spans="1:12" ht="30.75" thickBot="1" x14ac:dyDescent="0.3">
      <c r="A10" s="24" t="s">
        <v>10</v>
      </c>
      <c r="B10" s="31">
        <v>2</v>
      </c>
      <c r="C10" s="32">
        <f>B10/20*100</f>
        <v>10</v>
      </c>
      <c r="D10" s="31">
        <v>8</v>
      </c>
      <c r="E10" s="32">
        <f>D10/20*100</f>
        <v>40</v>
      </c>
      <c r="F10" s="31">
        <v>7</v>
      </c>
      <c r="G10" s="32">
        <f>F10/20*100</f>
        <v>35</v>
      </c>
      <c r="H10" s="31">
        <v>3</v>
      </c>
      <c r="I10" s="32">
        <f>H10/20*100</f>
        <v>15</v>
      </c>
      <c r="J10" s="31">
        <v>6.65</v>
      </c>
    </row>
    <row r="11" spans="1:12" ht="30.75" customHeight="1" thickBot="1" x14ac:dyDescent="0.3">
      <c r="A11" s="24" t="s">
        <v>16</v>
      </c>
      <c r="B11" s="31">
        <v>4</v>
      </c>
      <c r="C11" s="32">
        <f t="shared" ref="C11:C25" si="0">B11/20*100</f>
        <v>20</v>
      </c>
      <c r="D11" s="31">
        <v>9</v>
      </c>
      <c r="E11" s="32">
        <f t="shared" ref="E11:E25" si="1">D11/20*100</f>
        <v>45</v>
      </c>
      <c r="F11" s="31">
        <v>4</v>
      </c>
      <c r="G11" s="32">
        <f t="shared" ref="G11:G26" si="2">F11/20*100</f>
        <v>20</v>
      </c>
      <c r="H11" s="31">
        <v>3</v>
      </c>
      <c r="I11" s="32">
        <f t="shared" ref="I11:I26" si="3">H11/20*100</f>
        <v>15</v>
      </c>
      <c r="J11" s="31">
        <v>7.05</v>
      </c>
    </row>
    <row r="12" spans="1:12" ht="51.75" customHeight="1" thickBot="1" x14ac:dyDescent="0.3">
      <c r="A12" s="24" t="s">
        <v>17</v>
      </c>
      <c r="B12" s="31">
        <v>1</v>
      </c>
      <c r="C12" s="32">
        <f t="shared" si="0"/>
        <v>5</v>
      </c>
      <c r="D12" s="31">
        <v>7</v>
      </c>
      <c r="E12" s="32">
        <f t="shared" si="1"/>
        <v>35</v>
      </c>
      <c r="F12" s="31">
        <v>8</v>
      </c>
      <c r="G12" s="32">
        <f t="shared" si="2"/>
        <v>40</v>
      </c>
      <c r="H12" s="31">
        <v>4</v>
      </c>
      <c r="I12" s="32">
        <f t="shared" si="3"/>
        <v>20</v>
      </c>
      <c r="J12" s="31">
        <v>5.95</v>
      </c>
      <c r="L12" t="s">
        <v>15</v>
      </c>
    </row>
    <row r="13" spans="1:12" ht="30.75" customHeight="1" thickBot="1" x14ac:dyDescent="0.3">
      <c r="A13" s="24" t="s">
        <v>18</v>
      </c>
      <c r="B13" s="31">
        <v>4</v>
      </c>
      <c r="C13" s="32">
        <f t="shared" si="0"/>
        <v>20</v>
      </c>
      <c r="D13" s="31">
        <v>7</v>
      </c>
      <c r="E13" s="32">
        <f t="shared" si="1"/>
        <v>35</v>
      </c>
      <c r="F13" s="31">
        <v>7</v>
      </c>
      <c r="G13" s="32">
        <f t="shared" si="2"/>
        <v>35</v>
      </c>
      <c r="H13" s="31">
        <v>2</v>
      </c>
      <c r="I13" s="32">
        <f t="shared" si="3"/>
        <v>10</v>
      </c>
      <c r="J13" s="31">
        <v>7.1</v>
      </c>
    </row>
    <row r="14" spans="1:12" ht="30.75" thickBot="1" x14ac:dyDescent="0.3">
      <c r="A14" s="24" t="s">
        <v>19</v>
      </c>
      <c r="B14" s="31">
        <v>5</v>
      </c>
      <c r="C14" s="32">
        <f t="shared" si="0"/>
        <v>25</v>
      </c>
      <c r="D14" s="31">
        <v>9</v>
      </c>
      <c r="E14" s="32">
        <f t="shared" si="1"/>
        <v>45</v>
      </c>
      <c r="F14" s="31">
        <v>6</v>
      </c>
      <c r="G14" s="32">
        <f t="shared" si="2"/>
        <v>30</v>
      </c>
      <c r="H14" s="31">
        <v>0</v>
      </c>
      <c r="I14" s="32">
        <f t="shared" si="3"/>
        <v>0</v>
      </c>
      <c r="J14" s="31">
        <v>7.25</v>
      </c>
    </row>
    <row r="15" spans="1:12" ht="30.75" thickBot="1" x14ac:dyDescent="0.3">
      <c r="A15" s="24" t="s">
        <v>27</v>
      </c>
      <c r="B15" s="31">
        <v>5</v>
      </c>
      <c r="C15" s="32">
        <f t="shared" si="0"/>
        <v>25</v>
      </c>
      <c r="D15" s="31">
        <v>10</v>
      </c>
      <c r="E15" s="32">
        <f t="shared" si="1"/>
        <v>50</v>
      </c>
      <c r="F15" s="31">
        <v>0</v>
      </c>
      <c r="G15" s="32">
        <f t="shared" si="2"/>
        <v>0</v>
      </c>
      <c r="H15" s="31">
        <v>5</v>
      </c>
      <c r="I15" s="32">
        <f t="shared" si="3"/>
        <v>25</v>
      </c>
      <c r="J15" s="31">
        <v>7.1</v>
      </c>
    </row>
    <row r="16" spans="1:12" ht="21" customHeight="1" thickBot="1" x14ac:dyDescent="0.3">
      <c r="A16" s="24" t="s">
        <v>34</v>
      </c>
      <c r="B16" s="31">
        <v>7</v>
      </c>
      <c r="C16" s="32">
        <f t="shared" si="0"/>
        <v>35</v>
      </c>
      <c r="D16" s="31">
        <v>8</v>
      </c>
      <c r="E16" s="32">
        <f t="shared" si="1"/>
        <v>40</v>
      </c>
      <c r="F16" s="31">
        <v>3</v>
      </c>
      <c r="G16" s="32">
        <f t="shared" si="2"/>
        <v>15</v>
      </c>
      <c r="H16" s="31">
        <v>2</v>
      </c>
      <c r="I16" s="32">
        <f t="shared" si="3"/>
        <v>10</v>
      </c>
      <c r="J16" s="31">
        <v>7.9</v>
      </c>
    </row>
    <row r="17" spans="1:10" ht="19.5" thickBot="1" x14ac:dyDescent="0.3">
      <c r="A17" s="24" t="s">
        <v>30</v>
      </c>
      <c r="B17" s="31">
        <v>3</v>
      </c>
      <c r="C17" s="32">
        <f t="shared" si="0"/>
        <v>15</v>
      </c>
      <c r="D17" s="31">
        <v>6</v>
      </c>
      <c r="E17" s="32">
        <f t="shared" si="1"/>
        <v>30</v>
      </c>
      <c r="F17" s="31">
        <v>6</v>
      </c>
      <c r="G17" s="32">
        <f t="shared" si="2"/>
        <v>30</v>
      </c>
      <c r="H17" s="31">
        <v>5</v>
      </c>
      <c r="I17" s="32">
        <f t="shared" si="3"/>
        <v>25</v>
      </c>
      <c r="J17" s="31">
        <v>6</v>
      </c>
    </row>
    <row r="18" spans="1:10" ht="21.75" customHeight="1" thickBot="1" x14ac:dyDescent="0.3">
      <c r="A18" s="24" t="s">
        <v>31</v>
      </c>
      <c r="B18" s="31">
        <v>4</v>
      </c>
      <c r="C18" s="32">
        <f t="shared" si="0"/>
        <v>20</v>
      </c>
      <c r="D18" s="31">
        <v>6</v>
      </c>
      <c r="E18" s="32">
        <f t="shared" si="1"/>
        <v>30</v>
      </c>
      <c r="F18" s="31">
        <v>6</v>
      </c>
      <c r="G18" s="32">
        <f t="shared" si="2"/>
        <v>30</v>
      </c>
      <c r="H18" s="31">
        <v>4</v>
      </c>
      <c r="I18" s="32">
        <f t="shared" si="3"/>
        <v>20</v>
      </c>
      <c r="J18" s="31">
        <v>6.45</v>
      </c>
    </row>
    <row r="19" spans="1:10" ht="19.5" thickBot="1" x14ac:dyDescent="0.3">
      <c r="A19" s="24" t="s">
        <v>28</v>
      </c>
      <c r="B19" s="31">
        <v>1</v>
      </c>
      <c r="C19" s="32">
        <f t="shared" si="0"/>
        <v>5</v>
      </c>
      <c r="D19" s="31">
        <v>11</v>
      </c>
      <c r="E19" s="32">
        <f t="shared" si="1"/>
        <v>55.000000000000007</v>
      </c>
      <c r="F19" s="31">
        <v>7</v>
      </c>
      <c r="G19" s="32">
        <f t="shared" si="2"/>
        <v>35</v>
      </c>
      <c r="H19" s="31">
        <v>1</v>
      </c>
      <c r="I19" s="32">
        <f t="shared" si="3"/>
        <v>5</v>
      </c>
      <c r="J19" s="31">
        <v>6.85</v>
      </c>
    </row>
    <row r="20" spans="1:10" ht="22.5" customHeight="1" thickBot="1" x14ac:dyDescent="0.3">
      <c r="A20" s="24" t="s">
        <v>29</v>
      </c>
      <c r="B20" s="31">
        <v>2</v>
      </c>
      <c r="C20" s="32">
        <f t="shared" si="0"/>
        <v>10</v>
      </c>
      <c r="D20" s="31">
        <v>9</v>
      </c>
      <c r="E20" s="32">
        <f t="shared" si="1"/>
        <v>45</v>
      </c>
      <c r="F20" s="31">
        <v>6</v>
      </c>
      <c r="G20" s="32">
        <f t="shared" si="2"/>
        <v>30</v>
      </c>
      <c r="H20" s="31">
        <v>3</v>
      </c>
      <c r="I20" s="32">
        <f t="shared" si="3"/>
        <v>15</v>
      </c>
      <c r="J20" s="31">
        <v>6.55</v>
      </c>
    </row>
    <row r="21" spans="1:10" ht="19.5" thickBot="1" x14ac:dyDescent="0.3">
      <c r="A21" s="24" t="s">
        <v>32</v>
      </c>
      <c r="B21" s="31">
        <v>3</v>
      </c>
      <c r="C21" s="32">
        <f t="shared" si="0"/>
        <v>15</v>
      </c>
      <c r="D21" s="31">
        <v>5</v>
      </c>
      <c r="E21" s="32">
        <f t="shared" si="1"/>
        <v>25</v>
      </c>
      <c r="F21" s="31">
        <v>6</v>
      </c>
      <c r="G21" s="32">
        <f t="shared" si="2"/>
        <v>30</v>
      </c>
      <c r="H21" s="31">
        <v>6</v>
      </c>
      <c r="I21" s="32">
        <f t="shared" si="3"/>
        <v>30</v>
      </c>
      <c r="J21" s="31">
        <v>5.65</v>
      </c>
    </row>
    <row r="22" spans="1:10" ht="19.5" thickBot="1" x14ac:dyDescent="0.3">
      <c r="A22" s="24" t="s">
        <v>33</v>
      </c>
      <c r="B22" s="31">
        <v>2</v>
      </c>
      <c r="C22" s="32">
        <f t="shared" si="0"/>
        <v>10</v>
      </c>
      <c r="D22" s="31">
        <v>5</v>
      </c>
      <c r="E22" s="32">
        <f t="shared" si="1"/>
        <v>25</v>
      </c>
      <c r="F22" s="31">
        <v>10</v>
      </c>
      <c r="G22" s="32">
        <f t="shared" si="2"/>
        <v>50</v>
      </c>
      <c r="H22" s="31">
        <v>3</v>
      </c>
      <c r="I22" s="32">
        <f t="shared" si="3"/>
        <v>15</v>
      </c>
      <c r="J22" s="31">
        <v>5.85</v>
      </c>
    </row>
    <row r="23" spans="1:10" ht="30.75" thickBot="1" x14ac:dyDescent="0.3">
      <c r="A23" s="24" t="s">
        <v>23</v>
      </c>
      <c r="B23" s="31">
        <v>17</v>
      </c>
      <c r="C23" s="32">
        <f t="shared" si="0"/>
        <v>85</v>
      </c>
      <c r="D23" s="31">
        <v>2</v>
      </c>
      <c r="E23" s="32">
        <f t="shared" si="1"/>
        <v>10</v>
      </c>
      <c r="F23" s="31">
        <v>1</v>
      </c>
      <c r="G23" s="32">
        <f t="shared" si="2"/>
        <v>5</v>
      </c>
      <c r="H23" s="31">
        <v>0</v>
      </c>
      <c r="I23" s="32">
        <f t="shared" si="3"/>
        <v>0</v>
      </c>
      <c r="J23" s="31">
        <v>10.5</v>
      </c>
    </row>
    <row r="24" spans="1:10" ht="21.75" customHeight="1" thickBot="1" x14ac:dyDescent="0.3">
      <c r="A24" s="24" t="s">
        <v>24</v>
      </c>
      <c r="B24" s="31">
        <v>4</v>
      </c>
      <c r="C24" s="32">
        <f t="shared" si="0"/>
        <v>20</v>
      </c>
      <c r="D24" s="31">
        <v>10</v>
      </c>
      <c r="E24" s="32">
        <f t="shared" si="1"/>
        <v>50</v>
      </c>
      <c r="F24" s="31">
        <v>5</v>
      </c>
      <c r="G24" s="32">
        <f t="shared" si="2"/>
        <v>25</v>
      </c>
      <c r="H24" s="31">
        <v>1</v>
      </c>
      <c r="I24" s="32">
        <f t="shared" si="3"/>
        <v>5</v>
      </c>
      <c r="J24" s="31">
        <v>7.35</v>
      </c>
    </row>
    <row r="25" spans="1:10" ht="30.75" thickBot="1" x14ac:dyDescent="0.3">
      <c r="A25" s="24" t="s">
        <v>25</v>
      </c>
      <c r="B25" s="31">
        <v>7</v>
      </c>
      <c r="C25" s="32">
        <f t="shared" si="0"/>
        <v>35</v>
      </c>
      <c r="D25" s="31">
        <v>10</v>
      </c>
      <c r="E25" s="32">
        <f t="shared" si="1"/>
        <v>50</v>
      </c>
      <c r="F25" s="31">
        <v>3</v>
      </c>
      <c r="G25" s="32">
        <f t="shared" si="2"/>
        <v>15</v>
      </c>
      <c r="H25" s="31">
        <v>0</v>
      </c>
      <c r="I25" s="32">
        <f t="shared" si="3"/>
        <v>0</v>
      </c>
      <c r="J25" s="31">
        <v>8.4499999999999993</v>
      </c>
    </row>
    <row r="26" spans="1:10" ht="30.75" thickBot="1" x14ac:dyDescent="0.3">
      <c r="A26" s="24" t="s">
        <v>26</v>
      </c>
      <c r="B26" s="31">
        <v>9</v>
      </c>
      <c r="C26" s="32">
        <f>B26/19*100</f>
        <v>47.368421052631575</v>
      </c>
      <c r="D26" s="31">
        <v>10</v>
      </c>
      <c r="E26" s="32">
        <f>D26/19*100</f>
        <v>52.631578947368418</v>
      </c>
      <c r="F26" s="31">
        <v>0</v>
      </c>
      <c r="G26" s="32">
        <f t="shared" si="2"/>
        <v>0</v>
      </c>
      <c r="H26" s="31">
        <v>0</v>
      </c>
      <c r="I26" s="32">
        <f t="shared" si="3"/>
        <v>0</v>
      </c>
      <c r="J26" s="31">
        <v>9.32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70" zoomScaleNormal="70" workbookViewId="0">
      <selection activeCell="C22" sqref="C22"/>
    </sheetView>
  </sheetViews>
  <sheetFormatPr defaultRowHeight="15" x14ac:dyDescent="0.25"/>
  <cols>
    <col min="1" max="1" width="14" customWidth="1"/>
    <col min="2" max="2" width="11.7109375" customWidth="1"/>
    <col min="4" max="4" width="11.7109375" customWidth="1"/>
    <col min="6" max="6" width="11" customWidth="1"/>
    <col min="8" max="8" width="10.7109375" customWidth="1"/>
  </cols>
  <sheetData>
    <row r="1" spans="1:10" ht="18.75" x14ac:dyDescent="0.3">
      <c r="A1" s="27" t="s">
        <v>52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9.5" thickBot="1" x14ac:dyDescent="0.35">
      <c r="A2" s="27" t="s">
        <v>57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 x14ac:dyDescent="0.25">
      <c r="A3" s="11"/>
      <c r="B3" s="61" t="s">
        <v>1</v>
      </c>
      <c r="C3" s="62"/>
      <c r="D3" s="62"/>
      <c r="E3" s="62"/>
      <c r="F3" s="62"/>
      <c r="G3" s="62"/>
      <c r="H3" s="62"/>
      <c r="I3" s="62"/>
      <c r="J3" s="63"/>
    </row>
    <row r="4" spans="1:10" ht="18.75" x14ac:dyDescent="0.25">
      <c r="A4" s="3"/>
      <c r="B4" s="64"/>
      <c r="C4" s="65"/>
      <c r="D4" s="65"/>
      <c r="E4" s="65"/>
      <c r="F4" s="65"/>
      <c r="G4" s="65"/>
      <c r="H4" s="65"/>
      <c r="I4" s="65"/>
      <c r="J4" s="66"/>
    </row>
    <row r="5" spans="1:10" ht="18.75" x14ac:dyDescent="0.25">
      <c r="A5" s="3"/>
      <c r="B5" s="64"/>
      <c r="C5" s="65"/>
      <c r="D5" s="65"/>
      <c r="E5" s="65"/>
      <c r="F5" s="65"/>
      <c r="G5" s="65"/>
      <c r="H5" s="65"/>
      <c r="I5" s="65"/>
      <c r="J5" s="66"/>
    </row>
    <row r="6" spans="1:10" ht="19.5" thickBot="1" x14ac:dyDescent="0.3">
      <c r="A6" s="3" t="s">
        <v>0</v>
      </c>
      <c r="B6" s="67"/>
      <c r="C6" s="68"/>
      <c r="D6" s="68"/>
      <c r="E6" s="68"/>
      <c r="F6" s="68"/>
      <c r="G6" s="68"/>
      <c r="H6" s="68"/>
      <c r="I6" s="68"/>
      <c r="J6" s="69"/>
    </row>
    <row r="7" spans="1:10" ht="18.75" customHeight="1" x14ac:dyDescent="0.25">
      <c r="A7" s="3"/>
      <c r="B7" s="61" t="s">
        <v>2</v>
      </c>
      <c r="C7" s="63"/>
      <c r="D7" s="61" t="s">
        <v>4</v>
      </c>
      <c r="E7" s="63"/>
      <c r="F7" s="61" t="s">
        <v>5</v>
      </c>
      <c r="G7" s="63"/>
      <c r="H7" s="61" t="s">
        <v>6</v>
      </c>
      <c r="I7" s="63"/>
      <c r="J7" s="70" t="s">
        <v>7</v>
      </c>
    </row>
    <row r="8" spans="1:10" ht="19.5" thickBot="1" x14ac:dyDescent="0.3">
      <c r="A8" s="3"/>
      <c r="B8" s="67" t="s">
        <v>3</v>
      </c>
      <c r="C8" s="69"/>
      <c r="D8" s="67" t="s">
        <v>3</v>
      </c>
      <c r="E8" s="69"/>
      <c r="F8" s="67"/>
      <c r="G8" s="69"/>
      <c r="H8" s="67"/>
      <c r="I8" s="69"/>
      <c r="J8" s="71"/>
    </row>
    <row r="9" spans="1:10" ht="32.25" thickBot="1" x14ac:dyDescent="0.3">
      <c r="A9" s="4"/>
      <c r="B9" s="29" t="s">
        <v>8</v>
      </c>
      <c r="C9" s="29" t="s">
        <v>9</v>
      </c>
      <c r="D9" s="29" t="s">
        <v>8</v>
      </c>
      <c r="E9" s="29" t="s">
        <v>9</v>
      </c>
      <c r="F9" s="29" t="s">
        <v>8</v>
      </c>
      <c r="G9" s="29" t="s">
        <v>9</v>
      </c>
      <c r="H9" s="29" t="s">
        <v>8</v>
      </c>
      <c r="I9" s="29" t="s">
        <v>9</v>
      </c>
      <c r="J9" s="72"/>
    </row>
    <row r="10" spans="1:10" ht="30.75" thickBot="1" x14ac:dyDescent="0.3">
      <c r="A10" s="19" t="s">
        <v>10</v>
      </c>
      <c r="B10" s="31">
        <v>2</v>
      </c>
      <c r="C10" s="32">
        <f>B10/28*100</f>
        <v>7.1428571428571423</v>
      </c>
      <c r="D10" s="32">
        <v>5</v>
      </c>
      <c r="E10" s="32">
        <f t="shared" ref="E10:E27" si="0">D10/28*100</f>
        <v>17.857142857142858</v>
      </c>
      <c r="F10" s="32">
        <v>14</v>
      </c>
      <c r="G10" s="32">
        <f t="shared" ref="G10:G27" si="1">F10/28*100</f>
        <v>50</v>
      </c>
      <c r="H10" s="32">
        <v>7</v>
      </c>
      <c r="I10" s="32">
        <f t="shared" ref="I10:I27" si="2">H10/28*100</f>
        <v>25</v>
      </c>
      <c r="J10" s="31">
        <v>5.32</v>
      </c>
    </row>
    <row r="11" spans="1:10" ht="32.25" customHeight="1" thickBot="1" x14ac:dyDescent="0.3">
      <c r="A11" s="19" t="s">
        <v>16</v>
      </c>
      <c r="B11" s="31">
        <v>3</v>
      </c>
      <c r="C11" s="32">
        <f t="shared" ref="C11:C27" si="3">B11/28*100</f>
        <v>10.714285714285714</v>
      </c>
      <c r="D11" s="32">
        <v>4</v>
      </c>
      <c r="E11" s="32">
        <f t="shared" si="0"/>
        <v>14.285714285714285</v>
      </c>
      <c r="F11" s="32">
        <v>15</v>
      </c>
      <c r="G11" s="32">
        <f t="shared" si="1"/>
        <v>53.571428571428569</v>
      </c>
      <c r="H11" s="32">
        <v>6</v>
      </c>
      <c r="I11" s="32">
        <f t="shared" si="2"/>
        <v>21.428571428571427</v>
      </c>
      <c r="J11" s="31">
        <v>5.25</v>
      </c>
    </row>
    <row r="12" spans="1:10" ht="49.5" customHeight="1" thickBot="1" x14ac:dyDescent="0.3">
      <c r="A12" s="19" t="s">
        <v>17</v>
      </c>
      <c r="B12" s="31">
        <v>3</v>
      </c>
      <c r="C12" s="32">
        <f t="shared" si="3"/>
        <v>10.714285714285714</v>
      </c>
      <c r="D12" s="32">
        <v>4</v>
      </c>
      <c r="E12" s="32">
        <f t="shared" si="0"/>
        <v>14.285714285714285</v>
      </c>
      <c r="F12" s="32">
        <v>11</v>
      </c>
      <c r="G12" s="32">
        <f t="shared" si="1"/>
        <v>39.285714285714285</v>
      </c>
      <c r="H12" s="32">
        <v>10</v>
      </c>
      <c r="I12" s="32">
        <f t="shared" si="2"/>
        <v>35.714285714285715</v>
      </c>
      <c r="J12" s="31">
        <v>4.8899999999999997</v>
      </c>
    </row>
    <row r="13" spans="1:10" ht="31.5" customHeight="1" thickBot="1" x14ac:dyDescent="0.3">
      <c r="A13" s="19" t="s">
        <v>18</v>
      </c>
      <c r="B13" s="31">
        <v>3</v>
      </c>
      <c r="C13" s="32">
        <f t="shared" si="3"/>
        <v>10.714285714285714</v>
      </c>
      <c r="D13" s="32">
        <v>4</v>
      </c>
      <c r="E13" s="32">
        <f t="shared" si="0"/>
        <v>14.285714285714285</v>
      </c>
      <c r="F13" s="32">
        <v>14</v>
      </c>
      <c r="G13" s="32">
        <f t="shared" si="1"/>
        <v>50</v>
      </c>
      <c r="H13" s="32">
        <v>7</v>
      </c>
      <c r="I13" s="32">
        <f t="shared" si="2"/>
        <v>25</v>
      </c>
      <c r="J13" s="31">
        <v>4.8899999999999997</v>
      </c>
    </row>
    <row r="14" spans="1:10" ht="30.75" thickBot="1" x14ac:dyDescent="0.3">
      <c r="A14" s="19" t="s">
        <v>19</v>
      </c>
      <c r="B14" s="31">
        <v>2</v>
      </c>
      <c r="C14" s="32">
        <f t="shared" si="3"/>
        <v>7.1428571428571423</v>
      </c>
      <c r="D14" s="32">
        <v>5</v>
      </c>
      <c r="E14" s="32">
        <f t="shared" si="0"/>
        <v>17.857142857142858</v>
      </c>
      <c r="F14" s="32">
        <v>9</v>
      </c>
      <c r="G14" s="32">
        <f t="shared" si="1"/>
        <v>32.142857142857146</v>
      </c>
      <c r="H14" s="32">
        <v>12</v>
      </c>
      <c r="I14" s="32">
        <f t="shared" si="2"/>
        <v>42.857142857142854</v>
      </c>
      <c r="J14" s="31">
        <v>4.8899999999999997</v>
      </c>
    </row>
    <row r="15" spans="1:10" ht="30.75" thickBot="1" x14ac:dyDescent="0.3">
      <c r="A15" s="19" t="s">
        <v>27</v>
      </c>
      <c r="B15" s="31">
        <v>0</v>
      </c>
      <c r="C15" s="32">
        <f t="shared" si="3"/>
        <v>0</v>
      </c>
      <c r="D15" s="32">
        <v>7</v>
      </c>
      <c r="E15" s="32">
        <f t="shared" si="0"/>
        <v>25</v>
      </c>
      <c r="F15" s="32">
        <v>11</v>
      </c>
      <c r="G15" s="32">
        <f t="shared" si="1"/>
        <v>39.285714285714285</v>
      </c>
      <c r="H15" s="32">
        <v>10</v>
      </c>
      <c r="I15" s="32">
        <f t="shared" si="2"/>
        <v>35.714285714285715</v>
      </c>
      <c r="J15" s="31">
        <v>5.1100000000000003</v>
      </c>
    </row>
    <row r="16" spans="1:10" ht="31.5" customHeight="1" thickBot="1" x14ac:dyDescent="0.3">
      <c r="A16" s="19" t="s">
        <v>35</v>
      </c>
      <c r="B16" s="31">
        <v>1</v>
      </c>
      <c r="C16" s="32">
        <f t="shared" si="3"/>
        <v>3.5714285714285712</v>
      </c>
      <c r="D16" s="32">
        <v>6</v>
      </c>
      <c r="E16" s="32">
        <f t="shared" si="0"/>
        <v>21.428571428571427</v>
      </c>
      <c r="F16" s="32">
        <v>17</v>
      </c>
      <c r="G16" s="32">
        <f t="shared" si="1"/>
        <v>60.714285714285708</v>
      </c>
      <c r="H16" s="32">
        <v>4</v>
      </c>
      <c r="I16" s="32">
        <f t="shared" si="2"/>
        <v>14.285714285714285</v>
      </c>
      <c r="J16" s="31">
        <v>5.29</v>
      </c>
    </row>
    <row r="17" spans="1:10" ht="18" customHeight="1" thickBot="1" x14ac:dyDescent="0.3">
      <c r="A17" s="19" t="s">
        <v>34</v>
      </c>
      <c r="B17" s="31">
        <v>3</v>
      </c>
      <c r="C17" s="32">
        <f t="shared" si="3"/>
        <v>10.714285714285714</v>
      </c>
      <c r="D17" s="32">
        <v>9</v>
      </c>
      <c r="E17" s="32">
        <f t="shared" si="0"/>
        <v>32.142857142857146</v>
      </c>
      <c r="F17" s="32">
        <v>10</v>
      </c>
      <c r="G17" s="32">
        <f t="shared" si="1"/>
        <v>35.714285714285715</v>
      </c>
      <c r="H17" s="32">
        <v>6</v>
      </c>
      <c r="I17" s="32">
        <f t="shared" si="2"/>
        <v>21.428571428571427</v>
      </c>
      <c r="J17" s="31">
        <v>6.25</v>
      </c>
    </row>
    <row r="18" spans="1:10" ht="19.5" thickBot="1" x14ac:dyDescent="0.3">
      <c r="A18" s="19" t="s">
        <v>30</v>
      </c>
      <c r="B18" s="31">
        <v>0</v>
      </c>
      <c r="C18" s="32">
        <f t="shared" si="3"/>
        <v>0</v>
      </c>
      <c r="D18" s="32">
        <v>4</v>
      </c>
      <c r="E18" s="32">
        <f t="shared" si="0"/>
        <v>14.285714285714285</v>
      </c>
      <c r="F18" s="32">
        <v>12</v>
      </c>
      <c r="G18" s="32">
        <f t="shared" si="1"/>
        <v>42.857142857142854</v>
      </c>
      <c r="H18" s="32">
        <v>12</v>
      </c>
      <c r="I18" s="32">
        <f t="shared" si="2"/>
        <v>42.857142857142854</v>
      </c>
      <c r="J18" s="31">
        <v>4.3899999999999997</v>
      </c>
    </row>
    <row r="19" spans="1:10" ht="17.25" customHeight="1" thickBot="1" x14ac:dyDescent="0.3">
      <c r="A19" s="19" t="s">
        <v>31</v>
      </c>
      <c r="B19" s="31">
        <v>0</v>
      </c>
      <c r="C19" s="32">
        <f t="shared" si="3"/>
        <v>0</v>
      </c>
      <c r="D19" s="32">
        <v>4</v>
      </c>
      <c r="E19" s="32">
        <f t="shared" si="0"/>
        <v>14.285714285714285</v>
      </c>
      <c r="F19" s="32">
        <v>11</v>
      </c>
      <c r="G19" s="32">
        <f t="shared" si="1"/>
        <v>39.285714285714285</v>
      </c>
      <c r="H19" s="32">
        <v>13</v>
      </c>
      <c r="I19" s="32">
        <f t="shared" si="2"/>
        <v>46.428571428571431</v>
      </c>
      <c r="J19" s="31">
        <v>4.32</v>
      </c>
    </row>
    <row r="20" spans="1:10" ht="19.5" thickBot="1" x14ac:dyDescent="0.3">
      <c r="A20" s="19" t="s">
        <v>28</v>
      </c>
      <c r="B20" s="31">
        <v>1</v>
      </c>
      <c r="C20" s="32">
        <f t="shared" si="3"/>
        <v>3.5714285714285712</v>
      </c>
      <c r="D20" s="32">
        <v>11</v>
      </c>
      <c r="E20" s="32">
        <f t="shared" si="0"/>
        <v>39.285714285714285</v>
      </c>
      <c r="F20" s="32">
        <v>14</v>
      </c>
      <c r="G20" s="32">
        <f t="shared" si="1"/>
        <v>50</v>
      </c>
      <c r="H20" s="32">
        <v>2</v>
      </c>
      <c r="I20" s="32">
        <f t="shared" si="2"/>
        <v>7.1428571428571423</v>
      </c>
      <c r="J20" s="31">
        <v>6.04</v>
      </c>
    </row>
    <row r="21" spans="1:10" ht="16.5" customHeight="1" thickBot="1" x14ac:dyDescent="0.3">
      <c r="A21" s="19" t="s">
        <v>29</v>
      </c>
      <c r="B21" s="31">
        <v>3</v>
      </c>
      <c r="C21" s="32">
        <f t="shared" si="3"/>
        <v>10.714285714285714</v>
      </c>
      <c r="D21" s="32">
        <v>4</v>
      </c>
      <c r="E21" s="32">
        <f t="shared" si="0"/>
        <v>14.285714285714285</v>
      </c>
      <c r="F21" s="32">
        <v>16</v>
      </c>
      <c r="G21" s="32">
        <f t="shared" si="1"/>
        <v>57.142857142857139</v>
      </c>
      <c r="H21" s="32">
        <v>5</v>
      </c>
      <c r="I21" s="32">
        <f t="shared" si="2"/>
        <v>17.857142857142858</v>
      </c>
      <c r="J21" s="31">
        <v>5.71</v>
      </c>
    </row>
    <row r="22" spans="1:10" ht="19.5" thickBot="1" x14ac:dyDescent="0.3">
      <c r="A22" s="19" t="s">
        <v>32</v>
      </c>
      <c r="B22" s="31">
        <v>1</v>
      </c>
      <c r="C22" s="32">
        <f t="shared" si="3"/>
        <v>3.5714285714285712</v>
      </c>
      <c r="D22" s="32">
        <v>3</v>
      </c>
      <c r="E22" s="32">
        <f t="shared" si="0"/>
        <v>10.714285714285714</v>
      </c>
      <c r="F22" s="32">
        <v>10</v>
      </c>
      <c r="G22" s="32">
        <f t="shared" si="1"/>
        <v>35.714285714285715</v>
      </c>
      <c r="H22" s="32">
        <v>14</v>
      </c>
      <c r="I22" s="32">
        <f t="shared" si="2"/>
        <v>50</v>
      </c>
      <c r="J22" s="31">
        <v>4.1100000000000003</v>
      </c>
    </row>
    <row r="23" spans="1:10" ht="19.5" thickBot="1" x14ac:dyDescent="0.3">
      <c r="A23" s="19" t="s">
        <v>33</v>
      </c>
      <c r="B23" s="31">
        <v>1</v>
      </c>
      <c r="C23" s="32">
        <f t="shared" si="3"/>
        <v>3.5714285714285712</v>
      </c>
      <c r="D23" s="32">
        <v>4</v>
      </c>
      <c r="E23" s="32">
        <f t="shared" si="0"/>
        <v>14.285714285714285</v>
      </c>
      <c r="F23" s="32">
        <v>13</v>
      </c>
      <c r="G23" s="32">
        <f t="shared" si="1"/>
        <v>46.428571428571431</v>
      </c>
      <c r="H23" s="32">
        <v>10</v>
      </c>
      <c r="I23" s="32">
        <f t="shared" si="2"/>
        <v>35.714285714285715</v>
      </c>
      <c r="J23" s="31">
        <v>4.5</v>
      </c>
    </row>
    <row r="24" spans="1:10" ht="30.75" thickBot="1" x14ac:dyDescent="0.3">
      <c r="A24" s="19" t="s">
        <v>23</v>
      </c>
      <c r="B24" s="31">
        <v>9</v>
      </c>
      <c r="C24" s="32">
        <f t="shared" si="3"/>
        <v>32.142857142857146</v>
      </c>
      <c r="D24" s="32">
        <v>12</v>
      </c>
      <c r="E24" s="32">
        <f t="shared" si="0"/>
        <v>42.857142857142854</v>
      </c>
      <c r="F24" s="32">
        <v>7</v>
      </c>
      <c r="G24" s="32">
        <f t="shared" si="1"/>
        <v>25</v>
      </c>
      <c r="H24" s="32">
        <v>0</v>
      </c>
      <c r="I24" s="32">
        <f t="shared" si="2"/>
        <v>0</v>
      </c>
      <c r="J24" s="31">
        <v>8.18</v>
      </c>
    </row>
    <row r="25" spans="1:10" ht="18" customHeight="1" thickBot="1" x14ac:dyDescent="0.3">
      <c r="A25" s="19" t="s">
        <v>24</v>
      </c>
      <c r="B25" s="31">
        <v>2</v>
      </c>
      <c r="C25" s="32">
        <f t="shared" si="3"/>
        <v>7.1428571428571423</v>
      </c>
      <c r="D25" s="32">
        <v>15</v>
      </c>
      <c r="E25" s="32">
        <f t="shared" si="0"/>
        <v>53.571428571428569</v>
      </c>
      <c r="F25" s="32">
        <v>9</v>
      </c>
      <c r="G25" s="32">
        <f t="shared" si="1"/>
        <v>32.142857142857146</v>
      </c>
      <c r="H25" s="32">
        <v>0</v>
      </c>
      <c r="I25" s="32">
        <f t="shared" si="2"/>
        <v>0</v>
      </c>
      <c r="J25" s="31">
        <v>6.71</v>
      </c>
    </row>
    <row r="26" spans="1:10" ht="30.75" thickBot="1" x14ac:dyDescent="0.3">
      <c r="A26" s="19" t="s">
        <v>25</v>
      </c>
      <c r="B26" s="31">
        <v>5</v>
      </c>
      <c r="C26" s="32">
        <f t="shared" si="3"/>
        <v>17.857142857142858</v>
      </c>
      <c r="D26" s="32">
        <v>12</v>
      </c>
      <c r="E26" s="32">
        <f t="shared" si="0"/>
        <v>42.857142857142854</v>
      </c>
      <c r="F26" s="32">
        <v>11</v>
      </c>
      <c r="G26" s="32">
        <f t="shared" si="1"/>
        <v>39.285714285714285</v>
      </c>
      <c r="H26" s="32">
        <v>0</v>
      </c>
      <c r="I26" s="32">
        <f t="shared" si="2"/>
        <v>0</v>
      </c>
      <c r="J26" s="31">
        <v>7.39</v>
      </c>
    </row>
    <row r="27" spans="1:10" ht="30.75" thickBot="1" x14ac:dyDescent="0.3">
      <c r="A27" s="19" t="s">
        <v>26</v>
      </c>
      <c r="B27" s="31">
        <v>20</v>
      </c>
      <c r="C27" s="32">
        <f t="shared" si="3"/>
        <v>71.428571428571431</v>
      </c>
      <c r="D27" s="32">
        <v>8</v>
      </c>
      <c r="E27" s="32">
        <f t="shared" si="0"/>
        <v>28.571428571428569</v>
      </c>
      <c r="F27" s="32">
        <v>0</v>
      </c>
      <c r="G27" s="32">
        <f t="shared" si="1"/>
        <v>0</v>
      </c>
      <c r="H27" s="32">
        <v>0</v>
      </c>
      <c r="I27" s="32">
        <f t="shared" si="2"/>
        <v>0</v>
      </c>
      <c r="J27" s="31">
        <v>9.82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32" right="0.2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57" zoomScaleNormal="57" workbookViewId="0">
      <selection activeCell="I22" sqref="I22"/>
    </sheetView>
  </sheetViews>
  <sheetFormatPr defaultRowHeight="15" x14ac:dyDescent="0.25"/>
  <cols>
    <col min="1" max="1" width="19.85546875" customWidth="1"/>
    <col min="2" max="2" width="10.42578125" customWidth="1"/>
    <col min="4" max="4" width="10.85546875" customWidth="1"/>
    <col min="6" max="6" width="10.42578125" customWidth="1"/>
    <col min="8" max="8" width="11.28515625" customWidth="1"/>
  </cols>
  <sheetData>
    <row r="1" spans="1:10" ht="18.75" x14ac:dyDescent="0.3">
      <c r="A1" s="9" t="s">
        <v>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5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 x14ac:dyDescent="0.25">
      <c r="A3" s="1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0" ht="18.75" x14ac:dyDescent="0.25">
      <c r="A4" s="3"/>
      <c r="B4" s="40"/>
      <c r="C4" s="41"/>
      <c r="D4" s="41"/>
      <c r="E4" s="41"/>
      <c r="F4" s="41"/>
      <c r="G4" s="41"/>
      <c r="H4" s="41"/>
      <c r="I4" s="41"/>
      <c r="J4" s="42"/>
    </row>
    <row r="5" spans="1:10" ht="18.75" x14ac:dyDescent="0.25">
      <c r="A5" s="3"/>
      <c r="B5" s="40"/>
      <c r="C5" s="41"/>
      <c r="D5" s="41"/>
      <c r="E5" s="41"/>
      <c r="F5" s="41"/>
      <c r="G5" s="41"/>
      <c r="H5" s="41"/>
      <c r="I5" s="41"/>
      <c r="J5" s="42"/>
    </row>
    <row r="6" spans="1:10" ht="19.5" thickBot="1" x14ac:dyDescent="0.3">
      <c r="A6" s="2" t="s">
        <v>0</v>
      </c>
      <c r="B6" s="43"/>
      <c r="C6" s="44"/>
      <c r="D6" s="44"/>
      <c r="E6" s="44"/>
      <c r="F6" s="44"/>
      <c r="G6" s="44"/>
      <c r="H6" s="44"/>
      <c r="I6" s="44"/>
      <c r="J6" s="45"/>
    </row>
    <row r="7" spans="1:10" ht="18.75" customHeight="1" x14ac:dyDescent="0.25">
      <c r="A7" s="3"/>
      <c r="B7" s="37" t="s">
        <v>2</v>
      </c>
      <c r="C7" s="39"/>
      <c r="D7" s="37" t="s">
        <v>4</v>
      </c>
      <c r="E7" s="39"/>
      <c r="F7" s="37" t="s">
        <v>5</v>
      </c>
      <c r="G7" s="39"/>
      <c r="H7" s="37" t="s">
        <v>6</v>
      </c>
      <c r="I7" s="39"/>
      <c r="J7" s="46" t="s">
        <v>7</v>
      </c>
    </row>
    <row r="8" spans="1:10" ht="19.5" thickBot="1" x14ac:dyDescent="0.3">
      <c r="A8" s="3"/>
      <c r="B8" s="43" t="s">
        <v>3</v>
      </c>
      <c r="C8" s="45"/>
      <c r="D8" s="43" t="s">
        <v>3</v>
      </c>
      <c r="E8" s="45"/>
      <c r="F8" s="43"/>
      <c r="G8" s="45"/>
      <c r="H8" s="43"/>
      <c r="I8" s="45"/>
      <c r="J8" s="47"/>
    </row>
    <row r="9" spans="1:10" ht="32.25" thickBot="1" x14ac:dyDescent="0.3">
      <c r="A9" s="4"/>
      <c r="B9" s="5" t="s">
        <v>8</v>
      </c>
      <c r="C9" s="5" t="s">
        <v>9</v>
      </c>
      <c r="D9" s="5" t="s">
        <v>8</v>
      </c>
      <c r="E9" s="5" t="s">
        <v>9</v>
      </c>
      <c r="F9" s="5" t="s">
        <v>8</v>
      </c>
      <c r="G9" s="5" t="s">
        <v>9</v>
      </c>
      <c r="H9" s="5" t="s">
        <v>8</v>
      </c>
      <c r="I9" s="5" t="s">
        <v>9</v>
      </c>
      <c r="J9" s="48"/>
    </row>
    <row r="10" spans="1:10" ht="45" customHeight="1" thickBot="1" x14ac:dyDescent="0.3">
      <c r="A10" s="12" t="s">
        <v>36</v>
      </c>
      <c r="B10" s="8">
        <v>1</v>
      </c>
      <c r="C10" s="32">
        <f>B10/10*100</f>
        <v>10</v>
      </c>
      <c r="D10" s="8">
        <v>6</v>
      </c>
      <c r="E10" s="32">
        <f t="shared" ref="E10:E25" si="0">D10/10*100</f>
        <v>60</v>
      </c>
      <c r="F10" s="8">
        <v>1</v>
      </c>
      <c r="G10" s="32">
        <f t="shared" ref="G10:G25" si="1">F10/10*100</f>
        <v>10</v>
      </c>
      <c r="H10" s="8">
        <v>2</v>
      </c>
      <c r="I10" s="32">
        <f t="shared" ref="I10:I25" si="2">H10/10*100</f>
        <v>20</v>
      </c>
      <c r="J10" s="8">
        <v>6.7</v>
      </c>
    </row>
    <row r="11" spans="1:10" ht="40.5" customHeight="1" thickBot="1" x14ac:dyDescent="0.3">
      <c r="A11" s="12" t="s">
        <v>37</v>
      </c>
      <c r="B11" s="8">
        <v>3</v>
      </c>
      <c r="C11" s="32">
        <f t="shared" ref="C11:C25" si="3">B11/10*100</f>
        <v>30</v>
      </c>
      <c r="D11" s="8">
        <v>4</v>
      </c>
      <c r="E11" s="32">
        <f t="shared" si="0"/>
        <v>40</v>
      </c>
      <c r="F11" s="8">
        <v>1</v>
      </c>
      <c r="G11" s="32">
        <f t="shared" si="1"/>
        <v>10</v>
      </c>
      <c r="H11" s="8">
        <v>2</v>
      </c>
      <c r="I11" s="32">
        <f t="shared" si="2"/>
        <v>20</v>
      </c>
      <c r="J11" s="8">
        <v>7</v>
      </c>
    </row>
    <row r="12" spans="1:10" ht="39" customHeight="1" thickBot="1" x14ac:dyDescent="0.3">
      <c r="A12" s="12" t="s">
        <v>18</v>
      </c>
      <c r="B12" s="8">
        <v>3</v>
      </c>
      <c r="C12" s="32">
        <f t="shared" si="3"/>
        <v>30</v>
      </c>
      <c r="D12" s="8">
        <v>4</v>
      </c>
      <c r="E12" s="32">
        <f t="shared" si="0"/>
        <v>40</v>
      </c>
      <c r="F12" s="8">
        <v>1</v>
      </c>
      <c r="G12" s="32">
        <f t="shared" si="1"/>
        <v>10</v>
      </c>
      <c r="H12" s="8">
        <v>2</v>
      </c>
      <c r="I12" s="32">
        <f t="shared" si="2"/>
        <v>20</v>
      </c>
      <c r="J12" s="8">
        <v>7.1</v>
      </c>
    </row>
    <row r="13" spans="1:10" ht="63" customHeight="1" thickBot="1" x14ac:dyDescent="0.3">
      <c r="A13" s="12" t="s">
        <v>38</v>
      </c>
      <c r="B13" s="8">
        <v>1</v>
      </c>
      <c r="C13" s="32">
        <f t="shared" si="3"/>
        <v>10</v>
      </c>
      <c r="D13" s="8">
        <v>3</v>
      </c>
      <c r="E13" s="32">
        <f t="shared" si="0"/>
        <v>30</v>
      </c>
      <c r="F13" s="8">
        <v>3</v>
      </c>
      <c r="G13" s="32">
        <f t="shared" si="1"/>
        <v>30</v>
      </c>
      <c r="H13" s="8">
        <v>3</v>
      </c>
      <c r="I13" s="32">
        <f t="shared" si="2"/>
        <v>30</v>
      </c>
      <c r="J13" s="8">
        <v>5.6</v>
      </c>
    </row>
    <row r="14" spans="1:10" ht="36.75" customHeight="1" thickBot="1" x14ac:dyDescent="0.3">
      <c r="A14" s="12" t="s">
        <v>39</v>
      </c>
      <c r="B14" s="8">
        <v>0</v>
      </c>
      <c r="C14" s="32">
        <f t="shared" si="3"/>
        <v>0</v>
      </c>
      <c r="D14" s="8">
        <v>4</v>
      </c>
      <c r="E14" s="32">
        <f t="shared" si="0"/>
        <v>40</v>
      </c>
      <c r="F14" s="8">
        <v>4</v>
      </c>
      <c r="G14" s="32">
        <f t="shared" si="1"/>
        <v>40</v>
      </c>
      <c r="H14" s="8">
        <v>2</v>
      </c>
      <c r="I14" s="32">
        <f t="shared" si="2"/>
        <v>20</v>
      </c>
      <c r="J14" s="8">
        <v>5.9</v>
      </c>
    </row>
    <row r="15" spans="1:10" ht="41.25" customHeight="1" thickBot="1" x14ac:dyDescent="0.3">
      <c r="A15" s="12" t="s">
        <v>27</v>
      </c>
      <c r="B15" s="8">
        <v>0</v>
      </c>
      <c r="C15" s="32">
        <f t="shared" si="3"/>
        <v>0</v>
      </c>
      <c r="D15" s="8">
        <v>4</v>
      </c>
      <c r="E15" s="32">
        <f t="shared" si="0"/>
        <v>40</v>
      </c>
      <c r="F15" s="8">
        <v>3</v>
      </c>
      <c r="G15" s="32">
        <f t="shared" si="1"/>
        <v>30</v>
      </c>
      <c r="H15" s="8">
        <v>3</v>
      </c>
      <c r="I15" s="32">
        <f t="shared" si="2"/>
        <v>30</v>
      </c>
      <c r="J15" s="8">
        <v>5.9</v>
      </c>
    </row>
    <row r="16" spans="1:10" ht="39.75" customHeight="1" thickBot="1" x14ac:dyDescent="0.3">
      <c r="A16" s="12" t="s">
        <v>40</v>
      </c>
      <c r="B16" s="8">
        <v>2</v>
      </c>
      <c r="C16" s="32">
        <f t="shared" si="3"/>
        <v>20</v>
      </c>
      <c r="D16" s="8">
        <v>4</v>
      </c>
      <c r="E16" s="32">
        <f t="shared" si="0"/>
        <v>40</v>
      </c>
      <c r="F16" s="8">
        <v>2</v>
      </c>
      <c r="G16" s="32">
        <f t="shared" si="1"/>
        <v>20</v>
      </c>
      <c r="H16" s="8">
        <v>2</v>
      </c>
      <c r="I16" s="32">
        <f t="shared" si="2"/>
        <v>20</v>
      </c>
      <c r="J16" s="8">
        <v>6.8</v>
      </c>
    </row>
    <row r="17" spans="1:10" ht="97.5" customHeight="1" thickBot="1" x14ac:dyDescent="0.3">
      <c r="A17" s="12" t="s">
        <v>41</v>
      </c>
      <c r="B17" s="8">
        <v>1</v>
      </c>
      <c r="C17" s="32">
        <f t="shared" si="3"/>
        <v>10</v>
      </c>
      <c r="D17" s="8">
        <v>2</v>
      </c>
      <c r="E17" s="32">
        <f t="shared" si="0"/>
        <v>20</v>
      </c>
      <c r="F17" s="8">
        <v>4</v>
      </c>
      <c r="G17" s="32">
        <f t="shared" si="1"/>
        <v>40</v>
      </c>
      <c r="H17" s="8">
        <v>3</v>
      </c>
      <c r="I17" s="32">
        <f t="shared" si="2"/>
        <v>30</v>
      </c>
      <c r="J17" s="8">
        <v>5.6</v>
      </c>
    </row>
    <row r="18" spans="1:10" ht="39" customHeight="1" thickBot="1" x14ac:dyDescent="0.3">
      <c r="A18" s="12" t="s">
        <v>42</v>
      </c>
      <c r="B18" s="8">
        <v>2</v>
      </c>
      <c r="C18" s="32">
        <f t="shared" si="3"/>
        <v>20</v>
      </c>
      <c r="D18" s="8">
        <v>5</v>
      </c>
      <c r="E18" s="32">
        <f t="shared" si="0"/>
        <v>50</v>
      </c>
      <c r="F18" s="32">
        <v>1</v>
      </c>
      <c r="G18" s="32">
        <f t="shared" si="1"/>
        <v>10</v>
      </c>
      <c r="H18" s="8">
        <v>2</v>
      </c>
      <c r="I18" s="32">
        <f t="shared" si="2"/>
        <v>20</v>
      </c>
      <c r="J18" s="8">
        <v>7</v>
      </c>
    </row>
    <row r="19" spans="1:10" ht="20.25" customHeight="1" thickBot="1" x14ac:dyDescent="0.3">
      <c r="A19" s="12" t="s">
        <v>43</v>
      </c>
      <c r="B19" s="8">
        <v>3</v>
      </c>
      <c r="C19" s="32">
        <f t="shared" si="3"/>
        <v>30</v>
      </c>
      <c r="D19" s="8">
        <v>4</v>
      </c>
      <c r="E19" s="32">
        <f t="shared" si="0"/>
        <v>40</v>
      </c>
      <c r="F19" s="8">
        <v>2</v>
      </c>
      <c r="G19" s="32">
        <f t="shared" si="1"/>
        <v>20</v>
      </c>
      <c r="H19" s="8">
        <v>1</v>
      </c>
      <c r="I19" s="32">
        <f t="shared" si="2"/>
        <v>10</v>
      </c>
      <c r="J19" s="8">
        <v>7.5</v>
      </c>
    </row>
    <row r="20" spans="1:10" ht="35.25" customHeight="1" thickBot="1" x14ac:dyDescent="0.3">
      <c r="A20" s="12" t="s">
        <v>44</v>
      </c>
      <c r="B20" s="8">
        <v>1</v>
      </c>
      <c r="C20" s="32">
        <f t="shared" si="3"/>
        <v>10</v>
      </c>
      <c r="D20" s="8">
        <v>1</v>
      </c>
      <c r="E20" s="32">
        <f t="shared" si="0"/>
        <v>10</v>
      </c>
      <c r="F20" s="8">
        <v>4</v>
      </c>
      <c r="G20" s="32">
        <f t="shared" si="1"/>
        <v>40</v>
      </c>
      <c r="H20" s="8">
        <v>4</v>
      </c>
      <c r="I20" s="32">
        <f t="shared" si="2"/>
        <v>40</v>
      </c>
      <c r="J20" s="8">
        <v>4.7</v>
      </c>
    </row>
    <row r="21" spans="1:10" ht="19.5" thickBot="1" x14ac:dyDescent="0.3">
      <c r="A21" s="12" t="s">
        <v>33</v>
      </c>
      <c r="B21" s="8">
        <v>1</v>
      </c>
      <c r="C21" s="32">
        <f t="shared" si="3"/>
        <v>10</v>
      </c>
      <c r="D21" s="8">
        <v>2</v>
      </c>
      <c r="E21" s="32">
        <f t="shared" si="0"/>
        <v>20</v>
      </c>
      <c r="F21" s="8">
        <v>4</v>
      </c>
      <c r="G21" s="32">
        <f t="shared" si="1"/>
        <v>40</v>
      </c>
      <c r="H21" s="8">
        <v>3</v>
      </c>
      <c r="I21" s="32">
        <f t="shared" si="2"/>
        <v>30</v>
      </c>
      <c r="J21" s="8">
        <v>5.4</v>
      </c>
    </row>
    <row r="22" spans="1:10" ht="37.5" customHeight="1" thickBot="1" x14ac:dyDescent="0.3">
      <c r="A22" s="12" t="s">
        <v>45</v>
      </c>
      <c r="B22" s="8">
        <v>5</v>
      </c>
      <c r="C22" s="32">
        <f t="shared" si="3"/>
        <v>50</v>
      </c>
      <c r="D22" s="8">
        <v>5</v>
      </c>
      <c r="E22" s="32">
        <f t="shared" si="0"/>
        <v>50</v>
      </c>
      <c r="F22" s="8">
        <v>0</v>
      </c>
      <c r="G22" s="32">
        <f t="shared" si="1"/>
        <v>0</v>
      </c>
      <c r="H22" s="8">
        <v>0</v>
      </c>
      <c r="I22" s="32">
        <f t="shared" si="2"/>
        <v>0</v>
      </c>
      <c r="J22" s="8">
        <v>9.3000000000000007</v>
      </c>
    </row>
    <row r="23" spans="1:10" ht="36.75" customHeight="1" thickBot="1" x14ac:dyDescent="0.3">
      <c r="A23" s="12" t="s">
        <v>54</v>
      </c>
      <c r="B23" s="8">
        <v>3</v>
      </c>
      <c r="C23" s="32">
        <f t="shared" si="3"/>
        <v>30</v>
      </c>
      <c r="D23" s="8">
        <v>4</v>
      </c>
      <c r="E23" s="32">
        <f t="shared" si="0"/>
        <v>40</v>
      </c>
      <c r="F23" s="8">
        <v>1</v>
      </c>
      <c r="G23" s="32">
        <f t="shared" si="1"/>
        <v>10</v>
      </c>
      <c r="H23" s="8">
        <v>2</v>
      </c>
      <c r="I23" s="32">
        <f t="shared" si="2"/>
        <v>20</v>
      </c>
      <c r="J23" s="8">
        <v>7.6</v>
      </c>
    </row>
    <row r="24" spans="1:10" ht="21.75" customHeight="1" thickBot="1" x14ac:dyDescent="0.3">
      <c r="A24" s="12" t="s">
        <v>46</v>
      </c>
      <c r="B24" s="8">
        <v>1</v>
      </c>
      <c r="C24" s="32">
        <f t="shared" si="3"/>
        <v>10</v>
      </c>
      <c r="D24" s="8">
        <v>4</v>
      </c>
      <c r="E24" s="32">
        <f t="shared" si="0"/>
        <v>40</v>
      </c>
      <c r="F24" s="8">
        <v>3</v>
      </c>
      <c r="G24" s="32">
        <f t="shared" si="1"/>
        <v>30</v>
      </c>
      <c r="H24" s="8">
        <v>2</v>
      </c>
      <c r="I24" s="32">
        <f t="shared" si="2"/>
        <v>20</v>
      </c>
      <c r="J24" s="8">
        <v>6.6</v>
      </c>
    </row>
    <row r="25" spans="1:10" ht="21" customHeight="1" thickBot="1" x14ac:dyDescent="0.3">
      <c r="A25" s="12" t="s">
        <v>47</v>
      </c>
      <c r="B25" s="8">
        <v>7</v>
      </c>
      <c r="C25" s="32">
        <f t="shared" si="3"/>
        <v>70</v>
      </c>
      <c r="D25" s="8">
        <v>1</v>
      </c>
      <c r="E25" s="32">
        <f t="shared" si="0"/>
        <v>10</v>
      </c>
      <c r="F25" s="8">
        <v>0</v>
      </c>
      <c r="G25" s="32">
        <f t="shared" si="1"/>
        <v>0</v>
      </c>
      <c r="H25" s="8">
        <v>2</v>
      </c>
      <c r="I25" s="32">
        <f t="shared" si="2"/>
        <v>20</v>
      </c>
      <c r="J25" s="8">
        <v>9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60" zoomScaleNormal="60" workbookViewId="0">
      <selection activeCell="I13" sqref="I13"/>
    </sheetView>
  </sheetViews>
  <sheetFormatPr defaultRowHeight="15" x14ac:dyDescent="0.25"/>
  <cols>
    <col min="1" max="1" width="16.85546875" customWidth="1"/>
    <col min="2" max="2" width="11.28515625" customWidth="1"/>
    <col min="4" max="4" width="11.42578125" customWidth="1"/>
    <col min="6" max="6" width="11.140625" customWidth="1"/>
    <col min="8" max="8" width="11.7109375" customWidth="1"/>
  </cols>
  <sheetData>
    <row r="1" spans="1:10" ht="18.75" x14ac:dyDescent="0.3">
      <c r="A1" s="9" t="s">
        <v>55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 x14ac:dyDescent="0.35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 x14ac:dyDescent="0.25">
      <c r="A3" s="11"/>
      <c r="B3" s="37" t="s">
        <v>1</v>
      </c>
      <c r="C3" s="38"/>
      <c r="D3" s="38"/>
      <c r="E3" s="38"/>
      <c r="F3" s="38"/>
      <c r="G3" s="38"/>
      <c r="H3" s="38"/>
      <c r="I3" s="38"/>
      <c r="J3" s="39"/>
    </row>
    <row r="4" spans="1:10" ht="18.75" x14ac:dyDescent="0.25">
      <c r="A4" s="3"/>
      <c r="B4" s="40"/>
      <c r="C4" s="41"/>
      <c r="D4" s="41"/>
      <c r="E4" s="41"/>
      <c r="F4" s="41"/>
      <c r="G4" s="41"/>
      <c r="H4" s="41"/>
      <c r="I4" s="41"/>
      <c r="J4" s="42"/>
    </row>
    <row r="5" spans="1:10" ht="18.75" x14ac:dyDescent="0.25">
      <c r="A5" s="3"/>
      <c r="B5" s="40"/>
      <c r="C5" s="41"/>
      <c r="D5" s="41"/>
      <c r="E5" s="41"/>
      <c r="F5" s="41"/>
      <c r="G5" s="41"/>
      <c r="H5" s="41"/>
      <c r="I5" s="41"/>
      <c r="J5" s="42"/>
    </row>
    <row r="6" spans="1:10" ht="19.5" thickBot="1" x14ac:dyDescent="0.3">
      <c r="A6" s="2" t="s">
        <v>0</v>
      </c>
      <c r="B6" s="43"/>
      <c r="C6" s="44"/>
      <c r="D6" s="44"/>
      <c r="E6" s="44"/>
      <c r="F6" s="44"/>
      <c r="G6" s="44"/>
      <c r="H6" s="44"/>
      <c r="I6" s="44"/>
      <c r="J6" s="45"/>
    </row>
    <row r="7" spans="1:10" ht="18.75" customHeight="1" x14ac:dyDescent="0.25">
      <c r="A7" s="3"/>
      <c r="B7" s="37" t="s">
        <v>2</v>
      </c>
      <c r="C7" s="39"/>
      <c r="D7" s="37" t="s">
        <v>4</v>
      </c>
      <c r="E7" s="39"/>
      <c r="F7" s="37" t="s">
        <v>5</v>
      </c>
      <c r="G7" s="39"/>
      <c r="H7" s="37" t="s">
        <v>6</v>
      </c>
      <c r="I7" s="39"/>
      <c r="J7" s="46" t="s">
        <v>7</v>
      </c>
    </row>
    <row r="8" spans="1:10" ht="19.5" thickBot="1" x14ac:dyDescent="0.3">
      <c r="A8" s="3"/>
      <c r="B8" s="43" t="s">
        <v>3</v>
      </c>
      <c r="C8" s="45"/>
      <c r="D8" s="43" t="s">
        <v>3</v>
      </c>
      <c r="E8" s="45"/>
      <c r="F8" s="43"/>
      <c r="G8" s="45"/>
      <c r="H8" s="43"/>
      <c r="I8" s="45"/>
      <c r="J8" s="47"/>
    </row>
    <row r="9" spans="1:10" ht="32.25" thickBot="1" x14ac:dyDescent="0.3">
      <c r="A9" s="4"/>
      <c r="B9" s="5" t="s">
        <v>8</v>
      </c>
      <c r="C9" s="5" t="s">
        <v>9</v>
      </c>
      <c r="D9" s="5" t="s">
        <v>8</v>
      </c>
      <c r="E9" s="5" t="s">
        <v>9</v>
      </c>
      <c r="F9" s="5" t="s">
        <v>8</v>
      </c>
      <c r="G9" s="5" t="s">
        <v>9</v>
      </c>
      <c r="H9" s="5" t="s">
        <v>8</v>
      </c>
      <c r="I9" s="5" t="s">
        <v>9</v>
      </c>
      <c r="J9" s="48"/>
    </row>
    <row r="10" spans="1:10" ht="36" customHeight="1" thickBot="1" x14ac:dyDescent="0.3">
      <c r="A10" s="12" t="s">
        <v>36</v>
      </c>
      <c r="B10" s="32">
        <v>2</v>
      </c>
      <c r="C10" s="32">
        <f>B10/14*100</f>
        <v>14.285714285714285</v>
      </c>
      <c r="D10" s="32">
        <v>4</v>
      </c>
      <c r="E10" s="32">
        <f t="shared" ref="E10:E24" si="0">D10/14*100</f>
        <v>28.571428571428569</v>
      </c>
      <c r="F10" s="32">
        <v>4</v>
      </c>
      <c r="G10" s="32">
        <f t="shared" ref="G10:G24" si="1">F10/14*100</f>
        <v>28.571428571428569</v>
      </c>
      <c r="H10" s="32">
        <v>4</v>
      </c>
      <c r="I10" s="32">
        <f t="shared" ref="I10:I24" si="2">H10/14*100</f>
        <v>28.571428571428569</v>
      </c>
      <c r="J10" s="8">
        <v>6.36</v>
      </c>
    </row>
    <row r="11" spans="1:10" ht="39" customHeight="1" thickBot="1" x14ac:dyDescent="0.3">
      <c r="A11" s="12" t="s">
        <v>37</v>
      </c>
      <c r="B11" s="32">
        <v>2</v>
      </c>
      <c r="C11" s="32">
        <f t="shared" ref="C11:C24" si="3">B11/14*100</f>
        <v>14.285714285714285</v>
      </c>
      <c r="D11" s="32">
        <v>4</v>
      </c>
      <c r="E11" s="32">
        <f t="shared" si="0"/>
        <v>28.571428571428569</v>
      </c>
      <c r="F11" s="32">
        <v>4</v>
      </c>
      <c r="G11" s="32">
        <f t="shared" si="1"/>
        <v>28.571428571428569</v>
      </c>
      <c r="H11" s="32">
        <v>4</v>
      </c>
      <c r="I11" s="32">
        <f t="shared" si="2"/>
        <v>28.571428571428569</v>
      </c>
      <c r="J11" s="8">
        <v>6.43</v>
      </c>
    </row>
    <row r="12" spans="1:10" ht="39.75" customHeight="1" thickBot="1" x14ac:dyDescent="0.3">
      <c r="A12" s="12" t="s">
        <v>18</v>
      </c>
      <c r="B12" s="32">
        <v>2</v>
      </c>
      <c r="C12" s="32">
        <f t="shared" si="3"/>
        <v>14.285714285714285</v>
      </c>
      <c r="D12" s="32">
        <v>6</v>
      </c>
      <c r="E12" s="32">
        <f t="shared" si="0"/>
        <v>42.857142857142854</v>
      </c>
      <c r="F12" s="32">
        <v>2</v>
      </c>
      <c r="G12" s="32">
        <f t="shared" si="1"/>
        <v>14.285714285714285</v>
      </c>
      <c r="H12" s="32">
        <v>4</v>
      </c>
      <c r="I12" s="32">
        <f t="shared" si="2"/>
        <v>28.571428571428569</v>
      </c>
      <c r="J12" s="8">
        <v>6.64</v>
      </c>
    </row>
    <row r="13" spans="1:10" ht="63" customHeight="1" thickBot="1" x14ac:dyDescent="0.3">
      <c r="A13" s="12" t="s">
        <v>38</v>
      </c>
      <c r="B13" s="32">
        <v>1</v>
      </c>
      <c r="C13" s="32">
        <f t="shared" si="3"/>
        <v>7.1428571428571423</v>
      </c>
      <c r="D13" s="32">
        <v>2</v>
      </c>
      <c r="E13" s="32">
        <f t="shared" si="0"/>
        <v>14.285714285714285</v>
      </c>
      <c r="F13" s="32">
        <v>6</v>
      </c>
      <c r="G13" s="32">
        <f t="shared" si="1"/>
        <v>42.857142857142854</v>
      </c>
      <c r="H13" s="32">
        <v>5</v>
      </c>
      <c r="I13" s="32">
        <f t="shared" si="2"/>
        <v>35.714285714285715</v>
      </c>
      <c r="J13" s="8">
        <v>4.8600000000000003</v>
      </c>
    </row>
    <row r="14" spans="1:10" ht="37.5" customHeight="1" thickBot="1" x14ac:dyDescent="0.3">
      <c r="A14" s="12" t="s">
        <v>39</v>
      </c>
      <c r="B14" s="32">
        <v>1</v>
      </c>
      <c r="C14" s="32">
        <f t="shared" si="3"/>
        <v>7.1428571428571423</v>
      </c>
      <c r="D14" s="32">
        <v>5</v>
      </c>
      <c r="E14" s="32">
        <f t="shared" si="0"/>
        <v>35.714285714285715</v>
      </c>
      <c r="F14" s="32">
        <v>5</v>
      </c>
      <c r="G14" s="32">
        <f t="shared" si="1"/>
        <v>35.714285714285715</v>
      </c>
      <c r="H14" s="32">
        <v>3</v>
      </c>
      <c r="I14" s="32">
        <f t="shared" si="2"/>
        <v>21.428571428571427</v>
      </c>
      <c r="J14" s="8">
        <v>5.79</v>
      </c>
    </row>
    <row r="15" spans="1:10" ht="42" customHeight="1" thickBot="1" x14ac:dyDescent="0.3">
      <c r="A15" s="12" t="s">
        <v>27</v>
      </c>
      <c r="B15" s="32">
        <v>1</v>
      </c>
      <c r="C15" s="32">
        <f t="shared" si="3"/>
        <v>7.1428571428571423</v>
      </c>
      <c r="D15" s="32">
        <v>5</v>
      </c>
      <c r="E15" s="32">
        <f t="shared" si="0"/>
        <v>35.714285714285715</v>
      </c>
      <c r="F15" s="32">
        <v>6</v>
      </c>
      <c r="G15" s="32">
        <f t="shared" si="1"/>
        <v>42.857142857142854</v>
      </c>
      <c r="H15" s="32">
        <v>2</v>
      </c>
      <c r="I15" s="32">
        <f t="shared" si="2"/>
        <v>14.285714285714285</v>
      </c>
      <c r="J15" s="8">
        <v>6.29</v>
      </c>
    </row>
    <row r="16" spans="1:10" ht="96" customHeight="1" thickBot="1" x14ac:dyDescent="0.3">
      <c r="A16" s="12" t="s">
        <v>41</v>
      </c>
      <c r="B16" s="32">
        <v>1</v>
      </c>
      <c r="C16" s="32">
        <f t="shared" si="3"/>
        <v>7.1428571428571423</v>
      </c>
      <c r="D16" s="32">
        <v>1</v>
      </c>
      <c r="E16" s="32">
        <f t="shared" si="0"/>
        <v>7.1428571428571423</v>
      </c>
      <c r="F16" s="32">
        <v>6</v>
      </c>
      <c r="G16" s="32">
        <f t="shared" si="1"/>
        <v>42.857142857142854</v>
      </c>
      <c r="H16" s="32">
        <v>6</v>
      </c>
      <c r="I16" s="32">
        <f t="shared" si="2"/>
        <v>42.857142857142854</v>
      </c>
      <c r="J16" s="8">
        <v>4.57</v>
      </c>
    </row>
    <row r="17" spans="1:10" ht="38.25" customHeight="1" thickBot="1" x14ac:dyDescent="0.3">
      <c r="A17" s="12" t="s">
        <v>42</v>
      </c>
      <c r="B17" s="32">
        <v>1</v>
      </c>
      <c r="C17" s="32">
        <f t="shared" si="3"/>
        <v>7.1428571428571423</v>
      </c>
      <c r="D17" s="32">
        <v>6</v>
      </c>
      <c r="E17" s="32">
        <f t="shared" si="0"/>
        <v>42.857142857142854</v>
      </c>
      <c r="F17" s="32">
        <v>3</v>
      </c>
      <c r="G17" s="32">
        <f t="shared" si="1"/>
        <v>21.428571428571427</v>
      </c>
      <c r="H17" s="32">
        <v>4</v>
      </c>
      <c r="I17" s="32">
        <f t="shared" si="2"/>
        <v>28.571428571428569</v>
      </c>
      <c r="J17" s="8">
        <v>6.21</v>
      </c>
    </row>
    <row r="18" spans="1:10" ht="24" customHeight="1" thickBot="1" x14ac:dyDescent="0.3">
      <c r="A18" s="12" t="s">
        <v>43</v>
      </c>
      <c r="B18" s="32">
        <v>2</v>
      </c>
      <c r="C18" s="32">
        <f t="shared" si="3"/>
        <v>14.285714285714285</v>
      </c>
      <c r="D18" s="32">
        <v>6</v>
      </c>
      <c r="E18" s="32">
        <f t="shared" si="0"/>
        <v>42.857142857142854</v>
      </c>
      <c r="F18" s="32">
        <v>3</v>
      </c>
      <c r="G18" s="32">
        <f t="shared" si="1"/>
        <v>21.428571428571427</v>
      </c>
      <c r="H18" s="32">
        <v>3</v>
      </c>
      <c r="I18" s="32">
        <f t="shared" si="2"/>
        <v>21.428571428571427</v>
      </c>
      <c r="J18" s="8">
        <v>6.36</v>
      </c>
    </row>
    <row r="19" spans="1:10" ht="38.25" thickBot="1" x14ac:dyDescent="0.3">
      <c r="A19" s="12" t="s">
        <v>44</v>
      </c>
      <c r="B19" s="32">
        <v>1</v>
      </c>
      <c r="C19" s="32">
        <f t="shared" si="3"/>
        <v>7.1428571428571423</v>
      </c>
      <c r="D19" s="32">
        <v>2</v>
      </c>
      <c r="E19" s="32">
        <f t="shared" si="0"/>
        <v>14.285714285714285</v>
      </c>
      <c r="F19" s="32">
        <v>5</v>
      </c>
      <c r="G19" s="32">
        <f t="shared" si="1"/>
        <v>35.714285714285715</v>
      </c>
      <c r="H19" s="32">
        <v>6</v>
      </c>
      <c r="I19" s="32">
        <f t="shared" si="2"/>
        <v>42.857142857142854</v>
      </c>
      <c r="J19" s="8">
        <v>4.71</v>
      </c>
    </row>
    <row r="20" spans="1:10" ht="19.5" thickBot="1" x14ac:dyDescent="0.3">
      <c r="A20" s="12" t="s">
        <v>33</v>
      </c>
      <c r="B20" s="32">
        <v>1</v>
      </c>
      <c r="C20" s="32">
        <f t="shared" si="3"/>
        <v>7.1428571428571423</v>
      </c>
      <c r="D20" s="32">
        <v>2</v>
      </c>
      <c r="E20" s="32">
        <f t="shared" si="0"/>
        <v>14.285714285714285</v>
      </c>
      <c r="F20" s="32">
        <v>6</v>
      </c>
      <c r="G20" s="32">
        <f t="shared" si="1"/>
        <v>42.857142857142854</v>
      </c>
      <c r="H20" s="32">
        <v>5</v>
      </c>
      <c r="I20" s="32">
        <f t="shared" si="2"/>
        <v>35.714285714285715</v>
      </c>
      <c r="J20" s="8">
        <v>4.6399999999999997</v>
      </c>
    </row>
    <row r="21" spans="1:10" ht="38.25" customHeight="1" thickBot="1" x14ac:dyDescent="0.3">
      <c r="A21" s="12" t="s">
        <v>45</v>
      </c>
      <c r="B21" s="32">
        <v>5</v>
      </c>
      <c r="C21" s="32">
        <f t="shared" si="3"/>
        <v>35.714285714285715</v>
      </c>
      <c r="D21" s="32">
        <v>4</v>
      </c>
      <c r="E21" s="32">
        <f t="shared" si="0"/>
        <v>28.571428571428569</v>
      </c>
      <c r="F21" s="32">
        <v>5</v>
      </c>
      <c r="G21" s="32">
        <f t="shared" si="1"/>
        <v>35.714285714285715</v>
      </c>
      <c r="H21" s="32">
        <v>0</v>
      </c>
      <c r="I21" s="32">
        <f t="shared" si="2"/>
        <v>0</v>
      </c>
      <c r="J21" s="8">
        <v>8</v>
      </c>
    </row>
    <row r="22" spans="1:10" ht="40.5" customHeight="1" thickBot="1" x14ac:dyDescent="0.3">
      <c r="A22" s="12" t="s">
        <v>54</v>
      </c>
      <c r="B22" s="32">
        <v>3</v>
      </c>
      <c r="C22" s="32">
        <f t="shared" si="3"/>
        <v>21.428571428571427</v>
      </c>
      <c r="D22" s="32">
        <v>7</v>
      </c>
      <c r="E22" s="32">
        <f t="shared" si="0"/>
        <v>50</v>
      </c>
      <c r="F22" s="32">
        <v>4</v>
      </c>
      <c r="G22" s="32">
        <f t="shared" si="1"/>
        <v>28.571428571428569</v>
      </c>
      <c r="H22" s="32">
        <v>0</v>
      </c>
      <c r="I22" s="32">
        <f t="shared" si="2"/>
        <v>0</v>
      </c>
      <c r="J22" s="8">
        <v>7.64</v>
      </c>
    </row>
    <row r="23" spans="1:10" ht="24" customHeight="1" thickBot="1" x14ac:dyDescent="0.3">
      <c r="A23" s="12" t="s">
        <v>46</v>
      </c>
      <c r="B23" s="32">
        <v>3</v>
      </c>
      <c r="C23" s="32">
        <f t="shared" si="3"/>
        <v>21.428571428571427</v>
      </c>
      <c r="D23" s="32">
        <v>7</v>
      </c>
      <c r="E23" s="32">
        <f t="shared" si="0"/>
        <v>50</v>
      </c>
      <c r="F23" s="32">
        <v>2</v>
      </c>
      <c r="G23" s="32">
        <f t="shared" si="1"/>
        <v>14.285714285714285</v>
      </c>
      <c r="H23" s="32">
        <v>2</v>
      </c>
      <c r="I23" s="32">
        <f t="shared" si="2"/>
        <v>14.285714285714285</v>
      </c>
      <c r="J23" s="8">
        <v>7.07</v>
      </c>
    </row>
    <row r="24" spans="1:10" ht="19.5" customHeight="1" thickBot="1" x14ac:dyDescent="0.3">
      <c r="A24" s="12" t="s">
        <v>47</v>
      </c>
      <c r="B24" s="32">
        <v>9</v>
      </c>
      <c r="C24" s="32">
        <f t="shared" si="3"/>
        <v>64.285714285714292</v>
      </c>
      <c r="D24" s="32">
        <v>1</v>
      </c>
      <c r="E24" s="32">
        <f t="shared" si="0"/>
        <v>7.1428571428571423</v>
      </c>
      <c r="F24" s="32">
        <v>2</v>
      </c>
      <c r="G24" s="32">
        <f t="shared" si="1"/>
        <v>14.285714285714285</v>
      </c>
      <c r="H24" s="32">
        <v>2</v>
      </c>
      <c r="I24" s="32">
        <f t="shared" si="2"/>
        <v>14.285714285714285</v>
      </c>
      <c r="J24" s="8">
        <v>8.64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4-А клас</vt:lpstr>
      <vt:lpstr>4-Б клас</vt:lpstr>
      <vt:lpstr>5 клас</vt:lpstr>
      <vt:lpstr>6 клас</vt:lpstr>
      <vt:lpstr>7 клас</vt:lpstr>
      <vt:lpstr>8 клас</vt:lpstr>
      <vt:lpstr>9 клас</vt:lpstr>
      <vt:lpstr>10 клас</vt:lpstr>
      <vt:lpstr>11 клас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Операто100</cp:lastModifiedBy>
  <cp:lastPrinted>2020-07-13T20:04:49Z</cp:lastPrinted>
  <dcterms:created xsi:type="dcterms:W3CDTF">2020-07-13T18:49:19Z</dcterms:created>
  <dcterms:modified xsi:type="dcterms:W3CDTF">2021-06-24T06:14:27Z</dcterms:modified>
</cp:coreProperties>
</file>