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6855" activeTab="0"/>
  </bookViews>
  <sheets>
    <sheet name="2111" sheetId="1" r:id="rId1"/>
    <sheet name="2120" sheetId="2" r:id="rId2"/>
    <sheet name="2220" sheetId="3" r:id="rId3"/>
    <sheet name="2230" sheetId="4" r:id="rId4"/>
    <sheet name="2240" sheetId="5" r:id="rId5"/>
    <sheet name="2250" sheetId="6" r:id="rId6"/>
    <sheet name="2273" sheetId="7" r:id="rId7"/>
    <sheet name="2275" sheetId="8" r:id="rId8"/>
    <sheet name="2282" sheetId="9" r:id="rId9"/>
    <sheet name="2730" sheetId="10" r:id="rId10"/>
    <sheet name="2800" sheetId="11" r:id="rId11"/>
    <sheet name="всього " sheetId="12" r:id="rId12"/>
    <sheet name="3110" sheetId="13" r:id="rId13"/>
    <sheet name="2210" sheetId="14" r:id="rId14"/>
    <sheet name="3132" sheetId="15" r:id="rId15"/>
    <sheet name="3142" sheetId="16" r:id="rId16"/>
  </sheets>
  <definedNames/>
  <calcPr fullCalcOnLoad="1"/>
</workbook>
</file>

<file path=xl/sharedStrings.xml><?xml version="1.0" encoding="utf-8"?>
<sst xmlns="http://schemas.openxmlformats.org/spreadsheetml/2006/main" count="512" uniqueCount="46">
  <si>
    <t>ЗОШ І - ІІІ ст. с. Бобли</t>
  </si>
  <si>
    <t>Назва навчального закладу</t>
  </si>
  <si>
    <t>№п/п</t>
  </si>
  <si>
    <t>ЗОШ І - ІІІ ст. с. Маковичі</t>
  </si>
  <si>
    <t>ЗОШ І - ІІІ ст. с. Н. Двір</t>
  </si>
  <si>
    <t>ЗОШ І - ІІ ст. с. Овлочин</t>
  </si>
  <si>
    <t>ЗОШ І - ІІІ ст. Соловичі</t>
  </si>
  <si>
    <t>ЗОШ І - ІІ ст. с. Дуліби</t>
  </si>
  <si>
    <t>ЗОШ І - ІІ ст. с. Мокрець</t>
  </si>
  <si>
    <t>ЗОШ І - ІІ ст. с. Обенижі</t>
  </si>
  <si>
    <t>ЗОШ І - ІІ ст. с. Ставки</t>
  </si>
  <si>
    <t>ЗОШ І - ІІ ст. с. Туропин</t>
  </si>
  <si>
    <t>ЗОШ І ст. с. Городилець</t>
  </si>
  <si>
    <t>22.КОЗ ЗОШ І - ІІІ ст. с. Купичів</t>
  </si>
  <si>
    <t>ВСЬОГО ПО НАВЧАЛЬНИХ ЗАКЛАДАХ</t>
  </si>
  <si>
    <t>ВСЬОГО</t>
  </si>
  <si>
    <t>25. Філія ЗОШ І - ІІ ст. с. Свинарин КОЗ ЗОШ І - ІІІ ст</t>
  </si>
  <si>
    <t xml:space="preserve">24. Філія ЗОШ І - ІІ ст. с. Осьмиговичі </t>
  </si>
  <si>
    <t>Озеряни ЗОШ І-ІІст.</t>
  </si>
  <si>
    <t xml:space="preserve">КЕКВ 2111 </t>
  </si>
  <si>
    <t xml:space="preserve">КЕКВ 2120 </t>
  </si>
  <si>
    <t>КЕКВ 2210</t>
  </si>
  <si>
    <t xml:space="preserve">КЕКВ 2220 </t>
  </si>
  <si>
    <t xml:space="preserve">КЕКВ 2230 </t>
  </si>
  <si>
    <t xml:space="preserve">КЕКВ 2240 </t>
  </si>
  <si>
    <t>КЕКВ 2250</t>
  </si>
  <si>
    <t xml:space="preserve">КЕКВ 2273 </t>
  </si>
  <si>
    <t xml:space="preserve"> КЕКВ 2275</t>
  </si>
  <si>
    <t xml:space="preserve">КЕКВ 2282 </t>
  </si>
  <si>
    <t xml:space="preserve">КЕКВ 2800 </t>
  </si>
  <si>
    <t>КЕКВ 2730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</si>
  <si>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</si>
  <si>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</si>
  <si>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</si>
  <si>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</si>
  <si>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</si>
  <si>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</si>
  <si>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</si>
  <si>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</si>
  <si>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</si>
  <si>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</si>
  <si>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</si>
  <si>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</si>
  <si>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Показники для складання Звітів про використання коштів в розрізі шкіл за 2020рік</t>
  </si>
  <si>
    <t>Показники для складання Звітів про використання коштів в розрізі шкіл за 2020 рік</t>
  </si>
  <si>
    <t>Показники для складання Звітів про використання коштів в розрізі шкіл з початку року ( червень  ) 2020 рік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</si>
</sst>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.000"/>
    <numFmt numFmtId="189" formatCode="0.0"/>
  </numFmts>
  <fonts count="5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8" fillId="33" borderId="10" xfId="0" applyFont="1" applyFill="1" applyBorder="1" applyAlignment="1">
      <alignment wrapText="1"/>
    </xf>
    <xf numFmtId="0" fontId="49" fillId="34" borderId="11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50" fillId="34" borderId="11" xfId="0" applyFont="1" applyFill="1" applyBorder="1" applyAlignment="1">
      <alignment wrapText="1"/>
    </xf>
    <xf numFmtId="0" fontId="51" fillId="34" borderId="10" xfId="0" applyFont="1" applyFill="1" applyBorder="1" applyAlignment="1">
      <alignment wrapText="1"/>
    </xf>
    <xf numFmtId="2" fontId="52" fillId="0" borderId="10" xfId="0" applyNumberFormat="1" applyFont="1" applyBorder="1" applyAlignment="1">
      <alignment/>
    </xf>
    <xf numFmtId="2" fontId="52" fillId="34" borderId="10" xfId="0" applyNumberFormat="1" applyFont="1" applyFill="1" applyBorder="1" applyAlignment="1">
      <alignment/>
    </xf>
    <xf numFmtId="2" fontId="5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28" fillId="35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 horizontal="left" wrapText="1"/>
    </xf>
    <xf numFmtId="2" fontId="53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26.7109375" style="0" customWidth="1"/>
    <col min="3" max="3" width="12.57421875" style="0" customWidth="1"/>
    <col min="4" max="4" width="11.7109375" style="0" customWidth="1"/>
    <col min="5" max="5" width="11.28125" style="0" customWidth="1"/>
    <col min="6" max="6" width="10.421875" style="0" customWidth="1"/>
    <col min="7" max="7" width="12.28125" style="0" customWidth="1"/>
    <col min="8" max="8" width="10.8515625" style="0" customWidth="1"/>
    <col min="9" max="9" width="10.28125" style="0" customWidth="1"/>
    <col min="10" max="10" width="10.57421875" style="0" customWidth="1"/>
    <col min="11" max="11" width="10.8515625" style="0" customWidth="1"/>
    <col min="12" max="12" width="12.140625" style="0" customWidth="1"/>
    <col min="13" max="13" width="10.421875" style="0" customWidth="1"/>
    <col min="14" max="14" width="11.00390625" style="0" customWidth="1"/>
    <col min="15" max="15" width="11.421875" style="0" customWidth="1"/>
  </cols>
  <sheetData>
    <row r="1" spans="2:9" ht="15">
      <c r="B1" s="3" t="s">
        <v>43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>
        <v>292109.26</v>
      </c>
      <c r="D3" s="11">
        <v>294335.52</v>
      </c>
      <c r="E3" s="11">
        <v>306464.98</v>
      </c>
      <c r="F3" s="11">
        <v>292851.29</v>
      </c>
      <c r="G3" s="11">
        <v>289882.42</v>
      </c>
      <c r="H3" s="11">
        <v>661356.6699999999</v>
      </c>
      <c r="I3" s="11">
        <v>93803.43</v>
      </c>
      <c r="J3" s="11">
        <v>161172.99</v>
      </c>
      <c r="K3" s="11">
        <v>402247.05</v>
      </c>
      <c r="L3" s="11">
        <v>310505.43</v>
      </c>
      <c r="M3" s="11">
        <v>329891.41</v>
      </c>
      <c r="N3" s="11">
        <v>392104</v>
      </c>
      <c r="O3" s="13">
        <f aca="true" t="shared" si="0" ref="O3:O18">SUM(C3:N3)</f>
        <v>3826724.4499999997</v>
      </c>
    </row>
    <row r="4" spans="1:15" ht="15">
      <c r="A4" s="1">
        <v>2</v>
      </c>
      <c r="B4" s="18" t="s">
        <v>3</v>
      </c>
      <c r="C4" s="12">
        <v>266759.88</v>
      </c>
      <c r="D4" s="12">
        <v>264434.26</v>
      </c>
      <c r="E4" s="12">
        <v>259036.12</v>
      </c>
      <c r="F4" s="12">
        <v>253441.18</v>
      </c>
      <c r="G4" s="12">
        <v>254328.08000000002</v>
      </c>
      <c r="H4" s="12">
        <v>539883.62</v>
      </c>
      <c r="I4" s="12">
        <v>124835.37000000001</v>
      </c>
      <c r="J4" s="12">
        <v>144728.25</v>
      </c>
      <c r="K4" s="12">
        <v>362552.74</v>
      </c>
      <c r="L4" s="12">
        <v>263999.89</v>
      </c>
      <c r="M4" s="12">
        <v>287538.95</v>
      </c>
      <c r="N4" s="12">
        <v>402187.81000000006</v>
      </c>
      <c r="O4" s="19">
        <f t="shared" si="0"/>
        <v>3423726.1500000004</v>
      </c>
    </row>
    <row r="5" spans="1:15" ht="15">
      <c r="A5" s="1">
        <v>3</v>
      </c>
      <c r="B5" s="4" t="s">
        <v>4</v>
      </c>
      <c r="C5" s="11">
        <v>222542.25999999998</v>
      </c>
      <c r="D5" s="11">
        <v>220500.77</v>
      </c>
      <c r="E5" s="11">
        <v>222224.78</v>
      </c>
      <c r="F5" s="11">
        <v>217808.13</v>
      </c>
      <c r="G5" s="11">
        <v>213767.01</v>
      </c>
      <c r="H5" s="11">
        <v>495913.75999999995</v>
      </c>
      <c r="I5" s="11">
        <v>84609.5</v>
      </c>
      <c r="J5" s="11">
        <v>170264.36000000002</v>
      </c>
      <c r="K5" s="11">
        <v>311284.87999999995</v>
      </c>
      <c r="L5" s="11">
        <v>217385.72</v>
      </c>
      <c r="M5" s="11">
        <v>250481.32</v>
      </c>
      <c r="N5" s="11">
        <v>309143</v>
      </c>
      <c r="O5" s="13">
        <f t="shared" si="0"/>
        <v>2935925.49</v>
      </c>
    </row>
    <row r="6" spans="1:15" ht="15">
      <c r="A6" s="1">
        <v>4</v>
      </c>
      <c r="B6" s="4" t="s">
        <v>5</v>
      </c>
      <c r="C6" s="11">
        <v>169930.83</v>
      </c>
      <c r="D6" s="11">
        <v>164050.2</v>
      </c>
      <c r="E6" s="11">
        <v>178482.41999999998</v>
      </c>
      <c r="F6" s="11">
        <v>176476.81</v>
      </c>
      <c r="G6" s="11">
        <v>160206.22</v>
      </c>
      <c r="H6" s="11">
        <v>344103.64</v>
      </c>
      <c r="I6" s="11">
        <v>91630.63</v>
      </c>
      <c r="J6" s="11">
        <v>116097.89</v>
      </c>
      <c r="K6" s="11">
        <v>257220.41999999998</v>
      </c>
      <c r="L6" s="11">
        <v>181981.99000000002</v>
      </c>
      <c r="M6" s="11">
        <v>194160.03</v>
      </c>
      <c r="N6" s="11">
        <v>250004.52000000002</v>
      </c>
      <c r="O6" s="13">
        <f t="shared" si="0"/>
        <v>2284345.5999999996</v>
      </c>
    </row>
    <row r="7" spans="1:15" ht="15">
      <c r="A7" s="1">
        <v>5</v>
      </c>
      <c r="B7" s="4" t="s">
        <v>6</v>
      </c>
      <c r="C7" s="11">
        <v>262723.39999999997</v>
      </c>
      <c r="D7" s="11">
        <v>269790.71</v>
      </c>
      <c r="E7" s="11">
        <v>249266.34</v>
      </c>
      <c r="F7" s="11">
        <v>247078.76</v>
      </c>
      <c r="G7" s="11">
        <v>263057.77</v>
      </c>
      <c r="H7" s="11">
        <v>545954.32</v>
      </c>
      <c r="I7" s="11">
        <v>94832.87</v>
      </c>
      <c r="J7" s="11">
        <v>157015.16</v>
      </c>
      <c r="K7" s="11">
        <v>354643.7</v>
      </c>
      <c r="L7" s="11">
        <v>252603.72000000003</v>
      </c>
      <c r="M7" s="11">
        <v>278161.41</v>
      </c>
      <c r="N7" s="11">
        <v>359729.45999999996</v>
      </c>
      <c r="O7" s="13">
        <f t="shared" si="0"/>
        <v>3334857.62</v>
      </c>
    </row>
    <row r="8" spans="1:15" ht="15">
      <c r="A8" s="1">
        <v>6</v>
      </c>
      <c r="B8" s="4" t="s">
        <v>7</v>
      </c>
      <c r="C8" s="11">
        <v>214647.32</v>
      </c>
      <c r="D8" s="11">
        <v>209770.71000000002</v>
      </c>
      <c r="E8" s="11">
        <v>206737.14999999997</v>
      </c>
      <c r="F8" s="11">
        <v>199602.12</v>
      </c>
      <c r="G8" s="11">
        <v>195084.71</v>
      </c>
      <c r="H8" s="11">
        <v>442791.61</v>
      </c>
      <c r="I8" s="11">
        <v>99581.88</v>
      </c>
      <c r="J8" s="11">
        <v>160391.74</v>
      </c>
      <c r="K8" s="11">
        <v>280347.31</v>
      </c>
      <c r="L8" s="11">
        <v>201607.68</v>
      </c>
      <c r="M8" s="11">
        <v>208917.02000000002</v>
      </c>
      <c r="N8" s="11">
        <v>280823.98</v>
      </c>
      <c r="O8" s="13">
        <f t="shared" si="0"/>
        <v>2700303.23</v>
      </c>
    </row>
    <row r="9" spans="1:15" ht="15">
      <c r="A9" s="1">
        <v>7</v>
      </c>
      <c r="B9" s="4" t="s">
        <v>8</v>
      </c>
      <c r="C9" s="11">
        <v>183037.15</v>
      </c>
      <c r="D9" s="11">
        <v>183911.06999999998</v>
      </c>
      <c r="E9" s="11">
        <v>188770.29</v>
      </c>
      <c r="F9" s="11">
        <v>175285.62</v>
      </c>
      <c r="G9" s="11">
        <v>181890.08</v>
      </c>
      <c r="H9" s="11">
        <v>388372.67</v>
      </c>
      <c r="I9" s="11">
        <v>80887.27</v>
      </c>
      <c r="J9" s="11">
        <v>140862.15</v>
      </c>
      <c r="K9" s="11">
        <v>254658.03999999998</v>
      </c>
      <c r="L9" s="11">
        <v>185705.97999999998</v>
      </c>
      <c r="M9" s="11">
        <v>197543.28999999998</v>
      </c>
      <c r="N9" s="11">
        <v>277830.11</v>
      </c>
      <c r="O9" s="13">
        <f t="shared" si="0"/>
        <v>2438753.7199999997</v>
      </c>
    </row>
    <row r="10" spans="1:15" ht="15">
      <c r="A10" s="1">
        <v>8</v>
      </c>
      <c r="B10" s="4" t="s">
        <v>9</v>
      </c>
      <c r="C10" s="11">
        <v>173169.03999999998</v>
      </c>
      <c r="D10" s="11">
        <v>176123.17</v>
      </c>
      <c r="E10" s="11">
        <v>174691.79</v>
      </c>
      <c r="F10" s="11">
        <v>168951.52000000002</v>
      </c>
      <c r="G10" s="11">
        <v>166881.62000000002</v>
      </c>
      <c r="H10" s="11">
        <v>351376.39</v>
      </c>
      <c r="I10" s="11">
        <v>82967.65000000001</v>
      </c>
      <c r="J10" s="11">
        <v>131361.95</v>
      </c>
      <c r="K10" s="11">
        <v>241613.73</v>
      </c>
      <c r="L10" s="11">
        <v>172857.43000000002</v>
      </c>
      <c r="M10" s="11">
        <v>189527.7</v>
      </c>
      <c r="N10" s="11">
        <v>239555.32</v>
      </c>
      <c r="O10" s="13">
        <f t="shared" si="0"/>
        <v>2269077.3099999996</v>
      </c>
    </row>
    <row r="11" spans="1:15" ht="15">
      <c r="A11" s="1">
        <v>9</v>
      </c>
      <c r="B11" s="4" t="s">
        <v>10</v>
      </c>
      <c r="C11" s="11">
        <v>140135.43</v>
      </c>
      <c r="D11" s="11">
        <v>142077.91</v>
      </c>
      <c r="E11" s="11">
        <v>136496.28999999998</v>
      </c>
      <c r="F11" s="11">
        <v>132968.39</v>
      </c>
      <c r="G11" s="11">
        <v>146581.47</v>
      </c>
      <c r="H11" s="11">
        <v>289911.54</v>
      </c>
      <c r="I11" s="11">
        <v>41564.770000000004</v>
      </c>
      <c r="J11" s="11">
        <v>98713.90000000001</v>
      </c>
      <c r="K11" s="11">
        <v>184439.20999999996</v>
      </c>
      <c r="L11" s="11">
        <v>120935.05</v>
      </c>
      <c r="M11" s="11">
        <v>146698.61</v>
      </c>
      <c r="N11" s="11">
        <v>184747.30999999997</v>
      </c>
      <c r="O11" s="13">
        <f t="shared" si="0"/>
        <v>1765269.88</v>
      </c>
    </row>
    <row r="12" spans="1:15" ht="15">
      <c r="A12" s="1">
        <v>10</v>
      </c>
      <c r="B12" s="4" t="s">
        <v>11</v>
      </c>
      <c r="C12" s="11">
        <v>203365.77000000002</v>
      </c>
      <c r="D12" s="11">
        <v>209444.16999999998</v>
      </c>
      <c r="E12" s="11">
        <v>203726.96</v>
      </c>
      <c r="F12" s="11">
        <v>199665.8</v>
      </c>
      <c r="G12" s="11">
        <v>250763.69999999998</v>
      </c>
      <c r="H12" s="11">
        <v>393159.01</v>
      </c>
      <c r="I12" s="11">
        <v>90221.55</v>
      </c>
      <c r="J12" s="11">
        <v>154596.74</v>
      </c>
      <c r="K12" s="11">
        <v>295025.16</v>
      </c>
      <c r="L12" s="11">
        <v>219296.47999999998</v>
      </c>
      <c r="M12" s="11">
        <v>229660.16</v>
      </c>
      <c r="N12" s="11">
        <v>282637.32</v>
      </c>
      <c r="O12" s="13">
        <f t="shared" si="0"/>
        <v>2731562.82</v>
      </c>
    </row>
    <row r="13" spans="1:15" ht="15">
      <c r="A13" s="1">
        <v>11</v>
      </c>
      <c r="B13" s="4" t="s">
        <v>12</v>
      </c>
      <c r="C13" s="11">
        <v>27982.16</v>
      </c>
      <c r="D13" s="11">
        <v>27983.1</v>
      </c>
      <c r="E13" s="11">
        <v>27644.54</v>
      </c>
      <c r="F13" s="11">
        <v>25552.519999999997</v>
      </c>
      <c r="G13" s="11">
        <v>84419.24</v>
      </c>
      <c r="H13" s="11">
        <v>0</v>
      </c>
      <c r="I13" s="11">
        <v>2879.91</v>
      </c>
      <c r="J13" s="11">
        <v>23009.27</v>
      </c>
      <c r="K13" s="11">
        <v>26971.76</v>
      </c>
      <c r="L13" s="11">
        <v>15285.41</v>
      </c>
      <c r="M13" s="11">
        <v>20047.309999999998</v>
      </c>
      <c r="N13" s="11">
        <v>23634.29</v>
      </c>
      <c r="O13" s="13">
        <f t="shared" si="0"/>
        <v>305409.50999999995</v>
      </c>
    </row>
    <row r="14" spans="1:15" ht="26.25" customHeight="1">
      <c r="A14" s="1">
        <v>12</v>
      </c>
      <c r="B14" s="4" t="s">
        <v>13</v>
      </c>
      <c r="C14" s="11">
        <v>422795.86</v>
      </c>
      <c r="D14" s="11">
        <v>426220.45999999996</v>
      </c>
      <c r="E14" s="11">
        <v>467526.34</v>
      </c>
      <c r="F14" s="11">
        <v>415619.58</v>
      </c>
      <c r="G14" s="11">
        <v>414255.98</v>
      </c>
      <c r="H14" s="11">
        <v>1018094.96</v>
      </c>
      <c r="I14" s="11">
        <v>187876.6</v>
      </c>
      <c r="J14" s="11">
        <v>293183.22</v>
      </c>
      <c r="K14" s="11">
        <v>613844.1799999999</v>
      </c>
      <c r="L14" s="11">
        <v>485295.19</v>
      </c>
      <c r="M14" s="11">
        <v>503747.62</v>
      </c>
      <c r="N14" s="11">
        <v>663044.48</v>
      </c>
      <c r="O14" s="13">
        <f t="shared" si="0"/>
        <v>5911504.470000001</v>
      </c>
    </row>
    <row r="15" spans="1:15" ht="26.25" customHeight="1">
      <c r="A15" s="1">
        <v>13</v>
      </c>
      <c r="B15" s="5" t="s">
        <v>18</v>
      </c>
      <c r="C15" s="11">
        <v>51927.8</v>
      </c>
      <c r="D15" s="11">
        <v>51856.8</v>
      </c>
      <c r="E15" s="11">
        <v>50407.86</v>
      </c>
      <c r="F15" s="11">
        <v>51552.310000000005</v>
      </c>
      <c r="G15" s="11">
        <v>145302.46</v>
      </c>
      <c r="H15" s="11">
        <v>8987.47</v>
      </c>
      <c r="I15" s="11">
        <v>11220.18</v>
      </c>
      <c r="J15" s="11">
        <v>44223.93</v>
      </c>
      <c r="K15" s="11">
        <v>63034.41</v>
      </c>
      <c r="L15" s="11">
        <v>52610.36</v>
      </c>
      <c r="M15" s="11">
        <v>53852.46</v>
      </c>
      <c r="N15" s="11">
        <v>63676.759999999995</v>
      </c>
      <c r="O15" s="13">
        <f t="shared" si="0"/>
        <v>648652.7999999999</v>
      </c>
    </row>
    <row r="16" spans="1:15" ht="26.25" customHeight="1">
      <c r="A16" s="1">
        <v>14</v>
      </c>
      <c r="B16" s="5" t="s">
        <v>17</v>
      </c>
      <c r="C16" s="11">
        <v>95997.43</v>
      </c>
      <c r="D16" s="11">
        <v>96026.07999999999</v>
      </c>
      <c r="E16" s="11">
        <v>91726.12</v>
      </c>
      <c r="F16" s="11">
        <v>90937</v>
      </c>
      <c r="G16" s="11">
        <v>83048.32</v>
      </c>
      <c r="H16" s="11">
        <v>234567.81</v>
      </c>
      <c r="I16" s="11">
        <v>16034.210000000001</v>
      </c>
      <c r="J16" s="11">
        <v>68329.53</v>
      </c>
      <c r="K16" s="11">
        <v>148631.15</v>
      </c>
      <c r="L16" s="11">
        <v>106398.79000000001</v>
      </c>
      <c r="M16" s="11">
        <v>121636.57</v>
      </c>
      <c r="N16" s="11">
        <v>152500.96000000002</v>
      </c>
      <c r="O16" s="13">
        <f t="shared" si="0"/>
        <v>1305833.97</v>
      </c>
    </row>
    <row r="17" spans="1:15" ht="26.25" customHeight="1">
      <c r="A17" s="1">
        <v>15</v>
      </c>
      <c r="B17" s="5" t="s">
        <v>16</v>
      </c>
      <c r="C17" s="11">
        <v>47033.81</v>
      </c>
      <c r="D17" s="11">
        <v>49903.3</v>
      </c>
      <c r="E17" s="11">
        <v>49057.33</v>
      </c>
      <c r="F17" s="11">
        <v>47275.16</v>
      </c>
      <c r="G17" s="11">
        <v>142444.16999999998</v>
      </c>
      <c r="H17" s="11">
        <v>658.54</v>
      </c>
      <c r="I17" s="11">
        <v>9168.09</v>
      </c>
      <c r="J17" s="11">
        <v>40771.35</v>
      </c>
      <c r="K17" s="11">
        <v>54238.35</v>
      </c>
      <c r="L17" s="11">
        <v>46499.39</v>
      </c>
      <c r="M17" s="11">
        <v>52885.93</v>
      </c>
      <c r="N17" s="11">
        <v>63217.93</v>
      </c>
      <c r="O17" s="13">
        <f t="shared" si="0"/>
        <v>603153.3500000001</v>
      </c>
    </row>
    <row r="18" spans="1:15" ht="22.5">
      <c r="A18" s="2"/>
      <c r="B18" s="6" t="s">
        <v>14</v>
      </c>
      <c r="C18" s="15">
        <f aca="true" t="shared" si="1" ref="C18:N18">SUM(C3:C17)</f>
        <v>2774157.4</v>
      </c>
      <c r="D18" s="12">
        <f t="shared" si="1"/>
        <v>2786428.2299999995</v>
      </c>
      <c r="E18" s="12">
        <f t="shared" si="1"/>
        <v>2812259.31</v>
      </c>
      <c r="F18" s="12">
        <f>SUM(F3:F17)</f>
        <v>2695066.1900000004</v>
      </c>
      <c r="G18" s="12">
        <f>SUM(G3:G17)</f>
        <v>2991913.25</v>
      </c>
      <c r="H18" s="12">
        <f>SUM(H3:H17)</f>
        <v>5715132.009999999</v>
      </c>
      <c r="I18" s="15">
        <f t="shared" si="1"/>
        <v>1112113.9100000001</v>
      </c>
      <c r="J18" s="15">
        <f t="shared" si="1"/>
        <v>1904722.43</v>
      </c>
      <c r="K18" s="15">
        <f t="shared" si="1"/>
        <v>3850752.09</v>
      </c>
      <c r="L18" s="15">
        <f t="shared" si="1"/>
        <v>2832968.5100000002</v>
      </c>
      <c r="M18" s="15">
        <f t="shared" si="1"/>
        <v>3064749.79</v>
      </c>
      <c r="N18" s="15">
        <f t="shared" si="1"/>
        <v>3944837.2499999995</v>
      </c>
      <c r="O18" s="12">
        <f t="shared" si="0"/>
        <v>36485100.37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18" sqref="C18:N18"/>
    </sheetView>
  </sheetViews>
  <sheetFormatPr defaultColWidth="9.140625" defaultRowHeight="15"/>
  <cols>
    <col min="2" max="2" width="19.7109375" style="0" customWidth="1"/>
  </cols>
  <sheetData>
    <row r="1" spans="2:9" ht="15">
      <c r="B1" s="3" t="s">
        <v>43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>
        <f aca="true" t="shared" si="0" ref="O3:O18">SUM(C3:N3)</f>
        <v>0</v>
      </c>
    </row>
    <row r="4" spans="1:15" ht="23.25">
      <c r="A4" s="1">
        <v>2</v>
      </c>
      <c r="B4" s="4" t="s">
        <v>3</v>
      </c>
      <c r="C4" s="11"/>
      <c r="D4" s="11"/>
      <c r="E4" s="11"/>
      <c r="F4" s="11"/>
      <c r="G4" s="11"/>
      <c r="H4" s="11"/>
      <c r="I4" s="11"/>
      <c r="J4" s="11">
        <v>1500</v>
      </c>
      <c r="K4" s="11"/>
      <c r="L4" s="11"/>
      <c r="M4" s="11"/>
      <c r="N4" s="11"/>
      <c r="O4" s="13">
        <f t="shared" si="0"/>
        <v>1500</v>
      </c>
    </row>
    <row r="5" spans="1:15" ht="15">
      <c r="A5" s="1">
        <v>3</v>
      </c>
      <c r="B5" s="4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>
        <f t="shared" si="0"/>
        <v>0</v>
      </c>
    </row>
    <row r="6" spans="1:15" ht="23.25">
      <c r="A6" s="1">
        <v>4</v>
      </c>
      <c r="B6" s="4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>
        <f t="shared" si="0"/>
        <v>0</v>
      </c>
    </row>
    <row r="7" spans="1:15" ht="15">
      <c r="A7" s="1">
        <v>5</v>
      </c>
      <c r="B7" s="4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">
        <f t="shared" si="0"/>
        <v>0</v>
      </c>
    </row>
    <row r="8" spans="1:15" ht="15">
      <c r="A8" s="1">
        <v>6</v>
      </c>
      <c r="B8" s="4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3">
        <f t="shared" si="0"/>
        <v>0</v>
      </c>
    </row>
    <row r="9" spans="1:15" ht="23.25">
      <c r="A9" s="1">
        <v>7</v>
      </c>
      <c r="B9" s="4" t="s">
        <v>8</v>
      </c>
      <c r="C9" s="11"/>
      <c r="D9" s="11"/>
      <c r="E9" s="11"/>
      <c r="F9" s="11"/>
      <c r="G9" s="11"/>
      <c r="H9" s="11">
        <v>2000</v>
      </c>
      <c r="I9" s="11"/>
      <c r="J9" s="11">
        <v>4500</v>
      </c>
      <c r="K9" s="11"/>
      <c r="L9" s="11"/>
      <c r="M9" s="11"/>
      <c r="N9" s="11"/>
      <c r="O9" s="13">
        <f t="shared" si="0"/>
        <v>6500</v>
      </c>
    </row>
    <row r="10" spans="1:15" ht="23.25">
      <c r="A10" s="1">
        <v>8</v>
      </c>
      <c r="B10" s="4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0</v>
      </c>
    </row>
    <row r="11" spans="1:15" ht="15">
      <c r="A11" s="1">
        <v>9</v>
      </c>
      <c r="B11" s="4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>
        <f t="shared" si="0"/>
        <v>0</v>
      </c>
    </row>
    <row r="12" spans="1:15" ht="15">
      <c r="A12" s="1">
        <v>10</v>
      </c>
      <c r="B12" s="4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>
        <f t="shared" si="0"/>
        <v>0</v>
      </c>
    </row>
    <row r="13" spans="1:15" ht="15">
      <c r="A13" s="1">
        <v>11</v>
      </c>
      <c r="B13" s="4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>
        <f t="shared" si="0"/>
        <v>0</v>
      </c>
    </row>
    <row r="14" spans="1:15" ht="26.25" customHeight="1">
      <c r="A14" s="1">
        <v>12</v>
      </c>
      <c r="B14" s="4" t="s">
        <v>13</v>
      </c>
      <c r="C14" s="11"/>
      <c r="D14" s="11"/>
      <c r="E14" s="11"/>
      <c r="F14" s="11"/>
      <c r="G14" s="11"/>
      <c r="H14" s="11">
        <v>1000</v>
      </c>
      <c r="I14" s="11"/>
      <c r="J14" s="11"/>
      <c r="K14" s="11"/>
      <c r="L14" s="11"/>
      <c r="M14" s="11"/>
      <c r="N14" s="11"/>
      <c r="O14" s="13">
        <f t="shared" si="0"/>
        <v>1000</v>
      </c>
    </row>
    <row r="15" spans="1:15" ht="26.25" customHeight="1">
      <c r="A15" s="1">
        <v>13</v>
      </c>
      <c r="B15" s="5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>
        <f t="shared" si="0"/>
        <v>0</v>
      </c>
    </row>
    <row r="16" spans="1:15" ht="26.25" customHeight="1">
      <c r="A16" s="1">
        <v>14</v>
      </c>
      <c r="B16" s="5" t="s">
        <v>17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0</v>
      </c>
    </row>
    <row r="17" spans="1:15" ht="26.25" customHeight="1">
      <c r="A17" s="1">
        <v>15</v>
      </c>
      <c r="B17" s="5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>
        <f t="shared" si="0"/>
        <v>0</v>
      </c>
    </row>
    <row r="18" spans="1:15" ht="33">
      <c r="A18" s="2"/>
      <c r="B18" s="6" t="s">
        <v>14</v>
      </c>
      <c r="C18" s="15">
        <f>SUM(C3:C17)</f>
        <v>0</v>
      </c>
      <c r="D18" s="15">
        <f aca="true" t="shared" si="1" ref="D18:N18">SUM(D3:D17)</f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3000</v>
      </c>
      <c r="I18" s="15">
        <f t="shared" si="1"/>
        <v>0</v>
      </c>
      <c r="J18" s="15">
        <f t="shared" si="1"/>
        <v>6000</v>
      </c>
      <c r="K18" s="15">
        <f t="shared" si="1"/>
        <v>0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2">
        <f t="shared" si="0"/>
        <v>9000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3" sqref="N3:N17"/>
    </sheetView>
  </sheetViews>
  <sheetFormatPr defaultColWidth="9.140625" defaultRowHeight="15"/>
  <cols>
    <col min="1" max="1" width="6.57421875" style="0" customWidth="1"/>
    <col min="2" max="2" width="23.57421875" style="0" customWidth="1"/>
  </cols>
  <sheetData>
    <row r="1" spans="2:9" ht="15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>
        <v>680.73</v>
      </c>
      <c r="D3" s="11"/>
      <c r="E3" s="11"/>
      <c r="F3" s="11"/>
      <c r="G3" s="11">
        <v>1077.54</v>
      </c>
      <c r="H3" s="11"/>
      <c r="I3" s="11">
        <v>283.23</v>
      </c>
      <c r="J3" s="11">
        <v>77.12</v>
      </c>
      <c r="K3" s="11">
        <v>27.5</v>
      </c>
      <c r="L3" s="11"/>
      <c r="M3" s="11">
        <v>190.8</v>
      </c>
      <c r="N3" s="11">
        <v>416.46</v>
      </c>
      <c r="O3" s="13">
        <f aca="true" t="shared" si="0" ref="O3:O18">SUM(C3:N3)</f>
        <v>2753.38</v>
      </c>
    </row>
    <row r="4" spans="1:15" ht="15">
      <c r="A4" s="1">
        <v>2</v>
      </c>
      <c r="B4" s="4" t="s">
        <v>3</v>
      </c>
      <c r="C4" s="11">
        <v>762.5</v>
      </c>
      <c r="D4" s="11"/>
      <c r="E4" s="11">
        <v>-7.18</v>
      </c>
      <c r="F4" s="11"/>
      <c r="G4" s="11">
        <v>816.87</v>
      </c>
      <c r="H4" s="11"/>
      <c r="I4" s="11">
        <v>222.45</v>
      </c>
      <c r="J4" s="11">
        <v>97.27</v>
      </c>
      <c r="K4" s="11">
        <v>21.6</v>
      </c>
      <c r="L4" s="11"/>
      <c r="M4" s="11">
        <v>-136.99</v>
      </c>
      <c r="N4" s="11">
        <v>716.21</v>
      </c>
      <c r="O4" s="13">
        <f t="shared" si="0"/>
        <v>2492.73</v>
      </c>
    </row>
    <row r="5" spans="1:15" ht="15">
      <c r="A5" s="1">
        <v>3</v>
      </c>
      <c r="B5" s="4" t="s">
        <v>4</v>
      </c>
      <c r="C5" s="11">
        <v>764.95</v>
      </c>
      <c r="D5" s="11"/>
      <c r="E5" s="11"/>
      <c r="F5" s="11"/>
      <c r="G5" s="11">
        <v>409.53</v>
      </c>
      <c r="H5" s="11"/>
      <c r="I5" s="11">
        <v>219.2</v>
      </c>
      <c r="J5" s="11">
        <v>71.1</v>
      </c>
      <c r="K5" s="11">
        <v>21.28</v>
      </c>
      <c r="L5" s="11"/>
      <c r="M5" s="11">
        <v>165.32</v>
      </c>
      <c r="N5" s="11">
        <v>430.61</v>
      </c>
      <c r="O5" s="13">
        <f t="shared" si="0"/>
        <v>2081.99</v>
      </c>
    </row>
    <row r="6" spans="1:15" ht="15">
      <c r="A6" s="1">
        <v>4</v>
      </c>
      <c r="B6" s="4" t="s">
        <v>5</v>
      </c>
      <c r="C6" s="11">
        <v>690.81</v>
      </c>
      <c r="D6" s="11"/>
      <c r="E6" s="11"/>
      <c r="F6" s="11"/>
      <c r="G6" s="11">
        <v>122.59</v>
      </c>
      <c r="H6" s="11"/>
      <c r="I6" s="11"/>
      <c r="J6" s="11">
        <v>5.42</v>
      </c>
      <c r="K6" s="11"/>
      <c r="L6" s="11"/>
      <c r="M6" s="11"/>
      <c r="N6" s="11">
        <v>0</v>
      </c>
      <c r="O6" s="13">
        <f t="shared" si="0"/>
        <v>818.8199999999999</v>
      </c>
    </row>
    <row r="7" spans="1:15" ht="15">
      <c r="A7" s="1">
        <v>5</v>
      </c>
      <c r="B7" s="4" t="s">
        <v>6</v>
      </c>
      <c r="C7" s="11">
        <v>749.23</v>
      </c>
      <c r="D7" s="11"/>
      <c r="E7" s="11"/>
      <c r="F7" s="11"/>
      <c r="G7" s="11">
        <v>434.64</v>
      </c>
      <c r="H7" s="11"/>
      <c r="I7" s="11">
        <v>259.66</v>
      </c>
      <c r="J7" s="11">
        <v>72.94</v>
      </c>
      <c r="K7" s="11">
        <v>25.21</v>
      </c>
      <c r="L7" s="11"/>
      <c r="M7" s="11">
        <v>161.26</v>
      </c>
      <c r="N7" s="11">
        <v>427.98</v>
      </c>
      <c r="O7" s="13">
        <f t="shared" si="0"/>
        <v>2130.92</v>
      </c>
    </row>
    <row r="8" spans="1:15" ht="15">
      <c r="A8" s="1">
        <v>6</v>
      </c>
      <c r="B8" s="4" t="s">
        <v>7</v>
      </c>
      <c r="C8" s="11">
        <v>685.25</v>
      </c>
      <c r="D8" s="11"/>
      <c r="E8" s="11"/>
      <c r="F8" s="11"/>
      <c r="G8" s="11">
        <v>301.09</v>
      </c>
      <c r="H8" s="11"/>
      <c r="I8" s="11">
        <v>169.82</v>
      </c>
      <c r="J8" s="11">
        <v>62.41</v>
      </c>
      <c r="K8" s="11">
        <v>16.49</v>
      </c>
      <c r="L8" s="11"/>
      <c r="M8" s="11">
        <v>127.16</v>
      </c>
      <c r="N8" s="11">
        <v>312.87</v>
      </c>
      <c r="O8" s="13">
        <f t="shared" si="0"/>
        <v>1675.0900000000001</v>
      </c>
    </row>
    <row r="9" spans="1:15" ht="15">
      <c r="A9" s="1">
        <v>7</v>
      </c>
      <c r="B9" s="4" t="s">
        <v>8</v>
      </c>
      <c r="C9" s="11">
        <v>798.31</v>
      </c>
      <c r="D9" s="11"/>
      <c r="E9" s="11"/>
      <c r="F9" s="11"/>
      <c r="G9" s="11">
        <v>421.42</v>
      </c>
      <c r="H9" s="11"/>
      <c r="I9" s="11">
        <v>185.1</v>
      </c>
      <c r="J9" s="11">
        <v>79.65</v>
      </c>
      <c r="K9" s="11">
        <v>39.39</v>
      </c>
      <c r="L9" s="11"/>
      <c r="M9" s="11">
        <v>122.61</v>
      </c>
      <c r="N9" s="11">
        <v>314.16</v>
      </c>
      <c r="O9" s="13">
        <f t="shared" si="0"/>
        <v>1960.64</v>
      </c>
    </row>
    <row r="10" spans="1:15" ht="15">
      <c r="A10" s="1">
        <v>8</v>
      </c>
      <c r="B10" s="4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>
        <v>0</v>
      </c>
      <c r="O10" s="13">
        <f t="shared" si="0"/>
        <v>0</v>
      </c>
    </row>
    <row r="11" spans="1:15" ht="15">
      <c r="A11" s="1">
        <v>9</v>
      </c>
      <c r="B11" s="4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0</v>
      </c>
      <c r="O11" s="13">
        <f t="shared" si="0"/>
        <v>0</v>
      </c>
    </row>
    <row r="12" spans="1:15" ht="15">
      <c r="A12" s="1">
        <v>10</v>
      </c>
      <c r="B12" s="4" t="s">
        <v>11</v>
      </c>
      <c r="C12" s="11"/>
      <c r="D12" s="11"/>
      <c r="E12" s="11"/>
      <c r="F12" s="11"/>
      <c r="G12" s="11">
        <v>303.23</v>
      </c>
      <c r="H12" s="11"/>
      <c r="I12" s="11">
        <v>220.6</v>
      </c>
      <c r="J12" s="11">
        <v>59.25</v>
      </c>
      <c r="K12" s="11"/>
      <c r="L12" s="11"/>
      <c r="M12" s="11">
        <v>160.69</v>
      </c>
      <c r="N12" s="11">
        <v>363.25</v>
      </c>
      <c r="O12" s="13">
        <f t="shared" si="0"/>
        <v>1107.02</v>
      </c>
    </row>
    <row r="13" spans="1:15" ht="15">
      <c r="A13" s="1">
        <v>11</v>
      </c>
      <c r="B13" s="4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0</v>
      </c>
      <c r="O13" s="13">
        <f t="shared" si="0"/>
        <v>0</v>
      </c>
    </row>
    <row r="14" spans="1:15" ht="26.25" customHeight="1">
      <c r="A14" s="1">
        <v>12</v>
      </c>
      <c r="B14" s="4" t="s">
        <v>13</v>
      </c>
      <c r="C14" s="11">
        <v>776.47</v>
      </c>
      <c r="D14" s="11"/>
      <c r="E14" s="11"/>
      <c r="F14" s="11">
        <v>2.58</v>
      </c>
      <c r="G14" s="11">
        <v>934.53</v>
      </c>
      <c r="H14" s="11"/>
      <c r="I14" s="11">
        <v>508.44</v>
      </c>
      <c r="J14" s="11">
        <v>124.41</v>
      </c>
      <c r="K14" s="11"/>
      <c r="L14" s="11"/>
      <c r="M14" s="11">
        <v>446.56</v>
      </c>
      <c r="N14" s="11">
        <v>984.46</v>
      </c>
      <c r="O14" s="13">
        <f t="shared" si="0"/>
        <v>3777.45</v>
      </c>
    </row>
    <row r="15" spans="1:15" ht="26.25" customHeight="1">
      <c r="A15" s="1">
        <v>13</v>
      </c>
      <c r="B15" s="5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>
        <f t="shared" si="0"/>
        <v>0</v>
      </c>
    </row>
    <row r="16" spans="1:15" ht="26.25" customHeight="1">
      <c r="A16" s="1">
        <v>14</v>
      </c>
      <c r="B16" s="5" t="s">
        <v>17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0</v>
      </c>
    </row>
    <row r="17" spans="1:15" ht="26.25" customHeight="1">
      <c r="A17" s="1">
        <v>15</v>
      </c>
      <c r="B17" s="5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>
        <f t="shared" si="0"/>
        <v>0</v>
      </c>
    </row>
    <row r="18" spans="1:15" ht="22.5">
      <c r="A18" s="2"/>
      <c r="B18" s="6" t="s">
        <v>14</v>
      </c>
      <c r="C18" s="15">
        <f aca="true" t="shared" si="1" ref="C18:N18">SUM(C3:C17)</f>
        <v>5908.250000000001</v>
      </c>
      <c r="D18" s="12">
        <f t="shared" si="1"/>
        <v>0</v>
      </c>
      <c r="E18" s="12">
        <f t="shared" si="1"/>
        <v>-7.18</v>
      </c>
      <c r="F18" s="12">
        <f t="shared" si="1"/>
        <v>2.58</v>
      </c>
      <c r="G18" s="15">
        <f t="shared" si="1"/>
        <v>4821.44</v>
      </c>
      <c r="H18" s="15">
        <f t="shared" si="1"/>
        <v>0</v>
      </c>
      <c r="I18" s="15">
        <f t="shared" si="1"/>
        <v>2068.4999999999995</v>
      </c>
      <c r="J18" s="15">
        <f t="shared" si="1"/>
        <v>649.5699999999999</v>
      </c>
      <c r="K18" s="15">
        <f t="shared" si="1"/>
        <v>151.47</v>
      </c>
      <c r="L18" s="15">
        <f t="shared" si="1"/>
        <v>0</v>
      </c>
      <c r="M18" s="15">
        <f t="shared" si="1"/>
        <v>1237.4099999999999</v>
      </c>
      <c r="N18" s="15">
        <f t="shared" si="1"/>
        <v>3966</v>
      </c>
      <c r="O18" s="12">
        <f t="shared" si="0"/>
        <v>18798.04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7.28125" style="0" customWidth="1"/>
    <col min="2" max="2" width="27.8515625" style="0" customWidth="1"/>
    <col min="3" max="3" width="12.57421875" style="0" customWidth="1"/>
    <col min="4" max="4" width="11.421875" style="0" customWidth="1"/>
    <col min="5" max="5" width="10.7109375" style="0" customWidth="1"/>
    <col min="7" max="7" width="10.57421875" style="0" customWidth="1"/>
    <col min="8" max="8" width="10.28125" style="0" customWidth="1"/>
    <col min="10" max="10" width="11.421875" style="0" customWidth="1"/>
    <col min="11" max="11" width="11.28125" style="0" customWidth="1"/>
    <col min="15" max="15" width="12.28125" style="0" customWidth="1"/>
    <col min="16" max="16" width="15.28125" style="0" customWidth="1"/>
  </cols>
  <sheetData>
    <row r="1" spans="2:9" ht="15">
      <c r="B1" s="3" t="s">
        <v>45</v>
      </c>
      <c r="C1" s="3"/>
      <c r="D1" s="3"/>
      <c r="E1" s="3"/>
      <c r="F1" s="3"/>
      <c r="G1" s="3"/>
      <c r="H1" s="3"/>
      <c r="I1" s="3"/>
    </row>
    <row r="2" spans="1:15" ht="24.75">
      <c r="A2" s="7" t="s">
        <v>2</v>
      </c>
      <c r="B2" s="8" t="s">
        <v>1</v>
      </c>
      <c r="C2" s="9" t="s">
        <v>19</v>
      </c>
      <c r="D2" s="9" t="s">
        <v>20</v>
      </c>
      <c r="E2" s="9" t="s">
        <v>21</v>
      </c>
      <c r="F2" s="9" t="s">
        <v>22</v>
      </c>
      <c r="G2" s="9" t="s">
        <v>23</v>
      </c>
      <c r="H2" s="9" t="s">
        <v>24</v>
      </c>
      <c r="I2" s="9" t="s">
        <v>25</v>
      </c>
      <c r="J2" s="9" t="s">
        <v>26</v>
      </c>
      <c r="K2" s="9" t="s">
        <v>27</v>
      </c>
      <c r="L2" s="9" t="s">
        <v>28</v>
      </c>
      <c r="M2" s="9" t="s">
        <v>30</v>
      </c>
      <c r="N2" s="9" t="s">
        <v>29</v>
      </c>
      <c r="O2" s="10" t="s">
        <v>15</v>
      </c>
    </row>
    <row r="3" spans="1:15" ht="15">
      <c r="A3" s="1">
        <v>1</v>
      </c>
      <c r="B3" s="4" t="s">
        <v>0</v>
      </c>
      <c r="C3" s="11">
        <f>'2111'!O3</f>
        <v>3826724.4499999997</v>
      </c>
      <c r="D3" s="11">
        <f>'2120'!O3</f>
        <v>806460.91</v>
      </c>
      <c r="E3" s="11">
        <f>'2210'!O3</f>
        <v>139178.53</v>
      </c>
      <c r="F3" s="11">
        <f>'2220'!O3</f>
        <v>4230.18</v>
      </c>
      <c r="G3" s="11">
        <f>'2230'!O3</f>
        <v>19228.3</v>
      </c>
      <c r="H3" s="11">
        <f>'2240'!O3</f>
        <v>22009.83</v>
      </c>
      <c r="I3" s="11">
        <f>'2250'!O3</f>
        <v>3803.4</v>
      </c>
      <c r="J3" s="11">
        <f>'2273'!O3</f>
        <v>65501.114</v>
      </c>
      <c r="K3" s="11">
        <f>'2275'!O3</f>
        <v>34977.08</v>
      </c>
      <c r="L3" s="11">
        <f>'2282'!O3</f>
        <v>0</v>
      </c>
      <c r="M3" s="11">
        <f>'2730'!O3</f>
        <v>0</v>
      </c>
      <c r="N3" s="11">
        <f>'2800'!O3</f>
        <v>2753.38</v>
      </c>
      <c r="O3" s="13">
        <f aca="true" t="shared" si="0" ref="O3:O18">SUM(C3:N3)</f>
        <v>4924867.174</v>
      </c>
    </row>
    <row r="4" spans="1:15" ht="15">
      <c r="A4" s="14">
        <v>2</v>
      </c>
      <c r="B4" s="18" t="s">
        <v>3</v>
      </c>
      <c r="C4" s="12">
        <f>'2111'!O4</f>
        <v>3423726.1500000004</v>
      </c>
      <c r="D4" s="12">
        <f>'2120'!O4</f>
        <v>759517.78</v>
      </c>
      <c r="E4" s="12">
        <f>'2210'!O4</f>
        <v>250636.19</v>
      </c>
      <c r="F4" s="12">
        <f>'2220'!O4</f>
        <v>4872.01</v>
      </c>
      <c r="G4" s="12">
        <f>'2230'!O4</f>
        <v>31529.43</v>
      </c>
      <c r="H4" s="12">
        <f>'2240'!O4</f>
        <v>14426.047524291136</v>
      </c>
      <c r="I4" s="12">
        <f>'2250'!O4</f>
        <v>2363.83</v>
      </c>
      <c r="J4" s="12">
        <f>'2273'!O4</f>
        <v>29045.085999999996</v>
      </c>
      <c r="K4" s="12">
        <f>'2275'!O4</f>
        <v>28188.16</v>
      </c>
      <c r="L4" s="12">
        <f>'2282'!O4</f>
        <v>0</v>
      </c>
      <c r="M4" s="12">
        <f>'2730'!O4</f>
        <v>1500</v>
      </c>
      <c r="N4" s="12">
        <f>'2800'!O4</f>
        <v>2492.73</v>
      </c>
      <c r="O4" s="19">
        <f t="shared" si="0"/>
        <v>4548297.413524292</v>
      </c>
    </row>
    <row r="5" spans="1:15" ht="15">
      <c r="A5" s="1">
        <v>3</v>
      </c>
      <c r="B5" s="4" t="s">
        <v>4</v>
      </c>
      <c r="C5" s="11">
        <f>'2111'!O5</f>
        <v>2935925.49</v>
      </c>
      <c r="D5" s="11">
        <f>'2120'!O5</f>
        <v>610522.2800000001</v>
      </c>
      <c r="E5" s="11">
        <f>'2210'!O5</f>
        <v>210318.16999999998</v>
      </c>
      <c r="F5" s="11">
        <f>'2220'!O5</f>
        <v>2806.8599999999997</v>
      </c>
      <c r="G5" s="11">
        <f>'2230'!O5</f>
        <v>10417.82</v>
      </c>
      <c r="H5" s="11">
        <f>'2240'!O5</f>
        <v>31041.083999780913</v>
      </c>
      <c r="I5" s="11">
        <f>'2250'!O5</f>
        <v>1338.12</v>
      </c>
      <c r="J5" s="11">
        <f>'2273'!O5</f>
        <v>19893.572</v>
      </c>
      <c r="K5" s="11">
        <f>'2275'!O5</f>
        <v>38152.18</v>
      </c>
      <c r="L5" s="11">
        <f>'2282'!O5</f>
        <v>0</v>
      </c>
      <c r="M5" s="11">
        <f>'2730'!O5</f>
        <v>0</v>
      </c>
      <c r="N5" s="11">
        <f>'2800'!O5</f>
        <v>2081.99</v>
      </c>
      <c r="O5" s="13">
        <f t="shared" si="0"/>
        <v>3862497.5659997817</v>
      </c>
    </row>
    <row r="6" spans="1:15" ht="15">
      <c r="A6" s="1">
        <v>4</v>
      </c>
      <c r="B6" s="4" t="s">
        <v>5</v>
      </c>
      <c r="C6" s="11">
        <f>'2111'!O6</f>
        <v>2284345.5999999996</v>
      </c>
      <c r="D6" s="11">
        <f>'2120'!O6</f>
        <v>517164.3100000001</v>
      </c>
      <c r="E6" s="11">
        <f>'2210'!O6</f>
        <v>90702.68999999999</v>
      </c>
      <c r="F6" s="11">
        <f>'2220'!O6</f>
        <v>2855.81</v>
      </c>
      <c r="G6" s="11">
        <f>'2230'!O6</f>
        <v>9017.81</v>
      </c>
      <c r="H6" s="11">
        <f>'2240'!O6</f>
        <v>22461.804271423218</v>
      </c>
      <c r="I6" s="11">
        <f>'2250'!O6</f>
        <v>807.62</v>
      </c>
      <c r="J6" s="11">
        <f>'2273'!O6</f>
        <v>25667.023999999998</v>
      </c>
      <c r="K6" s="11">
        <f>'2275'!O6</f>
        <v>43227.740000000005</v>
      </c>
      <c r="L6" s="11">
        <f>'2282'!O6</f>
        <v>0</v>
      </c>
      <c r="M6" s="11">
        <f>'2730'!O6</f>
        <v>0</v>
      </c>
      <c r="N6" s="11">
        <f>'2800'!O6</f>
        <v>818.8199999999999</v>
      </c>
      <c r="O6" s="13">
        <f t="shared" si="0"/>
        <v>2997069.2282714234</v>
      </c>
    </row>
    <row r="7" spans="1:15" ht="15">
      <c r="A7" s="1">
        <v>5</v>
      </c>
      <c r="B7" s="4" t="s">
        <v>6</v>
      </c>
      <c r="C7" s="11">
        <f>'2111'!O7</f>
        <v>3334857.62</v>
      </c>
      <c r="D7" s="11">
        <f>'2120'!O7</f>
        <v>732354.9900000001</v>
      </c>
      <c r="E7" s="11">
        <f>'2210'!O7</f>
        <v>80321.3</v>
      </c>
      <c r="F7" s="11">
        <f>'2220'!O7</f>
        <v>2931.47</v>
      </c>
      <c r="G7" s="11">
        <f>'2230'!O7</f>
        <v>9872.960000000001</v>
      </c>
      <c r="H7" s="11">
        <f>'2240'!O7</f>
        <v>57184.50684368179</v>
      </c>
      <c r="I7" s="11">
        <f>'2250'!O7</f>
        <v>3736.39</v>
      </c>
      <c r="J7" s="11">
        <f>'2273'!O7</f>
        <v>22724.816000000003</v>
      </c>
      <c r="K7" s="11">
        <f>'2275'!O7</f>
        <v>69800.22</v>
      </c>
      <c r="L7" s="11">
        <f>'2282'!O7</f>
        <v>0</v>
      </c>
      <c r="M7" s="11">
        <f>'2730'!O7</f>
        <v>0</v>
      </c>
      <c r="N7" s="11">
        <f>'2800'!O7</f>
        <v>2130.92</v>
      </c>
      <c r="O7" s="13">
        <f t="shared" si="0"/>
        <v>4315915.192843681</v>
      </c>
    </row>
    <row r="8" spans="1:15" ht="15">
      <c r="A8" s="1">
        <v>6</v>
      </c>
      <c r="B8" s="4" t="s">
        <v>7</v>
      </c>
      <c r="C8" s="11">
        <f>'2111'!O8</f>
        <v>2700303.23</v>
      </c>
      <c r="D8" s="11">
        <f>'2120'!O8</f>
        <v>599074.77</v>
      </c>
      <c r="E8" s="11">
        <f>'2210'!O8</f>
        <v>131085.65</v>
      </c>
      <c r="F8" s="11">
        <f>'2220'!O8</f>
        <v>2953.39</v>
      </c>
      <c r="G8" s="11">
        <f>'2230'!O8</f>
        <v>15842.169999999998</v>
      </c>
      <c r="H8" s="11">
        <f>'2240'!O8</f>
        <v>13955.033250815915</v>
      </c>
      <c r="I8" s="11">
        <f>'2250'!O8</f>
        <v>3089.36</v>
      </c>
      <c r="J8" s="11">
        <f>'2273'!O8</f>
        <v>15954.018</v>
      </c>
      <c r="K8" s="11">
        <f>'2275'!O8</f>
        <v>61222.5</v>
      </c>
      <c r="L8" s="11">
        <f>'2282'!O8</f>
        <v>0</v>
      </c>
      <c r="M8" s="11">
        <f>'2730'!O8</f>
        <v>0</v>
      </c>
      <c r="N8" s="11">
        <f>'2800'!O8</f>
        <v>1675.0900000000001</v>
      </c>
      <c r="O8" s="13">
        <f t="shared" si="0"/>
        <v>3545155.2112508155</v>
      </c>
    </row>
    <row r="9" spans="1:15" ht="15">
      <c r="A9" s="1">
        <v>7</v>
      </c>
      <c r="B9" s="4" t="s">
        <v>8</v>
      </c>
      <c r="C9" s="11">
        <f>'2111'!O9</f>
        <v>2438753.7199999997</v>
      </c>
      <c r="D9" s="11">
        <f>'2120'!O9</f>
        <v>514731.1399999999</v>
      </c>
      <c r="E9" s="11">
        <f>'2210'!O9</f>
        <v>96086.54000000001</v>
      </c>
      <c r="F9" s="11">
        <f>'2220'!O9</f>
        <v>2302.33</v>
      </c>
      <c r="G9" s="11">
        <f>'2230'!O9</f>
        <v>14069.93</v>
      </c>
      <c r="H9" s="11">
        <f>'2240'!O9</f>
        <v>18728.90648978091</v>
      </c>
      <c r="I9" s="11">
        <f>'2250'!O9</f>
        <v>1834.54</v>
      </c>
      <c r="J9" s="11">
        <f>'2273'!O9</f>
        <v>20035.652000000002</v>
      </c>
      <c r="K9" s="11">
        <f>'2275'!O9</f>
        <v>37653.99</v>
      </c>
      <c r="L9" s="11">
        <f>'2282'!O9</f>
        <v>797.1</v>
      </c>
      <c r="M9" s="11">
        <f>'2730'!O9</f>
        <v>6500</v>
      </c>
      <c r="N9" s="11">
        <f>'2800'!O9</f>
        <v>1960.64</v>
      </c>
      <c r="O9" s="13">
        <f t="shared" si="0"/>
        <v>3153454.4884897815</v>
      </c>
    </row>
    <row r="10" spans="1:15" ht="15">
      <c r="A10" s="1">
        <v>8</v>
      </c>
      <c r="B10" s="4" t="s">
        <v>9</v>
      </c>
      <c r="C10" s="11">
        <f>'2111'!O10</f>
        <v>2269077.3099999996</v>
      </c>
      <c r="D10" s="11">
        <f>'2120'!O10</f>
        <v>506895.93000000005</v>
      </c>
      <c r="E10" s="11">
        <f>'2210'!O10</f>
        <v>66883.41</v>
      </c>
      <c r="F10" s="11">
        <f>'2220'!O10</f>
        <v>1541.4</v>
      </c>
      <c r="G10" s="11">
        <f>'2230'!O10</f>
        <v>16503.949999999997</v>
      </c>
      <c r="H10" s="11">
        <f>'2240'!O10</f>
        <v>11381.666770909742</v>
      </c>
      <c r="I10" s="11">
        <f>'2250'!O10</f>
        <v>3406.4</v>
      </c>
      <c r="J10" s="11">
        <f>'2273'!O10</f>
        <v>15647.830000000002</v>
      </c>
      <c r="K10" s="11">
        <f>'2275'!O10</f>
        <v>36988.71</v>
      </c>
      <c r="L10" s="11">
        <f>'2282'!O10</f>
        <v>0</v>
      </c>
      <c r="M10" s="11">
        <f>'2730'!O10</f>
        <v>0</v>
      </c>
      <c r="N10" s="11">
        <f>'2800'!O10</f>
        <v>0</v>
      </c>
      <c r="O10" s="13">
        <f t="shared" si="0"/>
        <v>2928326.60677091</v>
      </c>
    </row>
    <row r="11" spans="1:15" ht="15">
      <c r="A11" s="1">
        <v>9</v>
      </c>
      <c r="B11" s="4" t="s">
        <v>10</v>
      </c>
      <c r="C11" s="11">
        <f>'2111'!O11</f>
        <v>1765269.88</v>
      </c>
      <c r="D11" s="11">
        <f>'2120'!O11</f>
        <v>381102.28</v>
      </c>
      <c r="E11" s="11">
        <f>'2210'!O11</f>
        <v>40443.729999999996</v>
      </c>
      <c r="F11" s="11">
        <f>'2220'!O11</f>
        <v>1541.4</v>
      </c>
      <c r="G11" s="11">
        <f>'2230'!O11</f>
        <v>5854.9400000000005</v>
      </c>
      <c r="H11" s="11">
        <f>'2240'!O11</f>
        <v>13137.202383582926</v>
      </c>
      <c r="I11" s="11">
        <f>'2250'!O11</f>
        <v>2165.02</v>
      </c>
      <c r="J11" s="11">
        <f>'2273'!O11</f>
        <v>10818.258</v>
      </c>
      <c r="K11" s="11">
        <f>'2275'!O11</f>
        <v>29224.43</v>
      </c>
      <c r="L11" s="11">
        <f>'2282'!O11</f>
        <v>0</v>
      </c>
      <c r="M11" s="11">
        <f>'2730'!O11</f>
        <v>0</v>
      </c>
      <c r="N11" s="11">
        <f>'2800'!O11</f>
        <v>0</v>
      </c>
      <c r="O11" s="13">
        <f t="shared" si="0"/>
        <v>2249557.140383583</v>
      </c>
    </row>
    <row r="12" spans="1:15" ht="15">
      <c r="A12" s="1">
        <v>10</v>
      </c>
      <c r="B12" s="4" t="s">
        <v>11</v>
      </c>
      <c r="C12" s="11">
        <f>'2111'!O12</f>
        <v>2731562.82</v>
      </c>
      <c r="D12" s="11">
        <f>'2120'!O12</f>
        <v>605725.7499999999</v>
      </c>
      <c r="E12" s="11">
        <f>'2210'!O12</f>
        <v>194956.97</v>
      </c>
      <c r="F12" s="11">
        <f>'2220'!O12</f>
        <v>2863.37</v>
      </c>
      <c r="G12" s="11">
        <f>'2230'!O12</f>
        <v>13166.949999999999</v>
      </c>
      <c r="H12" s="11">
        <f>'2240'!O12</f>
        <v>15672.659477340698</v>
      </c>
      <c r="I12" s="11">
        <f>'2250'!O12</f>
        <v>865.3</v>
      </c>
      <c r="J12" s="11">
        <f>'2273'!O12</f>
        <v>21828.589999999997</v>
      </c>
      <c r="K12" s="11">
        <f>'2275'!O12</f>
        <v>60479.59</v>
      </c>
      <c r="L12" s="11">
        <f>'2282'!O12</f>
        <v>0</v>
      </c>
      <c r="M12" s="11">
        <f>'2730'!O12</f>
        <v>0</v>
      </c>
      <c r="N12" s="11">
        <f>'2800'!O12</f>
        <v>1107.02</v>
      </c>
      <c r="O12" s="13">
        <f t="shared" si="0"/>
        <v>3648229.0194773404</v>
      </c>
    </row>
    <row r="13" spans="1:15" ht="15">
      <c r="A13" s="1">
        <v>11</v>
      </c>
      <c r="B13" s="4" t="s">
        <v>12</v>
      </c>
      <c r="C13" s="11">
        <f>'2111'!O13</f>
        <v>305409.50999999995</v>
      </c>
      <c r="D13" s="11">
        <f>'2120'!O13</f>
        <v>77522.76000000001</v>
      </c>
      <c r="E13" s="11">
        <f>'2210'!O13</f>
        <v>2368.35</v>
      </c>
      <c r="F13" s="11">
        <f>'2220'!O13</f>
        <v>134.74</v>
      </c>
      <c r="G13" s="11">
        <f>'2230'!O13</f>
        <v>1558.6</v>
      </c>
      <c r="H13" s="11">
        <f>'2240'!O13</f>
        <v>3342.5699999999997</v>
      </c>
      <c r="I13" s="11">
        <f>'2250'!O13</f>
        <v>0</v>
      </c>
      <c r="J13" s="11">
        <f>'2273'!O13</f>
        <v>0</v>
      </c>
      <c r="K13" s="11">
        <f>'2275'!O13</f>
        <v>0</v>
      </c>
      <c r="L13" s="11">
        <f>'2282'!O13</f>
        <v>0</v>
      </c>
      <c r="M13" s="11">
        <f>'2730'!O13</f>
        <v>0</v>
      </c>
      <c r="N13" s="11">
        <f>'2800'!O13</f>
        <v>0</v>
      </c>
      <c r="O13" s="13">
        <f t="shared" si="0"/>
        <v>390336.5299999999</v>
      </c>
    </row>
    <row r="14" spans="1:15" ht="15">
      <c r="A14" s="1">
        <v>12</v>
      </c>
      <c r="B14" s="4" t="s">
        <v>13</v>
      </c>
      <c r="C14" s="11">
        <f>'2111'!O14</f>
        <v>5911504.470000001</v>
      </c>
      <c r="D14" s="11">
        <f>'2120'!O14</f>
        <v>1262917.0799999998</v>
      </c>
      <c r="E14" s="11">
        <f>'2210'!O14</f>
        <v>611426.15</v>
      </c>
      <c r="F14" s="11">
        <f>'2220'!O14</f>
        <v>6600.89</v>
      </c>
      <c r="G14" s="11">
        <f>'2230'!O14</f>
        <v>21187.649999999998</v>
      </c>
      <c r="H14" s="11">
        <f>'2240'!O14</f>
        <v>125910.53000000001</v>
      </c>
      <c r="I14" s="11">
        <f>'2250'!O14</f>
        <v>4017.27</v>
      </c>
      <c r="J14" s="11">
        <f>'2273'!O14</f>
        <v>92678.43</v>
      </c>
      <c r="K14" s="11">
        <f>'2275'!O14</f>
        <v>93054.20999999999</v>
      </c>
      <c r="L14" s="11">
        <f>'2282'!O14</f>
        <v>1320</v>
      </c>
      <c r="M14" s="11">
        <f>'2730'!O14</f>
        <v>1000</v>
      </c>
      <c r="N14" s="11">
        <f>'2800'!O14</f>
        <v>3777.45</v>
      </c>
      <c r="O14" s="13">
        <f t="shared" si="0"/>
        <v>8135394.130000001</v>
      </c>
    </row>
    <row r="15" spans="1:15" ht="15">
      <c r="A15" s="1">
        <v>13</v>
      </c>
      <c r="B15" s="5" t="s">
        <v>18</v>
      </c>
      <c r="C15" s="11">
        <f>'2111'!O15</f>
        <v>648652.7999999999</v>
      </c>
      <c r="D15" s="11">
        <f>'2120'!O15</f>
        <v>144456.07000000004</v>
      </c>
      <c r="E15" s="11">
        <f>'2210'!O15</f>
        <v>140597.81</v>
      </c>
      <c r="F15" s="11">
        <f>'2220'!O15</f>
        <v>1521.47</v>
      </c>
      <c r="G15" s="11">
        <f>'2230'!O15</f>
        <v>4197.389999999999</v>
      </c>
      <c r="H15" s="11">
        <f>'2240'!O15</f>
        <v>5961.65</v>
      </c>
      <c r="I15" s="11">
        <f>'2250'!O15</f>
        <v>487.58</v>
      </c>
      <c r="J15" s="11">
        <f>'2273'!O15</f>
        <v>693.5219999999999</v>
      </c>
      <c r="K15" s="11">
        <f>'2275'!O15</f>
        <v>0</v>
      </c>
      <c r="L15" s="11">
        <f>'2282'!O15</f>
        <v>0</v>
      </c>
      <c r="M15" s="11">
        <f>'2730'!O15</f>
        <v>0</v>
      </c>
      <c r="N15" s="11">
        <f>'2800'!O15</f>
        <v>0</v>
      </c>
      <c r="O15" s="13">
        <f t="shared" si="0"/>
        <v>946568.2919999999</v>
      </c>
    </row>
    <row r="16" spans="1:15" ht="23.25">
      <c r="A16" s="1">
        <v>14</v>
      </c>
      <c r="B16" s="5" t="s">
        <v>17</v>
      </c>
      <c r="C16" s="11">
        <f>'2111'!O16</f>
        <v>1305833.97</v>
      </c>
      <c r="D16" s="11">
        <f>'2120'!O16</f>
        <v>264776.99</v>
      </c>
      <c r="E16" s="11">
        <f>'2210'!O16</f>
        <v>41779.59</v>
      </c>
      <c r="F16" s="11">
        <f>'2220'!O16</f>
        <v>1422.32</v>
      </c>
      <c r="G16" s="11">
        <f>'2230'!O16</f>
        <v>3692.81</v>
      </c>
      <c r="H16" s="11">
        <f>'2240'!O16</f>
        <v>4825.1714</v>
      </c>
      <c r="I16" s="11">
        <f>'2250'!O16</f>
        <v>424.8</v>
      </c>
      <c r="J16" s="11">
        <f>'2273'!O16</f>
        <v>9966.277999999998</v>
      </c>
      <c r="K16" s="11">
        <f>'2275'!O16</f>
        <v>26522.4</v>
      </c>
      <c r="L16" s="11">
        <f>'2282'!O16</f>
        <v>0</v>
      </c>
      <c r="M16" s="11">
        <f>'2730'!O16</f>
        <v>0</v>
      </c>
      <c r="N16" s="11">
        <f>'2800'!O16</f>
        <v>0</v>
      </c>
      <c r="O16" s="13">
        <f t="shared" si="0"/>
        <v>1659244.3294000002</v>
      </c>
    </row>
    <row r="17" spans="1:15" ht="23.25">
      <c r="A17" s="1">
        <v>15</v>
      </c>
      <c r="B17" s="5" t="s">
        <v>16</v>
      </c>
      <c r="C17" s="11">
        <f>'2111'!O17</f>
        <v>603153.3500000001</v>
      </c>
      <c r="D17" s="11">
        <f>'2120'!O17</f>
        <v>135576.75</v>
      </c>
      <c r="E17" s="11">
        <f>'2210'!O17</f>
        <v>4214.85</v>
      </c>
      <c r="F17" s="11">
        <f>'2220'!O17</f>
        <v>1422.32</v>
      </c>
      <c r="G17" s="11">
        <f>'2230'!O17</f>
        <v>3291.9300000000003</v>
      </c>
      <c r="H17" s="11">
        <f>'2240'!O17</f>
        <v>1034.6265600000002</v>
      </c>
      <c r="I17" s="11">
        <f>'2250'!O17</f>
        <v>384.99</v>
      </c>
      <c r="J17" s="11">
        <f>'2273'!O17</f>
        <v>3321.326</v>
      </c>
      <c r="K17" s="11">
        <f>'2275'!O17</f>
        <v>9000</v>
      </c>
      <c r="L17" s="11">
        <f>'2282'!O17</f>
        <v>0</v>
      </c>
      <c r="M17" s="11">
        <f>'2730'!O17</f>
        <v>0</v>
      </c>
      <c r="N17" s="11">
        <f>'2800'!O17</f>
        <v>0</v>
      </c>
      <c r="O17" s="13">
        <f t="shared" si="0"/>
        <v>761400.1425600001</v>
      </c>
    </row>
    <row r="18" spans="1:15" ht="22.5">
      <c r="A18" s="2"/>
      <c r="B18" s="6" t="s">
        <v>14</v>
      </c>
      <c r="C18" s="12">
        <f>'2111'!O18</f>
        <v>36485100.37</v>
      </c>
      <c r="D18" s="12">
        <f>'2120'!O18</f>
        <v>7918799.79</v>
      </c>
      <c r="E18" s="12">
        <f>'2210'!O18</f>
        <v>2100999.9299999997</v>
      </c>
      <c r="F18" s="12">
        <f>SUM(F3:F17)</f>
        <v>39999.96</v>
      </c>
      <c r="G18" s="12">
        <f>'2230'!O18</f>
        <v>179432.63999999998</v>
      </c>
      <c r="H18" s="12">
        <f>'2240'!O18</f>
        <v>361073.2889716073</v>
      </c>
      <c r="I18" s="12">
        <f>'2250'!O18</f>
        <v>28724.620000000003</v>
      </c>
      <c r="J18" s="12">
        <f>'2273'!O18</f>
        <v>353775.516</v>
      </c>
      <c r="K18" s="12">
        <f>'2275'!O18</f>
        <v>568491.21</v>
      </c>
      <c r="L18" s="12">
        <f>'2282'!O18</f>
        <v>2117.1</v>
      </c>
      <c r="M18" s="12">
        <f>'2730'!O18</f>
        <v>9000</v>
      </c>
      <c r="N18" s="12">
        <f>'2800'!O18</f>
        <v>18798.04</v>
      </c>
      <c r="O18" s="12">
        <f t="shared" si="0"/>
        <v>48066312.46497161</v>
      </c>
    </row>
    <row r="20" spans="14:15" ht="15">
      <c r="N20">
        <v>1</v>
      </c>
      <c r="O20">
        <v>3174838.58</v>
      </c>
    </row>
    <row r="21" spans="14:15" ht="15">
      <c r="N21">
        <v>2</v>
      </c>
      <c r="O21">
        <v>3794829.6600000006</v>
      </c>
    </row>
    <row r="22" spans="14:16" ht="15">
      <c r="N22">
        <v>3</v>
      </c>
      <c r="O22">
        <v>3664969.4399999995</v>
      </c>
      <c r="P22" s="17">
        <v>3664969.4399999995</v>
      </c>
    </row>
    <row r="23" spans="14:15" ht="15">
      <c r="N23">
        <v>4</v>
      </c>
      <c r="O23">
        <v>3337068.64</v>
      </c>
    </row>
    <row r="24" spans="14:15" ht="15">
      <c r="N24">
        <v>5</v>
      </c>
      <c r="O24">
        <v>4109094.15</v>
      </c>
    </row>
    <row r="25" spans="14:15" ht="15">
      <c r="N25">
        <v>6</v>
      </c>
      <c r="O25">
        <v>7205888.609999999</v>
      </c>
    </row>
    <row r="26" spans="14:15" ht="15">
      <c r="N26">
        <v>7</v>
      </c>
      <c r="O26">
        <v>1500596.77</v>
      </c>
    </row>
    <row r="27" spans="14:15" ht="15">
      <c r="N27">
        <v>8</v>
      </c>
      <c r="O27">
        <v>2582732.4999999995</v>
      </c>
    </row>
    <row r="28" spans="14:15" ht="15">
      <c r="N28">
        <v>9</v>
      </c>
      <c r="O28">
        <v>5204842.420000001</v>
      </c>
    </row>
    <row r="29" spans="14:15" ht="15">
      <c r="N29">
        <v>10</v>
      </c>
      <c r="O29">
        <v>4033467.22</v>
      </c>
    </row>
    <row r="30" spans="14:15" ht="15">
      <c r="N30">
        <v>11</v>
      </c>
      <c r="O30">
        <v>4022650.14</v>
      </c>
    </row>
    <row r="31" spans="14:15" ht="15">
      <c r="N31">
        <v>12</v>
      </c>
      <c r="O31">
        <v>5399169.45</v>
      </c>
    </row>
    <row r="33" ht="15">
      <c r="O33">
        <f>SUM(O20:O31)</f>
        <v>48030147.58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23.57421875" style="0" customWidth="1"/>
    <col min="3" max="3" width="11.00390625" style="0" customWidth="1"/>
    <col min="4" max="4" width="9.8515625" style="0" customWidth="1"/>
    <col min="5" max="5" width="10.7109375" style="0" customWidth="1"/>
    <col min="8" max="8" width="10.28125" style="0" customWidth="1"/>
    <col min="9" max="9" width="9.7109375" style="0" customWidth="1"/>
    <col min="10" max="10" width="10.421875" style="0" customWidth="1"/>
    <col min="11" max="11" width="10.28125" style="0" customWidth="1"/>
    <col min="12" max="12" width="12.140625" style="0" customWidth="1"/>
    <col min="15" max="15" width="12.140625" style="0" customWidth="1"/>
  </cols>
  <sheetData>
    <row r="1" spans="2:9" ht="30.75" customHeight="1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20" ht="15">
      <c r="A3" s="1">
        <v>1</v>
      </c>
      <c r="B3" s="4" t="s">
        <v>0</v>
      </c>
      <c r="C3" s="11"/>
      <c r="D3" s="11"/>
      <c r="E3" s="11"/>
      <c r="F3" s="11"/>
      <c r="G3" s="11"/>
      <c r="H3" s="11"/>
      <c r="I3" s="11"/>
      <c r="J3" s="11">
        <v>13200</v>
      </c>
      <c r="K3" s="11"/>
      <c r="L3" s="11">
        <v>21483.94</v>
      </c>
      <c r="M3" s="11"/>
      <c r="N3" s="11"/>
      <c r="O3" s="13">
        <f aca="true" t="shared" si="0" ref="O3:O18">SUM(C3:N3)</f>
        <v>34683.94</v>
      </c>
      <c r="T3" s="16"/>
    </row>
    <row r="4" spans="1:20" ht="15">
      <c r="A4" s="1">
        <v>2</v>
      </c>
      <c r="B4" s="4" t="s">
        <v>3</v>
      </c>
      <c r="C4" s="11"/>
      <c r="D4" s="11"/>
      <c r="E4" s="11"/>
      <c r="F4" s="11"/>
      <c r="G4" s="11"/>
      <c r="H4" s="11"/>
      <c r="I4" s="11"/>
      <c r="J4" s="11">
        <v>13200</v>
      </c>
      <c r="K4" s="11"/>
      <c r="L4" s="11">
        <v>8393.94</v>
      </c>
      <c r="M4" s="11"/>
      <c r="N4" s="11"/>
      <c r="O4" s="13">
        <f t="shared" si="0"/>
        <v>21593.940000000002</v>
      </c>
      <c r="T4" s="16"/>
    </row>
    <row r="5" spans="1:20" ht="15">
      <c r="A5" s="1">
        <v>3</v>
      </c>
      <c r="B5" s="4" t="s">
        <v>4</v>
      </c>
      <c r="C5" s="11"/>
      <c r="D5" s="11"/>
      <c r="E5" s="11"/>
      <c r="F5" s="11"/>
      <c r="G5" s="11"/>
      <c r="H5" s="11"/>
      <c r="I5" s="11"/>
      <c r="J5" s="11">
        <v>13200</v>
      </c>
      <c r="K5" s="11"/>
      <c r="L5" s="11">
        <v>8393.94</v>
      </c>
      <c r="M5" s="11"/>
      <c r="N5" s="11"/>
      <c r="O5" s="13">
        <f t="shared" si="0"/>
        <v>21593.940000000002</v>
      </c>
      <c r="T5" s="16"/>
    </row>
    <row r="6" spans="1:20" ht="15">
      <c r="A6" s="1">
        <v>4</v>
      </c>
      <c r="B6" s="4" t="s">
        <v>5</v>
      </c>
      <c r="C6" s="11"/>
      <c r="D6" s="11"/>
      <c r="E6" s="11"/>
      <c r="F6" s="11"/>
      <c r="G6" s="11"/>
      <c r="H6" s="11"/>
      <c r="I6" s="11"/>
      <c r="J6" s="11">
        <v>13200</v>
      </c>
      <c r="K6" s="11"/>
      <c r="L6" s="11">
        <v>13090</v>
      </c>
      <c r="M6" s="11"/>
      <c r="N6" s="11"/>
      <c r="O6" s="13">
        <f t="shared" si="0"/>
        <v>26290</v>
      </c>
      <c r="T6" s="16"/>
    </row>
    <row r="7" spans="1:20" ht="15">
      <c r="A7" s="1">
        <v>5</v>
      </c>
      <c r="B7" s="4" t="s">
        <v>6</v>
      </c>
      <c r="C7" s="11"/>
      <c r="D7" s="11"/>
      <c r="E7" s="11"/>
      <c r="F7" s="11"/>
      <c r="G7" s="11"/>
      <c r="H7" s="11"/>
      <c r="I7" s="11"/>
      <c r="J7" s="11">
        <v>13200</v>
      </c>
      <c r="K7" s="11"/>
      <c r="L7" s="11">
        <v>21483.94</v>
      </c>
      <c r="M7" s="11"/>
      <c r="N7" s="11"/>
      <c r="O7" s="13">
        <f t="shared" si="0"/>
        <v>34683.94</v>
      </c>
      <c r="T7" s="16"/>
    </row>
    <row r="8" spans="1:20" ht="15">
      <c r="A8" s="1">
        <v>6</v>
      </c>
      <c r="B8" s="4" t="s">
        <v>7</v>
      </c>
      <c r="C8" s="11"/>
      <c r="D8" s="11"/>
      <c r="E8" s="11"/>
      <c r="F8" s="11"/>
      <c r="G8" s="11"/>
      <c r="H8" s="11"/>
      <c r="I8" s="11">
        <v>7512</v>
      </c>
      <c r="J8" s="11">
        <v>13200</v>
      </c>
      <c r="K8" s="11"/>
      <c r="L8" s="11">
        <v>8393.94</v>
      </c>
      <c r="M8" s="11"/>
      <c r="N8" s="11"/>
      <c r="O8" s="13">
        <f t="shared" si="0"/>
        <v>29105.940000000002</v>
      </c>
      <c r="T8" s="16"/>
    </row>
    <row r="9" spans="1:20" ht="15">
      <c r="A9" s="1">
        <v>7</v>
      </c>
      <c r="B9" s="4" t="s">
        <v>8</v>
      </c>
      <c r="C9" s="11"/>
      <c r="D9" s="11"/>
      <c r="E9" s="11"/>
      <c r="F9" s="11"/>
      <c r="G9" s="11"/>
      <c r="H9" s="11"/>
      <c r="I9" s="11"/>
      <c r="J9" s="11">
        <v>13200</v>
      </c>
      <c r="K9" s="11"/>
      <c r="L9" s="11">
        <v>28403.94</v>
      </c>
      <c r="M9" s="11"/>
      <c r="N9" s="11"/>
      <c r="O9" s="13">
        <f t="shared" si="0"/>
        <v>41603.94</v>
      </c>
      <c r="T9" s="16"/>
    </row>
    <row r="10" spans="1:20" ht="15">
      <c r="A10" s="1">
        <v>8</v>
      </c>
      <c r="B10" s="4" t="s">
        <v>9</v>
      </c>
      <c r="C10" s="11"/>
      <c r="D10" s="11"/>
      <c r="E10" s="11"/>
      <c r="F10" s="11"/>
      <c r="G10" s="11"/>
      <c r="H10" s="11"/>
      <c r="I10" s="11"/>
      <c r="J10" s="11">
        <v>13200</v>
      </c>
      <c r="K10" s="11"/>
      <c r="L10" s="11">
        <v>8393.94</v>
      </c>
      <c r="M10" s="11"/>
      <c r="N10" s="11"/>
      <c r="O10" s="13">
        <f t="shared" si="0"/>
        <v>21593.940000000002</v>
      </c>
      <c r="T10" s="16"/>
    </row>
    <row r="11" spans="1:20" ht="15">
      <c r="A11" s="1">
        <v>9</v>
      </c>
      <c r="B11" s="4" t="s">
        <v>10</v>
      </c>
      <c r="C11" s="11"/>
      <c r="D11" s="11"/>
      <c r="E11" s="11"/>
      <c r="F11" s="11"/>
      <c r="G11" s="11"/>
      <c r="H11" s="11"/>
      <c r="I11" s="11"/>
      <c r="J11" s="11">
        <v>13200</v>
      </c>
      <c r="K11" s="11">
        <v>8822</v>
      </c>
      <c r="L11" s="11">
        <v>13090</v>
      </c>
      <c r="M11" s="11"/>
      <c r="N11" s="11"/>
      <c r="O11" s="13">
        <f t="shared" si="0"/>
        <v>35112</v>
      </c>
      <c r="T11" s="16"/>
    </row>
    <row r="12" spans="1:20" ht="15">
      <c r="A12" s="1">
        <v>10</v>
      </c>
      <c r="B12" s="4" t="s">
        <v>11</v>
      </c>
      <c r="C12" s="11"/>
      <c r="D12" s="11"/>
      <c r="E12" s="11"/>
      <c r="F12" s="11"/>
      <c r="G12" s="11"/>
      <c r="H12" s="11"/>
      <c r="I12" s="11"/>
      <c r="J12" s="11">
        <v>13200</v>
      </c>
      <c r="K12" s="11">
        <v>7520</v>
      </c>
      <c r="L12" s="11">
        <v>8393.94</v>
      </c>
      <c r="M12" s="11"/>
      <c r="N12" s="11"/>
      <c r="O12" s="13">
        <f t="shared" si="0"/>
        <v>29113.940000000002</v>
      </c>
      <c r="T12" s="16"/>
    </row>
    <row r="13" spans="1:20" ht="15">
      <c r="A13" s="1">
        <v>11</v>
      </c>
      <c r="B13" s="4" t="s">
        <v>12</v>
      </c>
      <c r="C13" s="11"/>
      <c r="D13" s="11"/>
      <c r="E13" s="11"/>
      <c r="F13" s="11"/>
      <c r="G13" s="11"/>
      <c r="H13" s="11"/>
      <c r="I13" s="11"/>
      <c r="J13" s="11">
        <v>0</v>
      </c>
      <c r="K13" s="11"/>
      <c r="L13" s="11"/>
      <c r="M13" s="11"/>
      <c r="N13" s="11"/>
      <c r="O13" s="13">
        <f t="shared" si="0"/>
        <v>0</v>
      </c>
      <c r="T13" s="16"/>
    </row>
    <row r="14" spans="1:20" ht="26.25" customHeight="1">
      <c r="A14" s="1">
        <v>12</v>
      </c>
      <c r="B14" s="4" t="s">
        <v>13</v>
      </c>
      <c r="C14" s="11"/>
      <c r="D14" s="11"/>
      <c r="E14" s="11"/>
      <c r="F14" s="11"/>
      <c r="G14" s="11"/>
      <c r="H14" s="11"/>
      <c r="I14" s="11"/>
      <c r="J14" s="11">
        <v>26400</v>
      </c>
      <c r="K14" s="11">
        <v>237850</v>
      </c>
      <c r="L14" s="11">
        <v>25181.82</v>
      </c>
      <c r="M14" s="11">
        <v>7950</v>
      </c>
      <c r="N14" s="11"/>
      <c r="O14" s="13">
        <f t="shared" si="0"/>
        <v>297381.82</v>
      </c>
      <c r="T14" s="16"/>
    </row>
    <row r="15" spans="1:20" ht="26.25" customHeight="1">
      <c r="A15" s="1">
        <v>13</v>
      </c>
      <c r="B15" s="5" t="s">
        <v>18</v>
      </c>
      <c r="C15" s="11"/>
      <c r="D15" s="11"/>
      <c r="E15" s="11"/>
      <c r="F15" s="11"/>
      <c r="G15" s="11"/>
      <c r="H15" s="11"/>
      <c r="I15" s="11"/>
      <c r="J15" s="11">
        <v>13200</v>
      </c>
      <c r="K15" s="11"/>
      <c r="L15" s="11"/>
      <c r="M15" s="11"/>
      <c r="N15" s="11"/>
      <c r="O15" s="13">
        <f t="shared" si="0"/>
        <v>13200</v>
      </c>
      <c r="T15" s="16"/>
    </row>
    <row r="16" spans="1:20" ht="26.25" customHeight="1">
      <c r="A16" s="1">
        <v>14</v>
      </c>
      <c r="B16" s="5" t="s">
        <v>17</v>
      </c>
      <c r="C16" s="11"/>
      <c r="D16" s="11"/>
      <c r="E16" s="11"/>
      <c r="F16" s="11"/>
      <c r="G16" s="11"/>
      <c r="H16" s="11"/>
      <c r="I16" s="11"/>
      <c r="J16" s="11">
        <v>13200</v>
      </c>
      <c r="K16" s="11"/>
      <c r="L16" s="11"/>
      <c r="M16" s="11"/>
      <c r="N16" s="11"/>
      <c r="O16" s="13">
        <f t="shared" si="0"/>
        <v>13200</v>
      </c>
      <c r="T16" s="16"/>
    </row>
    <row r="17" spans="1:15" ht="26.25" customHeight="1">
      <c r="A17" s="1">
        <v>15</v>
      </c>
      <c r="B17" s="5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>
        <f t="shared" si="0"/>
        <v>0</v>
      </c>
    </row>
    <row r="18" spans="1:15" ht="22.5">
      <c r="A18" s="2"/>
      <c r="B18" s="6" t="s">
        <v>14</v>
      </c>
      <c r="C18" s="15">
        <f aca="true" t="shared" si="1" ref="C18:N18">SUM(C3:C17)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7512</v>
      </c>
      <c r="J18" s="15">
        <f t="shared" si="1"/>
        <v>184800</v>
      </c>
      <c r="K18" s="15">
        <f t="shared" si="1"/>
        <v>254192</v>
      </c>
      <c r="L18" s="15">
        <f t="shared" si="1"/>
        <v>164703.34000000003</v>
      </c>
      <c r="M18" s="15">
        <f t="shared" si="1"/>
        <v>7950</v>
      </c>
      <c r="N18" s="15">
        <f t="shared" si="1"/>
        <v>0</v>
      </c>
      <c r="O18" s="12">
        <f t="shared" si="0"/>
        <v>619157.3400000001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29" sqref="F29"/>
    </sheetView>
  </sheetViews>
  <sheetFormatPr defaultColWidth="9.140625" defaultRowHeight="15"/>
  <cols>
    <col min="2" max="2" width="23.57421875" style="0" customWidth="1"/>
    <col min="3" max="3" width="11.00390625" style="0" customWidth="1"/>
    <col min="4" max="4" width="9.8515625" style="0" customWidth="1"/>
    <col min="5" max="5" width="10.7109375" style="0" customWidth="1"/>
    <col min="8" max="8" width="10.28125" style="0" customWidth="1"/>
    <col min="9" max="9" width="9.7109375" style="0" customWidth="1"/>
    <col min="10" max="10" width="10.421875" style="0" customWidth="1"/>
    <col min="11" max="11" width="10.00390625" style="0" customWidth="1"/>
    <col min="12" max="12" width="10.8515625" style="0" customWidth="1"/>
    <col min="13" max="13" width="10.57421875" style="0" customWidth="1"/>
    <col min="14" max="14" width="11.00390625" style="0" customWidth="1"/>
    <col min="15" max="15" width="12.140625" style="0" customWidth="1"/>
  </cols>
  <sheetData>
    <row r="1" spans="2:9" ht="15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>
        <v>6900</v>
      </c>
      <c r="D3" s="11">
        <v>7063</v>
      </c>
      <c r="E3" s="11">
        <v>4399.2</v>
      </c>
      <c r="F3" s="11"/>
      <c r="G3" s="11">
        <v>479</v>
      </c>
      <c r="H3" s="11">
        <v>7074.08</v>
      </c>
      <c r="I3" s="11">
        <v>7051.049999999999</v>
      </c>
      <c r="J3" s="11">
        <v>11090</v>
      </c>
      <c r="K3" s="11">
        <v>31394</v>
      </c>
      <c r="L3" s="11">
        <v>18872</v>
      </c>
      <c r="M3" s="11">
        <v>22413</v>
      </c>
      <c r="N3" s="11">
        <v>22443.2</v>
      </c>
      <c r="O3" s="13">
        <f aca="true" t="shared" si="0" ref="O3:O18">SUM(C3:N3)</f>
        <v>139178.53</v>
      </c>
    </row>
    <row r="4" spans="1:15" ht="15">
      <c r="A4" s="1">
        <v>2</v>
      </c>
      <c r="B4" s="4" t="s">
        <v>3</v>
      </c>
      <c r="C4" s="11">
        <v>19600</v>
      </c>
      <c r="D4" s="11">
        <v>3679</v>
      </c>
      <c r="E4" s="11">
        <v>7360</v>
      </c>
      <c r="F4" s="11"/>
      <c r="G4" s="11">
        <v>6166.5</v>
      </c>
      <c r="H4" s="11">
        <v>3637.3199999999997</v>
      </c>
      <c r="I4" s="11">
        <v>1068.6000000000001</v>
      </c>
      <c r="J4" s="11">
        <v>17270</v>
      </c>
      <c r="K4" s="11">
        <v>33838.42</v>
      </c>
      <c r="L4" s="11">
        <v>62553</v>
      </c>
      <c r="M4" s="11">
        <v>20080.950000000004</v>
      </c>
      <c r="N4" s="11">
        <v>75382.4</v>
      </c>
      <c r="O4" s="13">
        <f t="shared" si="0"/>
        <v>250636.19</v>
      </c>
    </row>
    <row r="5" spans="1:15" ht="15">
      <c r="A5" s="1">
        <v>3</v>
      </c>
      <c r="B5" s="4" t="s">
        <v>4</v>
      </c>
      <c r="C5" s="11">
        <v>26800.6</v>
      </c>
      <c r="D5" s="11">
        <v>1136.8000000000002</v>
      </c>
      <c r="E5" s="11">
        <v>9434.8</v>
      </c>
      <c r="F5" s="11"/>
      <c r="G5" s="11">
        <v>635</v>
      </c>
      <c r="H5" s="11">
        <v>16927.44</v>
      </c>
      <c r="I5" s="11">
        <v>613.08</v>
      </c>
      <c r="J5" s="11">
        <v>13436</v>
      </c>
      <c r="K5" s="11">
        <v>25075</v>
      </c>
      <c r="L5" s="11">
        <v>57687</v>
      </c>
      <c r="M5" s="11">
        <v>25636.949999999997</v>
      </c>
      <c r="N5" s="11">
        <v>32935.5</v>
      </c>
      <c r="O5" s="13">
        <f t="shared" si="0"/>
        <v>210318.16999999998</v>
      </c>
    </row>
    <row r="6" spans="1:15" ht="15">
      <c r="A6" s="1">
        <v>4</v>
      </c>
      <c r="B6" s="4" t="s">
        <v>5</v>
      </c>
      <c r="C6" s="11">
        <v>10750</v>
      </c>
      <c r="D6" s="11">
        <v>2055</v>
      </c>
      <c r="E6" s="11">
        <v>4220</v>
      </c>
      <c r="F6" s="11"/>
      <c r="G6" s="11">
        <v>776</v>
      </c>
      <c r="H6" s="11">
        <v>6331.74</v>
      </c>
      <c r="I6" s="11">
        <v>3986.6</v>
      </c>
      <c r="J6" s="11">
        <v>11524</v>
      </c>
      <c r="K6" s="11">
        <v>12200.4</v>
      </c>
      <c r="L6" s="11">
        <v>15668</v>
      </c>
      <c r="M6" s="11">
        <v>6670.5</v>
      </c>
      <c r="N6" s="11">
        <v>16520.45</v>
      </c>
      <c r="O6" s="13">
        <f t="shared" si="0"/>
        <v>90702.68999999999</v>
      </c>
    </row>
    <row r="7" spans="1:15" ht="15">
      <c r="A7" s="1">
        <v>5</v>
      </c>
      <c r="B7" s="4" t="s">
        <v>6</v>
      </c>
      <c r="C7" s="11">
        <v>0</v>
      </c>
      <c r="D7" s="11">
        <v>0</v>
      </c>
      <c r="E7" s="11">
        <v>0</v>
      </c>
      <c r="F7" s="11"/>
      <c r="G7" s="11">
        <v>100</v>
      </c>
      <c r="H7" s="11">
        <v>1639.08</v>
      </c>
      <c r="I7" s="11">
        <v>12295.72</v>
      </c>
      <c r="J7" s="11">
        <v>2090</v>
      </c>
      <c r="K7" s="11">
        <v>21395</v>
      </c>
      <c r="L7" s="11">
        <v>10173</v>
      </c>
      <c r="M7" s="11">
        <v>14941.5</v>
      </c>
      <c r="N7" s="11">
        <v>17687</v>
      </c>
      <c r="O7" s="13">
        <f t="shared" si="0"/>
        <v>80321.3</v>
      </c>
    </row>
    <row r="8" spans="1:15" ht="15">
      <c r="A8" s="1">
        <v>6</v>
      </c>
      <c r="B8" s="4" t="s">
        <v>7</v>
      </c>
      <c r="C8" s="11">
        <v>7035</v>
      </c>
      <c r="D8" s="11">
        <v>4312.4</v>
      </c>
      <c r="E8" s="11">
        <v>19580</v>
      </c>
      <c r="F8" s="11"/>
      <c r="G8" s="11">
        <v>12667</v>
      </c>
      <c r="H8" s="11">
        <v>1367.7</v>
      </c>
      <c r="I8" s="11">
        <v>585</v>
      </c>
      <c r="J8" s="11">
        <v>16800</v>
      </c>
      <c r="K8" s="11">
        <v>14915</v>
      </c>
      <c r="L8" s="11">
        <v>21143</v>
      </c>
      <c r="M8" s="11">
        <v>10561</v>
      </c>
      <c r="N8" s="11">
        <v>22119.55</v>
      </c>
      <c r="O8" s="13">
        <f t="shared" si="0"/>
        <v>131085.65</v>
      </c>
    </row>
    <row r="9" spans="1:15" ht="15">
      <c r="A9" s="1">
        <v>7</v>
      </c>
      <c r="B9" s="4" t="s">
        <v>8</v>
      </c>
      <c r="C9" s="11">
        <v>0</v>
      </c>
      <c r="D9" s="11">
        <v>0</v>
      </c>
      <c r="E9" s="11">
        <v>4376</v>
      </c>
      <c r="F9" s="11"/>
      <c r="G9" s="11">
        <v>717</v>
      </c>
      <c r="H9" s="11">
        <v>8007.1</v>
      </c>
      <c r="I9" s="11">
        <v>585</v>
      </c>
      <c r="J9" s="11">
        <v>10677</v>
      </c>
      <c r="K9" s="11">
        <v>17415</v>
      </c>
      <c r="L9" s="11">
        <v>2491</v>
      </c>
      <c r="M9" s="11">
        <v>16597</v>
      </c>
      <c r="N9" s="11">
        <v>35221.44</v>
      </c>
      <c r="O9" s="13">
        <f t="shared" si="0"/>
        <v>96086.54000000001</v>
      </c>
    </row>
    <row r="10" spans="1:15" ht="15">
      <c r="A10" s="1">
        <v>8</v>
      </c>
      <c r="B10" s="4" t="s">
        <v>9</v>
      </c>
      <c r="C10" s="11">
        <v>263</v>
      </c>
      <c r="D10" s="11">
        <v>0</v>
      </c>
      <c r="E10" s="11">
        <v>0</v>
      </c>
      <c r="F10" s="11"/>
      <c r="G10" s="11">
        <v>0</v>
      </c>
      <c r="H10" s="11">
        <v>8266.96</v>
      </c>
      <c r="I10" s="11">
        <v>2254</v>
      </c>
      <c r="J10" s="11">
        <v>1561</v>
      </c>
      <c r="K10" s="11">
        <v>16725</v>
      </c>
      <c r="L10" s="11">
        <v>10863</v>
      </c>
      <c r="M10" s="11">
        <v>14396</v>
      </c>
      <c r="N10" s="11">
        <v>12554.45</v>
      </c>
      <c r="O10" s="13">
        <f t="shared" si="0"/>
        <v>66883.41</v>
      </c>
    </row>
    <row r="11" spans="1:15" ht="15">
      <c r="A11" s="1">
        <v>9</v>
      </c>
      <c r="B11" s="4" t="s">
        <v>10</v>
      </c>
      <c r="C11" s="11">
        <v>0</v>
      </c>
      <c r="D11" s="11">
        <v>0</v>
      </c>
      <c r="E11" s="11">
        <v>0</v>
      </c>
      <c r="F11" s="11"/>
      <c r="G11" s="11">
        <v>180</v>
      </c>
      <c r="H11" s="11">
        <v>4182.98</v>
      </c>
      <c r="I11" s="11">
        <v>468</v>
      </c>
      <c r="J11" s="11">
        <v>4590</v>
      </c>
      <c r="K11" s="11">
        <v>7995</v>
      </c>
      <c r="L11" s="11">
        <v>1981</v>
      </c>
      <c r="M11" s="11">
        <v>9675</v>
      </c>
      <c r="N11" s="11">
        <v>11371.75</v>
      </c>
      <c r="O11" s="13">
        <f t="shared" si="0"/>
        <v>40443.729999999996</v>
      </c>
    </row>
    <row r="12" spans="1:15" ht="15">
      <c r="A12" s="1">
        <v>10</v>
      </c>
      <c r="B12" s="4" t="s">
        <v>11</v>
      </c>
      <c r="C12" s="11">
        <v>15639</v>
      </c>
      <c r="D12" s="11">
        <v>10625</v>
      </c>
      <c r="E12" s="11">
        <v>6550</v>
      </c>
      <c r="F12" s="11"/>
      <c r="G12" s="11">
        <v>4155</v>
      </c>
      <c r="H12" s="11">
        <v>26505.989999999998</v>
      </c>
      <c r="I12" s="11">
        <v>2855.2999999999993</v>
      </c>
      <c r="J12" s="11">
        <v>40045.4</v>
      </c>
      <c r="K12" s="11">
        <v>22404</v>
      </c>
      <c r="L12" s="11">
        <v>33748</v>
      </c>
      <c r="M12" s="11">
        <v>12361.33</v>
      </c>
      <c r="N12" s="11">
        <v>20067.95</v>
      </c>
      <c r="O12" s="13">
        <f t="shared" si="0"/>
        <v>194956.97</v>
      </c>
    </row>
    <row r="13" spans="1:15" ht="15">
      <c r="A13" s="1">
        <v>11</v>
      </c>
      <c r="B13" s="4" t="s">
        <v>12</v>
      </c>
      <c r="C13" s="11">
        <v>0</v>
      </c>
      <c r="D13" s="11">
        <v>0</v>
      </c>
      <c r="E13" s="11">
        <v>0</v>
      </c>
      <c r="F13" s="11"/>
      <c r="G13" s="11">
        <v>0</v>
      </c>
      <c r="H13" s="11">
        <v>18</v>
      </c>
      <c r="I13" s="11">
        <v>0</v>
      </c>
      <c r="J13" s="11">
        <v>760</v>
      </c>
      <c r="K13" s="11">
        <v>190</v>
      </c>
      <c r="L13" s="11">
        <v>0</v>
      </c>
      <c r="M13" s="11">
        <v>0</v>
      </c>
      <c r="N13" s="11">
        <v>1400.35</v>
      </c>
      <c r="O13" s="13">
        <f t="shared" si="0"/>
        <v>2368.35</v>
      </c>
    </row>
    <row r="14" spans="1:15" ht="26.25" customHeight="1">
      <c r="A14" s="1">
        <v>12</v>
      </c>
      <c r="B14" s="4" t="s">
        <v>13</v>
      </c>
      <c r="C14" s="11">
        <v>44943</v>
      </c>
      <c r="D14" s="11">
        <v>24177.35</v>
      </c>
      <c r="E14" s="11">
        <v>14176.6</v>
      </c>
      <c r="F14" s="11"/>
      <c r="G14" s="11">
        <v>20706</v>
      </c>
      <c r="H14" s="11">
        <v>45472.24</v>
      </c>
      <c r="I14" s="11">
        <v>25895.960000000003</v>
      </c>
      <c r="J14" s="11">
        <v>71868.26000000001</v>
      </c>
      <c r="K14" s="11">
        <v>67660</v>
      </c>
      <c r="L14" s="11">
        <v>173136.23</v>
      </c>
      <c r="M14" s="11">
        <v>57354</v>
      </c>
      <c r="N14" s="11">
        <v>66036.51</v>
      </c>
      <c r="O14" s="13">
        <f t="shared" si="0"/>
        <v>611426.15</v>
      </c>
    </row>
    <row r="15" spans="1:15" ht="26.25" customHeight="1">
      <c r="A15" s="1">
        <v>13</v>
      </c>
      <c r="B15" s="5" t="s">
        <v>18</v>
      </c>
      <c r="C15" s="11">
        <v>40420</v>
      </c>
      <c r="D15" s="11">
        <v>15219.2</v>
      </c>
      <c r="E15" s="11">
        <v>7961.8</v>
      </c>
      <c r="F15" s="11"/>
      <c r="G15" s="11">
        <v>1553</v>
      </c>
      <c r="H15" s="11">
        <v>1479.5</v>
      </c>
      <c r="I15" s="11">
        <v>468</v>
      </c>
      <c r="J15" s="11">
        <v>9555</v>
      </c>
      <c r="K15" s="11">
        <v>10476</v>
      </c>
      <c r="L15" s="11">
        <v>43588</v>
      </c>
      <c r="M15" s="11">
        <v>6804.96</v>
      </c>
      <c r="N15" s="11">
        <v>3072.35</v>
      </c>
      <c r="O15" s="13">
        <f t="shared" si="0"/>
        <v>140597.81</v>
      </c>
    </row>
    <row r="16" spans="1:15" ht="26.25" customHeight="1">
      <c r="A16" s="1">
        <v>14</v>
      </c>
      <c r="B16" s="5" t="s">
        <v>17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3056</v>
      </c>
      <c r="I16" s="11">
        <v>585</v>
      </c>
      <c r="J16" s="11">
        <v>2457</v>
      </c>
      <c r="K16" s="11">
        <v>8484</v>
      </c>
      <c r="L16" s="11">
        <v>5447</v>
      </c>
      <c r="M16" s="11">
        <v>8830.140000000001</v>
      </c>
      <c r="N16" s="11">
        <v>12920.45</v>
      </c>
      <c r="O16" s="13">
        <f t="shared" si="0"/>
        <v>41779.59</v>
      </c>
    </row>
    <row r="17" spans="1:15" ht="26.25" customHeight="1">
      <c r="A17" s="1">
        <v>15</v>
      </c>
      <c r="B17" s="5" t="s">
        <v>16</v>
      </c>
      <c r="C17" s="11">
        <v>0</v>
      </c>
      <c r="D17" s="11">
        <v>0</v>
      </c>
      <c r="E17" s="11">
        <v>0</v>
      </c>
      <c r="F17" s="11"/>
      <c r="G17" s="11">
        <v>0</v>
      </c>
      <c r="H17" s="11">
        <v>505.5</v>
      </c>
      <c r="I17" s="11">
        <v>234</v>
      </c>
      <c r="J17" s="11">
        <v>555</v>
      </c>
      <c r="K17" s="11">
        <v>0</v>
      </c>
      <c r="L17" s="11">
        <v>0</v>
      </c>
      <c r="M17" s="11">
        <v>0</v>
      </c>
      <c r="N17" s="11">
        <v>2920.35</v>
      </c>
      <c r="O17" s="13">
        <f t="shared" si="0"/>
        <v>4214.85</v>
      </c>
    </row>
    <row r="18" spans="1:15" ht="22.5">
      <c r="A18" s="2"/>
      <c r="B18" s="6" t="s">
        <v>14</v>
      </c>
      <c r="C18" s="15">
        <f aca="true" t="shared" si="1" ref="C18:N18">SUM(C3:C17)</f>
        <v>172350.6</v>
      </c>
      <c r="D18" s="12">
        <f t="shared" si="1"/>
        <v>68267.75</v>
      </c>
      <c r="E18" s="12">
        <f t="shared" si="1"/>
        <v>78058.40000000001</v>
      </c>
      <c r="F18" s="12">
        <f t="shared" si="1"/>
        <v>0</v>
      </c>
      <c r="G18" s="15">
        <f t="shared" si="1"/>
        <v>48134.5</v>
      </c>
      <c r="H18" s="15">
        <f t="shared" si="1"/>
        <v>134471.62999999998</v>
      </c>
      <c r="I18" s="15">
        <f t="shared" si="1"/>
        <v>58945.31</v>
      </c>
      <c r="J18" s="15">
        <f t="shared" si="1"/>
        <v>214278.66</v>
      </c>
      <c r="K18" s="15">
        <f t="shared" si="1"/>
        <v>290166.82</v>
      </c>
      <c r="L18" s="15">
        <f t="shared" si="1"/>
        <v>457350.23</v>
      </c>
      <c r="M18" s="15">
        <f t="shared" si="1"/>
        <v>226322.33</v>
      </c>
      <c r="N18" s="15">
        <f t="shared" si="1"/>
        <v>352653.69999999995</v>
      </c>
      <c r="O18" s="12">
        <f t="shared" si="0"/>
        <v>2100999.9299999997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N14" sqref="N14"/>
    </sheetView>
  </sheetViews>
  <sheetFormatPr defaultColWidth="9.140625" defaultRowHeight="15"/>
  <cols>
    <col min="2" max="2" width="23.57421875" style="0" customWidth="1"/>
    <col min="3" max="3" width="11.00390625" style="0" customWidth="1"/>
    <col min="4" max="4" width="9.8515625" style="0" customWidth="1"/>
    <col min="5" max="5" width="10.7109375" style="0" customWidth="1"/>
    <col min="8" max="8" width="10.28125" style="0" customWidth="1"/>
    <col min="9" max="9" width="9.7109375" style="0" customWidth="1"/>
    <col min="10" max="10" width="10.421875" style="0" customWidth="1"/>
    <col min="11" max="11" width="10.28125" style="0" customWidth="1"/>
    <col min="15" max="15" width="12.140625" style="0" customWidth="1"/>
  </cols>
  <sheetData>
    <row r="1" spans="2:9" ht="30.75" customHeight="1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20" ht="15">
      <c r="A3" s="1">
        <v>1</v>
      </c>
      <c r="B3" s="4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>
        <f aca="true" t="shared" si="0" ref="O3:O18">SUM(C3:N3)</f>
        <v>0</v>
      </c>
      <c r="T3" s="16"/>
    </row>
    <row r="4" spans="1:20" ht="15">
      <c r="A4" s="1">
        <v>2</v>
      </c>
      <c r="B4" s="4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>
        <f t="shared" si="0"/>
        <v>0</v>
      </c>
      <c r="T4" s="16"/>
    </row>
    <row r="5" spans="1:20" ht="15">
      <c r="A5" s="1">
        <v>3</v>
      </c>
      <c r="B5" s="4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>
        <f t="shared" si="0"/>
        <v>0</v>
      </c>
      <c r="T5" s="16"/>
    </row>
    <row r="6" spans="1:20" ht="15">
      <c r="A6" s="1">
        <v>4</v>
      </c>
      <c r="B6" s="4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>
        <f t="shared" si="0"/>
        <v>0</v>
      </c>
      <c r="T6" s="16"/>
    </row>
    <row r="7" spans="1:20" ht="15">
      <c r="A7" s="1">
        <v>5</v>
      </c>
      <c r="B7" s="4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">
        <f t="shared" si="0"/>
        <v>0</v>
      </c>
      <c r="T7" s="16"/>
    </row>
    <row r="8" spans="1:20" ht="15">
      <c r="A8" s="1">
        <v>6</v>
      </c>
      <c r="B8" s="4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3">
        <f t="shared" si="0"/>
        <v>0</v>
      </c>
      <c r="T8" s="16"/>
    </row>
    <row r="9" spans="1:20" ht="15">
      <c r="A9" s="1">
        <v>7</v>
      </c>
      <c r="B9" s="4" t="s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  <c r="T9" s="16"/>
    </row>
    <row r="10" spans="1:20" ht="15">
      <c r="A10" s="1">
        <v>8</v>
      </c>
      <c r="B10" s="4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0</v>
      </c>
      <c r="T10" s="16"/>
    </row>
    <row r="11" spans="1:20" ht="15">
      <c r="A11" s="1">
        <v>9</v>
      </c>
      <c r="B11" s="4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>
        <f t="shared" si="0"/>
        <v>0</v>
      </c>
      <c r="T11" s="16"/>
    </row>
    <row r="12" spans="1:20" ht="15">
      <c r="A12" s="1">
        <v>10</v>
      </c>
      <c r="B12" s="4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>
        <f t="shared" si="0"/>
        <v>0</v>
      </c>
      <c r="T12" s="16"/>
    </row>
    <row r="13" spans="1:20" ht="15">
      <c r="A13" s="1">
        <v>11</v>
      </c>
      <c r="B13" s="4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>
        <f t="shared" si="0"/>
        <v>0</v>
      </c>
      <c r="T13" s="16"/>
    </row>
    <row r="14" spans="1:20" ht="26.25" customHeight="1">
      <c r="A14" s="1">
        <v>12</v>
      </c>
      <c r="B14" s="4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v>54700</v>
      </c>
      <c r="N14" s="11"/>
      <c r="O14" s="13">
        <f t="shared" si="0"/>
        <v>54700</v>
      </c>
      <c r="T14" s="16"/>
    </row>
    <row r="15" spans="1:20" ht="26.25" customHeight="1">
      <c r="A15" s="1">
        <v>13</v>
      </c>
      <c r="B15" s="5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>
        <f t="shared" si="0"/>
        <v>0</v>
      </c>
      <c r="T15" s="16"/>
    </row>
    <row r="16" spans="1:20" ht="26.25" customHeight="1">
      <c r="A16" s="1">
        <v>14</v>
      </c>
      <c r="B16" s="5" t="s">
        <v>17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0</v>
      </c>
      <c r="T16" s="16"/>
    </row>
    <row r="17" spans="1:15" ht="26.25" customHeight="1">
      <c r="A17" s="1">
        <v>15</v>
      </c>
      <c r="B17" s="5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>
        <f t="shared" si="0"/>
        <v>0</v>
      </c>
    </row>
    <row r="18" spans="1:15" ht="22.5">
      <c r="A18" s="2"/>
      <c r="B18" s="6" t="s">
        <v>14</v>
      </c>
      <c r="C18" s="15">
        <f aca="true" t="shared" si="1" ref="C18:N18">SUM(C3:C17)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54700</v>
      </c>
      <c r="N18" s="15">
        <f t="shared" si="1"/>
        <v>0</v>
      </c>
      <c r="O18" s="12">
        <f t="shared" si="0"/>
        <v>54700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2" width="23.57421875" style="0" customWidth="1"/>
    <col min="3" max="3" width="11.00390625" style="0" customWidth="1"/>
    <col min="4" max="4" width="9.8515625" style="0" customWidth="1"/>
    <col min="5" max="5" width="10.7109375" style="0" customWidth="1"/>
    <col min="8" max="8" width="10.28125" style="0" customWidth="1"/>
    <col min="9" max="9" width="9.7109375" style="0" customWidth="1"/>
    <col min="10" max="10" width="10.421875" style="0" customWidth="1"/>
    <col min="11" max="11" width="10.28125" style="0" customWidth="1"/>
    <col min="15" max="15" width="12.140625" style="0" customWidth="1"/>
  </cols>
  <sheetData>
    <row r="1" spans="2:9" ht="30.75" customHeight="1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20" ht="15">
      <c r="A3" s="1">
        <v>1</v>
      </c>
      <c r="B3" s="4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>
        <f aca="true" t="shared" si="0" ref="O3:O18">SUM(C3:N3)</f>
        <v>0</v>
      </c>
      <c r="T3" s="16"/>
    </row>
    <row r="4" spans="1:20" ht="15">
      <c r="A4" s="1">
        <v>2</v>
      </c>
      <c r="B4" s="4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>
        <f t="shared" si="0"/>
        <v>0</v>
      </c>
      <c r="T4" s="16"/>
    </row>
    <row r="5" spans="1:20" ht="15">
      <c r="A5" s="1">
        <v>3</v>
      </c>
      <c r="B5" s="4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>
        <f t="shared" si="0"/>
        <v>0</v>
      </c>
      <c r="T5" s="16"/>
    </row>
    <row r="6" spans="1:20" ht="15">
      <c r="A6" s="1">
        <v>4</v>
      </c>
      <c r="B6" s="4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>
        <f t="shared" si="0"/>
        <v>0</v>
      </c>
      <c r="T6" s="16"/>
    </row>
    <row r="7" spans="1:20" ht="15">
      <c r="A7" s="1">
        <v>5</v>
      </c>
      <c r="B7" s="4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">
        <f t="shared" si="0"/>
        <v>0</v>
      </c>
      <c r="T7" s="16"/>
    </row>
    <row r="8" spans="1:20" ht="15">
      <c r="A8" s="1">
        <v>6</v>
      </c>
      <c r="B8" s="4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3">
        <f t="shared" si="0"/>
        <v>0</v>
      </c>
      <c r="T8" s="16"/>
    </row>
    <row r="9" spans="1:20" ht="15">
      <c r="A9" s="1">
        <v>7</v>
      </c>
      <c r="B9" s="4" t="s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0</v>
      </c>
      <c r="T9" s="16"/>
    </row>
    <row r="10" spans="1:20" ht="15">
      <c r="A10" s="1">
        <v>8</v>
      </c>
      <c r="B10" s="4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0</v>
      </c>
      <c r="T10" s="16"/>
    </row>
    <row r="11" spans="1:20" ht="15">
      <c r="A11" s="1">
        <v>9</v>
      </c>
      <c r="B11" s="4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>
        <f t="shared" si="0"/>
        <v>0</v>
      </c>
      <c r="T11" s="16"/>
    </row>
    <row r="12" spans="1:20" ht="15">
      <c r="A12" s="1">
        <v>10</v>
      </c>
      <c r="B12" s="4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>
        <f t="shared" si="0"/>
        <v>0</v>
      </c>
      <c r="T12" s="16"/>
    </row>
    <row r="13" spans="1:20" ht="15">
      <c r="A13" s="1">
        <v>11</v>
      </c>
      <c r="B13" s="4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>
        <f t="shared" si="0"/>
        <v>0</v>
      </c>
      <c r="T13" s="16"/>
    </row>
    <row r="14" spans="1:20" ht="26.25" customHeight="1">
      <c r="A14" s="1">
        <v>12</v>
      </c>
      <c r="B14" s="4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v>49520</v>
      </c>
      <c r="N14" s="11"/>
      <c r="O14" s="13">
        <f t="shared" si="0"/>
        <v>49520</v>
      </c>
      <c r="T14" s="16"/>
    </row>
    <row r="15" spans="1:20" ht="26.25" customHeight="1">
      <c r="A15" s="1">
        <v>13</v>
      </c>
      <c r="B15" s="5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>
        <f t="shared" si="0"/>
        <v>0</v>
      </c>
      <c r="T15" s="16"/>
    </row>
    <row r="16" spans="1:20" ht="26.25" customHeight="1">
      <c r="A16" s="1">
        <v>14</v>
      </c>
      <c r="B16" s="5" t="s">
        <v>17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0</v>
      </c>
      <c r="T16" s="16"/>
    </row>
    <row r="17" spans="1:15" ht="26.25" customHeight="1">
      <c r="A17" s="1">
        <v>15</v>
      </c>
      <c r="B17" s="5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>
        <f t="shared" si="0"/>
        <v>0</v>
      </c>
    </row>
    <row r="18" spans="1:15" ht="22.5">
      <c r="A18" s="2"/>
      <c r="B18" s="6" t="s">
        <v>14</v>
      </c>
      <c r="C18" s="15">
        <f aca="true" t="shared" si="1" ref="C18:N18">SUM(C3:C17)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 t="shared" si="1"/>
        <v>49520</v>
      </c>
      <c r="N18" s="15">
        <f t="shared" si="1"/>
        <v>0</v>
      </c>
      <c r="O18" s="12">
        <f t="shared" si="0"/>
        <v>49520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B1">
      <selection activeCell="M18" sqref="M18:N18"/>
    </sheetView>
  </sheetViews>
  <sheetFormatPr defaultColWidth="9.140625" defaultRowHeight="15"/>
  <cols>
    <col min="2" max="2" width="22.8515625" style="0" customWidth="1"/>
    <col min="3" max="3" width="11.140625" style="0" customWidth="1"/>
    <col min="4" max="4" width="10.7109375" style="0" customWidth="1"/>
    <col min="5" max="5" width="10.8515625" style="0" customWidth="1"/>
    <col min="6" max="6" width="10.28125" style="0" customWidth="1"/>
    <col min="7" max="7" width="9.8515625" style="0" customWidth="1"/>
    <col min="8" max="8" width="10.7109375" style="0" customWidth="1"/>
    <col min="9" max="10" width="10.140625" style="0" customWidth="1"/>
    <col min="11" max="11" width="10.8515625" style="0" customWidth="1"/>
    <col min="12" max="12" width="10.7109375" style="0" customWidth="1"/>
    <col min="13" max="13" width="10.00390625" style="0" customWidth="1"/>
    <col min="14" max="14" width="10.421875" style="0" customWidth="1"/>
    <col min="15" max="15" width="12.00390625" style="0" customWidth="1"/>
  </cols>
  <sheetData>
    <row r="1" spans="2:9" ht="15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>
        <v>19819.08</v>
      </c>
      <c r="D3" s="11">
        <v>62082.299999999996</v>
      </c>
      <c r="E3" s="11">
        <v>66939.31</v>
      </c>
      <c r="F3" s="11">
        <v>62413.72</v>
      </c>
      <c r="G3" s="11">
        <v>101696.3</v>
      </c>
      <c r="H3" s="11">
        <v>139776.65</v>
      </c>
      <c r="I3" s="11">
        <v>22084.68</v>
      </c>
      <c r="J3" s="11">
        <v>33585.41</v>
      </c>
      <c r="K3" s="11">
        <v>82955.76999999999</v>
      </c>
      <c r="L3" s="11">
        <v>64329.26</v>
      </c>
      <c r="M3" s="11">
        <v>68756.52</v>
      </c>
      <c r="N3" s="11">
        <v>82021.90999999999</v>
      </c>
      <c r="O3" s="13">
        <f aca="true" t="shared" si="0" ref="O3:O18">SUM(C3:N3)</f>
        <v>806460.91</v>
      </c>
    </row>
    <row r="4" spans="1:15" ht="15">
      <c r="A4" s="1">
        <v>2</v>
      </c>
      <c r="B4" s="4" t="s">
        <v>3</v>
      </c>
      <c r="C4" s="11">
        <v>21063.309999999998</v>
      </c>
      <c r="D4" s="11">
        <v>58466.85</v>
      </c>
      <c r="E4" s="11">
        <v>59360.54</v>
      </c>
      <c r="F4" s="11">
        <v>56550.59</v>
      </c>
      <c r="G4" s="11">
        <v>93344.80000000002</v>
      </c>
      <c r="H4" s="11">
        <v>118774.41</v>
      </c>
      <c r="I4" s="11">
        <v>27463.76</v>
      </c>
      <c r="J4" s="11">
        <v>31857.649999999998</v>
      </c>
      <c r="K4" s="11">
        <v>80116.61</v>
      </c>
      <c r="L4" s="11">
        <v>57939.18</v>
      </c>
      <c r="M4" s="11">
        <v>66701.73</v>
      </c>
      <c r="N4" s="11">
        <v>87878.34999999999</v>
      </c>
      <c r="O4" s="13">
        <f t="shared" si="0"/>
        <v>759517.78</v>
      </c>
    </row>
    <row r="5" spans="1:15" ht="15">
      <c r="A5" s="1">
        <v>3</v>
      </c>
      <c r="B5" s="4" t="s">
        <v>4</v>
      </c>
      <c r="C5" s="11">
        <v>15964.870000000003</v>
      </c>
      <c r="D5" s="11">
        <v>45263.060000000005</v>
      </c>
      <c r="E5" s="11">
        <v>45709.78999999999</v>
      </c>
      <c r="F5" s="11">
        <v>49588.380000000005</v>
      </c>
      <c r="G5" s="11">
        <v>74287.28</v>
      </c>
      <c r="H5" s="11">
        <v>100327.29000000001</v>
      </c>
      <c r="I5" s="11">
        <v>17721.03</v>
      </c>
      <c r="J5" s="11">
        <v>34704.68</v>
      </c>
      <c r="K5" s="11">
        <v>63100.619999999995</v>
      </c>
      <c r="L5" s="11">
        <v>46780.810000000005</v>
      </c>
      <c r="M5" s="11">
        <v>52455.53999999999</v>
      </c>
      <c r="N5" s="11">
        <v>64618.93000000001</v>
      </c>
      <c r="O5" s="13">
        <f t="shared" si="0"/>
        <v>610522.2800000001</v>
      </c>
    </row>
    <row r="6" spans="1:15" ht="15">
      <c r="A6" s="1">
        <v>4</v>
      </c>
      <c r="B6" s="4" t="s">
        <v>5</v>
      </c>
      <c r="C6" s="11">
        <v>13533.71</v>
      </c>
      <c r="D6" s="11">
        <v>36434.45</v>
      </c>
      <c r="E6" s="11">
        <v>44867.56</v>
      </c>
      <c r="F6" s="11">
        <v>39239.31</v>
      </c>
      <c r="G6" s="11">
        <v>61830.86000000001</v>
      </c>
      <c r="H6" s="11">
        <v>75922.81999999999</v>
      </c>
      <c r="I6" s="11">
        <v>19938.75</v>
      </c>
      <c r="J6" s="11">
        <v>25553.72</v>
      </c>
      <c r="K6" s="11">
        <v>56588.52</v>
      </c>
      <c r="L6" s="11">
        <v>43341.270000000004</v>
      </c>
      <c r="M6" s="11">
        <v>43714.54000000001</v>
      </c>
      <c r="N6" s="11">
        <v>56198.8</v>
      </c>
      <c r="O6" s="13">
        <f t="shared" si="0"/>
        <v>517164.3100000001</v>
      </c>
    </row>
    <row r="7" spans="1:15" ht="15">
      <c r="A7" s="1">
        <v>5</v>
      </c>
      <c r="B7" s="4" t="s">
        <v>6</v>
      </c>
      <c r="C7" s="11">
        <v>20054.36</v>
      </c>
      <c r="D7" s="11">
        <v>58740.119999999995</v>
      </c>
      <c r="E7" s="11">
        <v>55488.46000000001</v>
      </c>
      <c r="F7" s="11">
        <v>54270.47</v>
      </c>
      <c r="G7" s="11">
        <v>95883.89000000001</v>
      </c>
      <c r="H7" s="11">
        <v>120505.98000000001</v>
      </c>
      <c r="I7" s="11">
        <v>20863.23</v>
      </c>
      <c r="J7" s="11">
        <v>35290.78</v>
      </c>
      <c r="K7" s="11">
        <v>78021.65000000001</v>
      </c>
      <c r="L7" s="11">
        <v>55137.53</v>
      </c>
      <c r="M7" s="11">
        <v>59248.41</v>
      </c>
      <c r="N7" s="11">
        <v>78850.11</v>
      </c>
      <c r="O7" s="13">
        <f t="shared" si="0"/>
        <v>732354.9900000001</v>
      </c>
    </row>
    <row r="8" spans="1:15" ht="15">
      <c r="A8" s="1">
        <v>6</v>
      </c>
      <c r="B8" s="4" t="s">
        <v>7</v>
      </c>
      <c r="C8" s="11">
        <v>14450.740000000005</v>
      </c>
      <c r="D8" s="11">
        <v>54234.950000000004</v>
      </c>
      <c r="E8" s="11">
        <v>45054.58</v>
      </c>
      <c r="F8" s="11">
        <v>42308.45</v>
      </c>
      <c r="G8" s="11">
        <v>74059.72000000002</v>
      </c>
      <c r="H8" s="11">
        <v>93249.46</v>
      </c>
      <c r="I8" s="11">
        <v>21505.78</v>
      </c>
      <c r="J8" s="11">
        <v>33676.86</v>
      </c>
      <c r="K8" s="11">
        <v>66169.69</v>
      </c>
      <c r="L8" s="11">
        <v>43137.57</v>
      </c>
      <c r="M8" s="11">
        <v>51687.75</v>
      </c>
      <c r="N8" s="11">
        <v>59539.219999999994</v>
      </c>
      <c r="O8" s="13">
        <f t="shared" si="0"/>
        <v>599074.77</v>
      </c>
    </row>
    <row r="9" spans="1:15" ht="15">
      <c r="A9" s="1">
        <v>7</v>
      </c>
      <c r="B9" s="4" t="s">
        <v>8</v>
      </c>
      <c r="C9" s="11">
        <v>13699.11</v>
      </c>
      <c r="D9" s="11">
        <v>39270.21</v>
      </c>
      <c r="E9" s="11">
        <v>40592.91</v>
      </c>
      <c r="F9" s="11">
        <v>37372.63</v>
      </c>
      <c r="G9" s="11">
        <v>64527.609999999986</v>
      </c>
      <c r="H9" s="11">
        <v>80986.02</v>
      </c>
      <c r="I9" s="11">
        <v>17182.47</v>
      </c>
      <c r="J9" s="11">
        <v>28672.29</v>
      </c>
      <c r="K9" s="11">
        <v>53366.04</v>
      </c>
      <c r="L9" s="11">
        <v>38992.229999999996</v>
      </c>
      <c r="M9" s="11">
        <v>41797.44</v>
      </c>
      <c r="N9" s="11">
        <v>58272.18</v>
      </c>
      <c r="O9" s="13">
        <f t="shared" si="0"/>
        <v>514731.1399999999</v>
      </c>
    </row>
    <row r="10" spans="1:15" ht="15">
      <c r="A10" s="1">
        <v>8</v>
      </c>
      <c r="B10" s="4" t="s">
        <v>9</v>
      </c>
      <c r="C10" s="11">
        <v>13538.04</v>
      </c>
      <c r="D10" s="11">
        <v>39283.46</v>
      </c>
      <c r="E10" s="11">
        <v>40769.04</v>
      </c>
      <c r="F10" s="11">
        <v>37751.2</v>
      </c>
      <c r="G10" s="11">
        <v>61613.659999999996</v>
      </c>
      <c r="H10" s="11">
        <v>77822.34</v>
      </c>
      <c r="I10" s="11">
        <v>18764.510000000002</v>
      </c>
      <c r="J10" s="11">
        <v>29419.16</v>
      </c>
      <c r="K10" s="11">
        <v>53705.02</v>
      </c>
      <c r="L10" s="11">
        <v>38654.94</v>
      </c>
      <c r="M10" s="11">
        <v>42322.4</v>
      </c>
      <c r="N10" s="11">
        <v>53252.16</v>
      </c>
      <c r="O10" s="13">
        <f t="shared" si="0"/>
        <v>506895.93000000005</v>
      </c>
    </row>
    <row r="11" spans="1:15" ht="15">
      <c r="A11" s="1">
        <v>9</v>
      </c>
      <c r="B11" s="4" t="s">
        <v>10</v>
      </c>
      <c r="C11" s="11">
        <v>10569.350000000002</v>
      </c>
      <c r="D11" s="11">
        <v>30824.760000000002</v>
      </c>
      <c r="E11" s="11">
        <v>30654.649999999998</v>
      </c>
      <c r="F11" s="11">
        <v>27343.910000000003</v>
      </c>
      <c r="G11" s="11">
        <v>53489.75</v>
      </c>
      <c r="H11" s="11">
        <v>60893.520000000004</v>
      </c>
      <c r="I11" s="11">
        <v>9144.25</v>
      </c>
      <c r="J11" s="11">
        <v>20995.23</v>
      </c>
      <c r="K11" s="11">
        <v>38838.41</v>
      </c>
      <c r="L11" s="11">
        <v>26430.859999999997</v>
      </c>
      <c r="M11" s="11">
        <v>32808.2</v>
      </c>
      <c r="N11" s="11">
        <v>39109.39</v>
      </c>
      <c r="O11" s="13">
        <f t="shared" si="0"/>
        <v>381102.28</v>
      </c>
    </row>
    <row r="12" spans="1:15" ht="15">
      <c r="A12" s="1">
        <v>10</v>
      </c>
      <c r="B12" s="4" t="s">
        <v>11</v>
      </c>
      <c r="C12" s="11">
        <v>15434.61</v>
      </c>
      <c r="D12" s="11">
        <v>46135.200000000004</v>
      </c>
      <c r="E12" s="11">
        <v>44860.54000000001</v>
      </c>
      <c r="F12" s="11">
        <v>43284.590000000004</v>
      </c>
      <c r="G12" s="11">
        <v>84134.28</v>
      </c>
      <c r="H12" s="11">
        <v>85944.76999999999</v>
      </c>
      <c r="I12" s="11">
        <v>19302.43</v>
      </c>
      <c r="J12" s="11">
        <v>33369.43</v>
      </c>
      <c r="K12" s="11">
        <v>64226.06</v>
      </c>
      <c r="L12" s="11">
        <v>47748.48</v>
      </c>
      <c r="M12" s="11">
        <v>59784.64</v>
      </c>
      <c r="N12" s="11">
        <v>61500.719999999994</v>
      </c>
      <c r="O12" s="13">
        <f t="shared" si="0"/>
        <v>605725.7499999999</v>
      </c>
    </row>
    <row r="13" spans="1:15" ht="15">
      <c r="A13" s="1">
        <v>11</v>
      </c>
      <c r="B13" s="4" t="s">
        <v>12</v>
      </c>
      <c r="C13" s="11">
        <v>2466.3599999999997</v>
      </c>
      <c r="D13" s="11">
        <v>7824.86</v>
      </c>
      <c r="E13" s="11">
        <v>9348.51</v>
      </c>
      <c r="F13" s="11">
        <v>7290.13</v>
      </c>
      <c r="G13" s="11">
        <v>23782.950000000008</v>
      </c>
      <c r="H13" s="11">
        <v>0</v>
      </c>
      <c r="I13" s="11">
        <v>1258.58</v>
      </c>
      <c r="J13" s="11">
        <v>5951.33</v>
      </c>
      <c r="K13" s="11">
        <v>4237.41</v>
      </c>
      <c r="L13" s="11">
        <v>4187.79</v>
      </c>
      <c r="M13" s="11">
        <v>5235.41</v>
      </c>
      <c r="N13" s="11">
        <v>5939.43</v>
      </c>
      <c r="O13" s="13">
        <f t="shared" si="0"/>
        <v>77522.76000000001</v>
      </c>
    </row>
    <row r="14" spans="1:15" ht="26.25" customHeight="1">
      <c r="A14" s="1">
        <v>12</v>
      </c>
      <c r="B14" s="4" t="s">
        <v>13</v>
      </c>
      <c r="C14" s="11">
        <v>29150.680000000008</v>
      </c>
      <c r="D14" s="11">
        <v>90786.51</v>
      </c>
      <c r="E14" s="11">
        <v>98923.9</v>
      </c>
      <c r="F14" s="11">
        <v>102250.55</v>
      </c>
      <c r="G14" s="11">
        <v>106793.81999999999</v>
      </c>
      <c r="H14" s="11">
        <v>261771.88999999996</v>
      </c>
      <c r="I14" s="11">
        <v>34634.549999999996</v>
      </c>
      <c r="J14" s="11">
        <v>50915.950000000004</v>
      </c>
      <c r="K14" s="11">
        <v>132198.93</v>
      </c>
      <c r="L14" s="11">
        <v>105817.99</v>
      </c>
      <c r="M14" s="11">
        <v>107395.41</v>
      </c>
      <c r="N14" s="11">
        <v>142276.9</v>
      </c>
      <c r="O14" s="13">
        <f t="shared" si="0"/>
        <v>1262917.0799999998</v>
      </c>
    </row>
    <row r="15" spans="1:15" ht="26.25" customHeight="1">
      <c r="A15" s="1">
        <v>13</v>
      </c>
      <c r="B15" s="5" t="s">
        <v>18</v>
      </c>
      <c r="C15" s="11">
        <v>3998.1100000000006</v>
      </c>
      <c r="D15" s="11">
        <v>11408.49</v>
      </c>
      <c r="E15" s="11">
        <v>11157.34</v>
      </c>
      <c r="F15" s="11">
        <v>11341.51</v>
      </c>
      <c r="G15" s="11">
        <v>39873.880000000005</v>
      </c>
      <c r="H15" s="11">
        <v>2096.37</v>
      </c>
      <c r="I15" s="11">
        <v>2743.02</v>
      </c>
      <c r="J15" s="11">
        <v>9989.029999999999</v>
      </c>
      <c r="K15" s="11">
        <v>14142.58</v>
      </c>
      <c r="L15" s="11">
        <v>11849.29</v>
      </c>
      <c r="M15" s="11">
        <v>11847.55</v>
      </c>
      <c r="N15" s="11">
        <v>14008.9</v>
      </c>
      <c r="O15" s="13">
        <f t="shared" si="0"/>
        <v>144456.07000000004</v>
      </c>
    </row>
    <row r="16" spans="1:15" ht="26.25" customHeight="1">
      <c r="A16" s="1">
        <v>14</v>
      </c>
      <c r="B16" s="5" t="s">
        <v>17</v>
      </c>
      <c r="C16" s="11">
        <v>7036.790000000001</v>
      </c>
      <c r="D16" s="11">
        <v>19566.99</v>
      </c>
      <c r="E16" s="11">
        <v>21354.35</v>
      </c>
      <c r="F16" s="11">
        <v>19268.3</v>
      </c>
      <c r="G16" s="11">
        <v>30422.04</v>
      </c>
      <c r="H16" s="11">
        <v>44195.10999999999</v>
      </c>
      <c r="I16" s="11">
        <v>4273.88</v>
      </c>
      <c r="J16" s="11">
        <v>14459.720000000001</v>
      </c>
      <c r="K16" s="11">
        <v>28643.7</v>
      </c>
      <c r="L16" s="11">
        <v>21131.69</v>
      </c>
      <c r="M16" s="11">
        <v>24553.960000000003</v>
      </c>
      <c r="N16" s="11">
        <v>29870.46</v>
      </c>
      <c r="O16" s="13">
        <f t="shared" si="0"/>
        <v>264776.99</v>
      </c>
    </row>
    <row r="17" spans="1:15" ht="26.25" customHeight="1">
      <c r="A17" s="1">
        <v>15</v>
      </c>
      <c r="B17" s="5" t="s">
        <v>16</v>
      </c>
      <c r="C17" s="11">
        <v>9913.54</v>
      </c>
      <c r="D17" s="11">
        <v>12823.84</v>
      </c>
      <c r="E17" s="11">
        <v>11954.18</v>
      </c>
      <c r="F17" s="11">
        <v>12237.61</v>
      </c>
      <c r="G17" s="11">
        <v>29729.03999999999</v>
      </c>
      <c r="H17" s="11">
        <v>144.88</v>
      </c>
      <c r="I17" s="11">
        <v>2821.21</v>
      </c>
      <c r="J17" s="11">
        <v>8469.48</v>
      </c>
      <c r="K17" s="11">
        <v>12301.52</v>
      </c>
      <c r="L17" s="11">
        <v>9997.72</v>
      </c>
      <c r="M17" s="11">
        <v>11625.22</v>
      </c>
      <c r="N17" s="11">
        <v>13558.51</v>
      </c>
      <c r="O17" s="13">
        <f t="shared" si="0"/>
        <v>135576.75</v>
      </c>
    </row>
    <row r="18" spans="1:15" ht="22.5">
      <c r="A18" s="2"/>
      <c r="B18" s="6" t="s">
        <v>14</v>
      </c>
      <c r="C18" s="12">
        <f>SUM(C3:C17)</f>
        <v>210692.65999999997</v>
      </c>
      <c r="D18" s="12">
        <f>SUM(D3:D17)</f>
        <v>613146.0499999999</v>
      </c>
      <c r="E18" s="12">
        <f>SUM(E3:E17)</f>
        <v>627035.66</v>
      </c>
      <c r="F18" s="12">
        <f aca="true" t="shared" si="1" ref="F18:N18">SUM(F3:F17)</f>
        <v>602511.3500000001</v>
      </c>
      <c r="G18" s="15">
        <f t="shared" si="1"/>
        <v>995469.88</v>
      </c>
      <c r="H18" s="15">
        <f t="shared" si="1"/>
        <v>1262411.51</v>
      </c>
      <c r="I18" s="15">
        <f t="shared" si="1"/>
        <v>239702.12999999998</v>
      </c>
      <c r="J18" s="15">
        <f t="shared" si="1"/>
        <v>396910.72</v>
      </c>
      <c r="K18" s="15">
        <f t="shared" si="1"/>
        <v>828612.5300000001</v>
      </c>
      <c r="L18" s="15">
        <f t="shared" si="1"/>
        <v>615476.61</v>
      </c>
      <c r="M18" s="15">
        <f t="shared" si="1"/>
        <v>679934.7200000001</v>
      </c>
      <c r="N18" s="15">
        <f t="shared" si="1"/>
        <v>846895.97</v>
      </c>
      <c r="O18" s="12">
        <f t="shared" si="0"/>
        <v>7918799.79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K3" sqref="K3:K17"/>
    </sheetView>
  </sheetViews>
  <sheetFormatPr defaultColWidth="9.140625" defaultRowHeight="15"/>
  <cols>
    <col min="2" max="2" width="19.421875" style="0" customWidth="1"/>
    <col min="10" max="10" width="10.7109375" style="0" customWidth="1"/>
  </cols>
  <sheetData>
    <row r="1" spans="2:9" ht="15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/>
      <c r="D3" s="11"/>
      <c r="E3" s="11"/>
      <c r="F3" s="11"/>
      <c r="G3" s="11"/>
      <c r="H3" s="11"/>
      <c r="I3" s="11"/>
      <c r="J3" s="11">
        <v>2508</v>
      </c>
      <c r="K3" s="11">
        <v>1722.18</v>
      </c>
      <c r="L3" s="11"/>
      <c r="M3" s="11"/>
      <c r="N3" s="11"/>
      <c r="O3" s="13">
        <f aca="true" t="shared" si="0" ref="O3:O18">SUM(C3:N3)</f>
        <v>4230.18</v>
      </c>
    </row>
    <row r="4" spans="1:15" ht="23.25">
      <c r="A4" s="1">
        <v>2</v>
      </c>
      <c r="B4" s="4" t="s">
        <v>3</v>
      </c>
      <c r="C4" s="11"/>
      <c r="D4" s="11"/>
      <c r="E4" s="11"/>
      <c r="F4" s="11"/>
      <c r="G4" s="11"/>
      <c r="H4" s="11"/>
      <c r="I4" s="11"/>
      <c r="J4" s="11">
        <v>3762</v>
      </c>
      <c r="K4" s="11">
        <v>1110.0099999999998</v>
      </c>
      <c r="L4" s="11"/>
      <c r="M4" s="11"/>
      <c r="N4" s="11"/>
      <c r="O4" s="13">
        <f t="shared" si="0"/>
        <v>4872.01</v>
      </c>
    </row>
    <row r="5" spans="1:15" ht="23.25">
      <c r="A5" s="1">
        <v>3</v>
      </c>
      <c r="B5" s="4" t="s">
        <v>4</v>
      </c>
      <c r="C5" s="11"/>
      <c r="D5" s="11"/>
      <c r="E5" s="11"/>
      <c r="F5" s="11"/>
      <c r="G5" s="11"/>
      <c r="H5" s="11"/>
      <c r="I5" s="11"/>
      <c r="J5" s="11">
        <v>1254</v>
      </c>
      <c r="K5" s="11">
        <v>1552.86</v>
      </c>
      <c r="L5" s="11"/>
      <c r="M5" s="11"/>
      <c r="N5" s="11"/>
      <c r="O5" s="13">
        <f t="shared" si="0"/>
        <v>2806.8599999999997</v>
      </c>
    </row>
    <row r="6" spans="1:15" ht="23.25">
      <c r="A6" s="1">
        <v>4</v>
      </c>
      <c r="B6" s="4" t="s">
        <v>5</v>
      </c>
      <c r="C6" s="11"/>
      <c r="D6" s="11"/>
      <c r="E6" s="11"/>
      <c r="F6" s="11"/>
      <c r="G6" s="11"/>
      <c r="H6" s="11"/>
      <c r="I6" s="11"/>
      <c r="J6" s="11">
        <v>2508</v>
      </c>
      <c r="K6" s="11">
        <v>347.81</v>
      </c>
      <c r="L6" s="11"/>
      <c r="M6" s="11"/>
      <c r="N6" s="11"/>
      <c r="O6" s="13">
        <f t="shared" si="0"/>
        <v>2855.81</v>
      </c>
    </row>
    <row r="7" spans="1:15" ht="15">
      <c r="A7" s="1">
        <v>5</v>
      </c>
      <c r="B7" s="4" t="s">
        <v>6</v>
      </c>
      <c r="C7" s="11"/>
      <c r="D7" s="11"/>
      <c r="E7" s="11"/>
      <c r="F7" s="11"/>
      <c r="G7" s="11"/>
      <c r="H7" s="11"/>
      <c r="I7" s="11"/>
      <c r="J7" s="11">
        <v>1254</v>
      </c>
      <c r="K7" s="11">
        <v>1677.4699999999998</v>
      </c>
      <c r="L7" s="11"/>
      <c r="M7" s="11"/>
      <c r="N7" s="11"/>
      <c r="O7" s="13">
        <f t="shared" si="0"/>
        <v>2931.47</v>
      </c>
    </row>
    <row r="8" spans="1:15" ht="15">
      <c r="A8" s="1">
        <v>6</v>
      </c>
      <c r="B8" s="4" t="s">
        <v>7</v>
      </c>
      <c r="C8" s="11"/>
      <c r="D8" s="11"/>
      <c r="E8" s="11"/>
      <c r="F8" s="11"/>
      <c r="G8" s="11"/>
      <c r="H8" s="11"/>
      <c r="I8" s="11"/>
      <c r="J8" s="11">
        <v>2508</v>
      </c>
      <c r="K8" s="11">
        <v>445.38999999999993</v>
      </c>
      <c r="L8" s="11"/>
      <c r="M8" s="11"/>
      <c r="N8" s="11"/>
      <c r="O8" s="13">
        <f t="shared" si="0"/>
        <v>2953.39</v>
      </c>
    </row>
    <row r="9" spans="1:15" ht="23.25">
      <c r="A9" s="1">
        <v>7</v>
      </c>
      <c r="B9" s="4" t="s">
        <v>8</v>
      </c>
      <c r="C9" s="11"/>
      <c r="D9" s="11"/>
      <c r="E9" s="11"/>
      <c r="F9" s="11"/>
      <c r="G9" s="11"/>
      <c r="H9" s="11"/>
      <c r="I9" s="11"/>
      <c r="J9" s="11">
        <v>1254</v>
      </c>
      <c r="K9" s="11">
        <v>1048.33</v>
      </c>
      <c r="L9" s="11"/>
      <c r="M9" s="11"/>
      <c r="N9" s="11"/>
      <c r="O9" s="13">
        <f t="shared" si="0"/>
        <v>2302.33</v>
      </c>
    </row>
    <row r="10" spans="1:15" ht="23.25">
      <c r="A10" s="1">
        <v>8</v>
      </c>
      <c r="B10" s="4" t="s">
        <v>9</v>
      </c>
      <c r="C10" s="11"/>
      <c r="D10" s="11"/>
      <c r="E10" s="11"/>
      <c r="F10" s="11"/>
      <c r="G10" s="11"/>
      <c r="H10" s="11"/>
      <c r="I10" s="11"/>
      <c r="J10" s="11">
        <v>1254</v>
      </c>
      <c r="K10" s="11">
        <v>287.40000000000003</v>
      </c>
      <c r="L10" s="11"/>
      <c r="M10" s="11"/>
      <c r="N10" s="11"/>
      <c r="O10" s="13">
        <f t="shared" si="0"/>
        <v>1541.4</v>
      </c>
    </row>
    <row r="11" spans="1:15" ht="15">
      <c r="A11" s="1">
        <v>9</v>
      </c>
      <c r="B11" s="4" t="s">
        <v>10</v>
      </c>
      <c r="C11" s="11"/>
      <c r="D11" s="11"/>
      <c r="E11" s="11"/>
      <c r="F11" s="11"/>
      <c r="G11" s="11"/>
      <c r="H11" s="11"/>
      <c r="I11" s="11"/>
      <c r="J11" s="11">
        <v>1254</v>
      </c>
      <c r="K11" s="11">
        <v>287.40000000000003</v>
      </c>
      <c r="L11" s="11"/>
      <c r="M11" s="11"/>
      <c r="N11" s="11"/>
      <c r="O11" s="13">
        <f t="shared" si="0"/>
        <v>1541.4</v>
      </c>
    </row>
    <row r="12" spans="1:15" ht="23.25">
      <c r="A12" s="1">
        <v>10</v>
      </c>
      <c r="B12" s="4" t="s">
        <v>11</v>
      </c>
      <c r="C12" s="11"/>
      <c r="D12" s="11"/>
      <c r="E12" s="11"/>
      <c r="F12" s="11"/>
      <c r="G12" s="11"/>
      <c r="H12" s="11"/>
      <c r="I12" s="11"/>
      <c r="J12" s="11">
        <v>2508</v>
      </c>
      <c r="K12" s="11">
        <v>355.37</v>
      </c>
      <c r="L12" s="11"/>
      <c r="M12" s="11"/>
      <c r="N12" s="11"/>
      <c r="O12" s="13">
        <f t="shared" si="0"/>
        <v>2863.37</v>
      </c>
    </row>
    <row r="13" spans="1:15" ht="15">
      <c r="A13" s="1">
        <v>11</v>
      </c>
      <c r="B13" s="4" t="s">
        <v>12</v>
      </c>
      <c r="C13" s="11"/>
      <c r="D13" s="11"/>
      <c r="E13" s="11"/>
      <c r="F13" s="11"/>
      <c r="G13" s="11"/>
      <c r="H13" s="11"/>
      <c r="I13" s="11"/>
      <c r="J13" s="11"/>
      <c r="K13" s="11">
        <v>134.74</v>
      </c>
      <c r="L13" s="11"/>
      <c r="M13" s="11"/>
      <c r="N13" s="11"/>
      <c r="O13" s="13">
        <f t="shared" si="0"/>
        <v>134.74</v>
      </c>
    </row>
    <row r="14" spans="1:15" ht="26.25" customHeight="1">
      <c r="A14" s="1">
        <v>12</v>
      </c>
      <c r="B14" s="4" t="s">
        <v>13</v>
      </c>
      <c r="C14" s="11"/>
      <c r="D14" s="11"/>
      <c r="E14" s="11"/>
      <c r="F14" s="11"/>
      <c r="G14" s="11"/>
      <c r="H14" s="11"/>
      <c r="I14" s="11"/>
      <c r="J14" s="11">
        <v>5016</v>
      </c>
      <c r="K14" s="11">
        <v>1584.89</v>
      </c>
      <c r="L14" s="11"/>
      <c r="M14" s="11"/>
      <c r="N14" s="11"/>
      <c r="O14" s="13">
        <f t="shared" si="0"/>
        <v>6600.89</v>
      </c>
    </row>
    <row r="15" spans="1:15" ht="26.25" customHeight="1">
      <c r="A15" s="1">
        <v>13</v>
      </c>
      <c r="B15" s="5" t="s">
        <v>18</v>
      </c>
      <c r="C15" s="11"/>
      <c r="D15" s="11"/>
      <c r="E15" s="11"/>
      <c r="F15" s="11"/>
      <c r="G15" s="11"/>
      <c r="H15" s="11"/>
      <c r="I15" s="11"/>
      <c r="J15" s="11">
        <v>1254</v>
      </c>
      <c r="K15" s="11">
        <v>267.47</v>
      </c>
      <c r="L15" s="11"/>
      <c r="M15" s="11"/>
      <c r="N15" s="11"/>
      <c r="O15" s="13">
        <f t="shared" si="0"/>
        <v>1521.47</v>
      </c>
    </row>
    <row r="16" spans="1:15" ht="26.25" customHeight="1">
      <c r="A16" s="1">
        <v>14</v>
      </c>
      <c r="B16" s="5" t="s">
        <v>17</v>
      </c>
      <c r="C16" s="11"/>
      <c r="D16" s="11"/>
      <c r="E16" s="11"/>
      <c r="F16" s="11"/>
      <c r="G16" s="11"/>
      <c r="H16" s="11"/>
      <c r="I16" s="11"/>
      <c r="J16" s="11">
        <v>1254</v>
      </c>
      <c r="K16" s="11">
        <v>168.32</v>
      </c>
      <c r="L16" s="11"/>
      <c r="M16" s="11"/>
      <c r="N16" s="11"/>
      <c r="O16" s="13">
        <f t="shared" si="0"/>
        <v>1422.32</v>
      </c>
    </row>
    <row r="17" spans="1:15" ht="26.25" customHeight="1">
      <c r="A17" s="1">
        <v>15</v>
      </c>
      <c r="B17" s="5" t="s">
        <v>16</v>
      </c>
      <c r="C17" s="11"/>
      <c r="D17" s="11"/>
      <c r="E17" s="11"/>
      <c r="F17" s="11"/>
      <c r="G17" s="11"/>
      <c r="H17" s="11"/>
      <c r="I17" s="11"/>
      <c r="J17" s="11">
        <v>1254</v>
      </c>
      <c r="K17" s="11">
        <v>168.32</v>
      </c>
      <c r="L17" s="11"/>
      <c r="M17" s="11"/>
      <c r="N17" s="11"/>
      <c r="O17" s="13">
        <f t="shared" si="0"/>
        <v>1422.32</v>
      </c>
    </row>
    <row r="18" spans="1:15" ht="33">
      <c r="A18" s="2"/>
      <c r="B18" s="6" t="s">
        <v>14</v>
      </c>
      <c r="C18" s="15">
        <f>SUM(C3:C17)</f>
        <v>0</v>
      </c>
      <c r="D18" s="12">
        <f>SUM(D3:D17)</f>
        <v>0</v>
      </c>
      <c r="E18" s="12">
        <f>SUM(E3:E17)</f>
        <v>0</v>
      </c>
      <c r="F18" s="12"/>
      <c r="G18" s="14"/>
      <c r="H18" s="15">
        <f aca="true" t="shared" si="1" ref="H18:N18">SUM(H3:H17)</f>
        <v>0</v>
      </c>
      <c r="I18" s="15">
        <f t="shared" si="1"/>
        <v>0</v>
      </c>
      <c r="J18" s="15">
        <f t="shared" si="1"/>
        <v>28842</v>
      </c>
      <c r="K18" s="15">
        <f t="shared" si="1"/>
        <v>11157.96</v>
      </c>
      <c r="L18" s="15">
        <f t="shared" si="1"/>
        <v>0</v>
      </c>
      <c r="M18" s="15">
        <f t="shared" si="1"/>
        <v>0</v>
      </c>
      <c r="N18" s="15">
        <f t="shared" si="1"/>
        <v>0</v>
      </c>
      <c r="O18" s="12">
        <f t="shared" si="0"/>
        <v>39999.96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3" sqref="N3:N17"/>
    </sheetView>
  </sheetViews>
  <sheetFormatPr defaultColWidth="9.140625" defaultRowHeight="15"/>
  <cols>
    <col min="2" max="2" width="20.7109375" style="0" customWidth="1"/>
    <col min="15" max="15" width="10.7109375" style="0" customWidth="1"/>
  </cols>
  <sheetData>
    <row r="1" spans="2:9" ht="15">
      <c r="B1" s="3" t="s">
        <v>43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/>
      <c r="D3" s="11">
        <v>2047.1</v>
      </c>
      <c r="E3" s="11">
        <v>1636.35</v>
      </c>
      <c r="F3" s="11"/>
      <c r="G3" s="11">
        <v>0</v>
      </c>
      <c r="H3" s="11">
        <v>0</v>
      </c>
      <c r="I3" s="11"/>
      <c r="J3" s="11"/>
      <c r="K3" s="11">
        <v>3452.4</v>
      </c>
      <c r="L3" s="11">
        <v>3724.7</v>
      </c>
      <c r="M3" s="11"/>
      <c r="N3" s="11">
        <v>8367.75</v>
      </c>
      <c r="O3" s="13">
        <f aca="true" t="shared" si="0" ref="O3:O18">SUM(C3:N3)</f>
        <v>19228.3</v>
      </c>
    </row>
    <row r="4" spans="1:15" ht="23.25">
      <c r="A4" s="1">
        <v>2</v>
      </c>
      <c r="B4" s="4" t="s">
        <v>3</v>
      </c>
      <c r="C4" s="11"/>
      <c r="D4" s="11">
        <v>4497.88</v>
      </c>
      <c r="E4" s="11">
        <v>4498.7</v>
      </c>
      <c r="F4" s="11"/>
      <c r="G4" s="11">
        <v>0</v>
      </c>
      <c r="H4" s="11">
        <v>0</v>
      </c>
      <c r="I4" s="11"/>
      <c r="J4" s="11"/>
      <c r="K4" s="11">
        <v>8458.5</v>
      </c>
      <c r="L4" s="11">
        <v>4515.35</v>
      </c>
      <c r="M4" s="11"/>
      <c r="N4" s="11">
        <v>9559</v>
      </c>
      <c r="O4" s="13">
        <f t="shared" si="0"/>
        <v>31529.43</v>
      </c>
    </row>
    <row r="5" spans="1:15" ht="15">
      <c r="A5" s="1">
        <v>3</v>
      </c>
      <c r="B5" s="4" t="s">
        <v>4</v>
      </c>
      <c r="C5" s="11"/>
      <c r="D5" s="11">
        <v>1525.37</v>
      </c>
      <c r="E5" s="11">
        <v>1224.14</v>
      </c>
      <c r="F5" s="11"/>
      <c r="G5" s="11">
        <v>0</v>
      </c>
      <c r="H5" s="11">
        <v>0</v>
      </c>
      <c r="I5" s="11"/>
      <c r="J5" s="11"/>
      <c r="K5" s="11">
        <v>1635.66</v>
      </c>
      <c r="L5" s="11">
        <v>1535.62</v>
      </c>
      <c r="M5" s="11"/>
      <c r="N5" s="11">
        <v>4497.03</v>
      </c>
      <c r="O5" s="13">
        <f t="shared" si="0"/>
        <v>10417.82</v>
      </c>
    </row>
    <row r="6" spans="1:15" ht="15">
      <c r="A6" s="1">
        <v>4</v>
      </c>
      <c r="B6" s="4" t="s">
        <v>5</v>
      </c>
      <c r="C6" s="11"/>
      <c r="D6" s="11">
        <v>866.2</v>
      </c>
      <c r="E6" s="11">
        <v>896.4</v>
      </c>
      <c r="F6" s="11"/>
      <c r="G6" s="11">
        <v>-382.46</v>
      </c>
      <c r="H6" s="11">
        <v>0</v>
      </c>
      <c r="I6" s="11"/>
      <c r="J6" s="11"/>
      <c r="K6" s="11">
        <v>707.39</v>
      </c>
      <c r="L6" s="11">
        <v>1409.25</v>
      </c>
      <c r="M6" s="11"/>
      <c r="N6" s="11">
        <v>5521.03</v>
      </c>
      <c r="O6" s="13">
        <f t="shared" si="0"/>
        <v>9017.81</v>
      </c>
    </row>
    <row r="7" spans="1:15" ht="15">
      <c r="A7" s="1">
        <v>5</v>
      </c>
      <c r="B7" s="4" t="s">
        <v>6</v>
      </c>
      <c r="C7" s="11"/>
      <c r="D7" s="11">
        <v>1577.35</v>
      </c>
      <c r="E7" s="11">
        <v>1526.11</v>
      </c>
      <c r="F7" s="11"/>
      <c r="G7" s="11">
        <v>0</v>
      </c>
      <c r="H7" s="11">
        <v>0</v>
      </c>
      <c r="I7" s="11"/>
      <c r="J7" s="11"/>
      <c r="K7" s="11">
        <v>1249.15</v>
      </c>
      <c r="L7" s="11">
        <v>1923.1</v>
      </c>
      <c r="M7" s="11"/>
      <c r="N7" s="11">
        <v>3597.25</v>
      </c>
      <c r="O7" s="13">
        <f t="shared" si="0"/>
        <v>9872.960000000001</v>
      </c>
    </row>
    <row r="8" spans="1:15" ht="15">
      <c r="A8" s="1">
        <v>6</v>
      </c>
      <c r="B8" s="4" t="s">
        <v>7</v>
      </c>
      <c r="C8" s="11"/>
      <c r="D8" s="11">
        <v>2356.4</v>
      </c>
      <c r="E8" s="11">
        <v>2010.8</v>
      </c>
      <c r="F8" s="11"/>
      <c r="G8" s="11">
        <v>0</v>
      </c>
      <c r="H8" s="11">
        <v>0</v>
      </c>
      <c r="I8" s="11"/>
      <c r="J8" s="11"/>
      <c r="K8" s="11">
        <v>2598.42</v>
      </c>
      <c r="L8" s="11">
        <v>3085.5</v>
      </c>
      <c r="M8" s="11"/>
      <c r="N8" s="11">
        <v>5791.05</v>
      </c>
      <c r="O8" s="13">
        <f t="shared" si="0"/>
        <v>15842.169999999998</v>
      </c>
    </row>
    <row r="9" spans="1:15" ht="15">
      <c r="A9" s="1">
        <v>7</v>
      </c>
      <c r="B9" s="4" t="s">
        <v>8</v>
      </c>
      <c r="C9" s="11"/>
      <c r="D9" s="11">
        <v>1209.11</v>
      </c>
      <c r="E9" s="11">
        <v>1768.05</v>
      </c>
      <c r="F9" s="11"/>
      <c r="G9" s="11">
        <v>0</v>
      </c>
      <c r="H9" s="11">
        <v>0</v>
      </c>
      <c r="I9" s="11"/>
      <c r="J9" s="11"/>
      <c r="K9" s="11">
        <v>2691.65</v>
      </c>
      <c r="L9" s="11">
        <v>2292.95</v>
      </c>
      <c r="M9" s="11"/>
      <c r="N9" s="11">
        <v>6108.17</v>
      </c>
      <c r="O9" s="13">
        <f t="shared" si="0"/>
        <v>14069.93</v>
      </c>
    </row>
    <row r="10" spans="1:15" ht="15">
      <c r="A10" s="1">
        <v>8</v>
      </c>
      <c r="B10" s="4" t="s">
        <v>9</v>
      </c>
      <c r="C10" s="11"/>
      <c r="D10" s="11">
        <v>2046.8</v>
      </c>
      <c r="E10" s="11">
        <v>391.5</v>
      </c>
      <c r="F10" s="11"/>
      <c r="G10" s="11">
        <v>0</v>
      </c>
      <c r="H10" s="11">
        <v>0</v>
      </c>
      <c r="I10" s="11"/>
      <c r="J10" s="11"/>
      <c r="K10" s="11">
        <v>3151.85</v>
      </c>
      <c r="L10" s="11">
        <v>4394.95</v>
      </c>
      <c r="M10" s="11"/>
      <c r="N10" s="11">
        <v>6518.85</v>
      </c>
      <c r="O10" s="13">
        <f t="shared" si="0"/>
        <v>16503.949999999997</v>
      </c>
    </row>
    <row r="11" spans="1:15" ht="15">
      <c r="A11" s="1">
        <v>9</v>
      </c>
      <c r="B11" s="4" t="s">
        <v>10</v>
      </c>
      <c r="C11" s="11"/>
      <c r="D11" s="11">
        <v>848.48</v>
      </c>
      <c r="E11" s="11">
        <v>965.82</v>
      </c>
      <c r="F11" s="11"/>
      <c r="G11" s="11">
        <v>0</v>
      </c>
      <c r="H11" s="11">
        <v>0</v>
      </c>
      <c r="I11" s="11"/>
      <c r="J11" s="11"/>
      <c r="K11" s="11">
        <v>517.67</v>
      </c>
      <c r="L11" s="11">
        <v>719.43</v>
      </c>
      <c r="M11" s="11"/>
      <c r="N11" s="11">
        <v>2803.54</v>
      </c>
      <c r="O11" s="13">
        <f t="shared" si="0"/>
        <v>5854.9400000000005</v>
      </c>
    </row>
    <row r="12" spans="1:15" ht="15">
      <c r="A12" s="1">
        <v>10</v>
      </c>
      <c r="B12" s="4" t="s">
        <v>11</v>
      </c>
      <c r="C12" s="11"/>
      <c r="D12" s="11">
        <v>1678.3000000000002</v>
      </c>
      <c r="E12" s="11">
        <v>1216.28</v>
      </c>
      <c r="F12" s="11"/>
      <c r="G12" s="11">
        <v>0</v>
      </c>
      <c r="H12" s="11">
        <v>0</v>
      </c>
      <c r="I12" s="11"/>
      <c r="J12" s="11"/>
      <c r="K12" s="11">
        <v>2513.74</v>
      </c>
      <c r="L12" s="11">
        <v>2638.9</v>
      </c>
      <c r="M12" s="11"/>
      <c r="N12" s="11">
        <v>5119.73</v>
      </c>
      <c r="O12" s="13">
        <f t="shared" si="0"/>
        <v>13166.949999999999</v>
      </c>
    </row>
    <row r="13" spans="1:15" ht="15">
      <c r="A13" s="1">
        <v>11</v>
      </c>
      <c r="B13" s="4" t="s">
        <v>12</v>
      </c>
      <c r="C13" s="11"/>
      <c r="D13" s="11">
        <v>186.6</v>
      </c>
      <c r="E13" s="11">
        <v>346.4</v>
      </c>
      <c r="F13" s="11"/>
      <c r="G13" s="11">
        <v>0</v>
      </c>
      <c r="H13" s="11">
        <v>0</v>
      </c>
      <c r="I13" s="11"/>
      <c r="J13" s="11"/>
      <c r="K13" s="11">
        <v>0</v>
      </c>
      <c r="L13" s="11">
        <v>448.4</v>
      </c>
      <c r="M13" s="11"/>
      <c r="N13" s="11">
        <v>577.2</v>
      </c>
      <c r="O13" s="13">
        <f t="shared" si="0"/>
        <v>1558.6</v>
      </c>
    </row>
    <row r="14" spans="1:15" ht="26.25" customHeight="1">
      <c r="A14" s="1">
        <v>12</v>
      </c>
      <c r="B14" s="4" t="s">
        <v>13</v>
      </c>
      <c r="C14" s="11"/>
      <c r="D14" s="11">
        <v>3981.87</v>
      </c>
      <c r="E14" s="11">
        <v>2555.62</v>
      </c>
      <c r="F14" s="11"/>
      <c r="G14" s="11">
        <v>0</v>
      </c>
      <c r="H14" s="11">
        <v>0</v>
      </c>
      <c r="I14" s="11"/>
      <c r="J14" s="11"/>
      <c r="K14" s="11">
        <v>2531.2</v>
      </c>
      <c r="L14" s="11">
        <v>3895.56</v>
      </c>
      <c r="M14" s="11"/>
      <c r="N14" s="11">
        <v>8223.4</v>
      </c>
      <c r="O14" s="13">
        <f t="shared" si="0"/>
        <v>21187.649999999998</v>
      </c>
    </row>
    <row r="15" spans="1:15" ht="26.25" customHeight="1">
      <c r="A15" s="1">
        <v>13</v>
      </c>
      <c r="B15" s="5" t="s">
        <v>18</v>
      </c>
      <c r="C15" s="11"/>
      <c r="D15" s="11">
        <v>512.27</v>
      </c>
      <c r="E15" s="11">
        <v>706.6</v>
      </c>
      <c r="F15" s="11"/>
      <c r="G15" s="11">
        <v>-22</v>
      </c>
      <c r="H15" s="11">
        <v>0</v>
      </c>
      <c r="I15" s="11"/>
      <c r="J15" s="11"/>
      <c r="K15" s="11">
        <v>558.75</v>
      </c>
      <c r="L15" s="11">
        <v>960.9200000000001</v>
      </c>
      <c r="M15" s="11"/>
      <c r="N15" s="11">
        <v>1480.85</v>
      </c>
      <c r="O15" s="13">
        <f t="shared" si="0"/>
        <v>4197.389999999999</v>
      </c>
    </row>
    <row r="16" spans="1:15" ht="26.25" customHeight="1">
      <c r="A16" s="1">
        <v>14</v>
      </c>
      <c r="B16" s="5" t="s">
        <v>17</v>
      </c>
      <c r="C16" s="11"/>
      <c r="D16" s="11">
        <v>420.1</v>
      </c>
      <c r="E16" s="11">
        <v>635.3</v>
      </c>
      <c r="F16" s="11"/>
      <c r="G16" s="11">
        <v>0</v>
      </c>
      <c r="H16" s="11">
        <v>0</v>
      </c>
      <c r="I16" s="11"/>
      <c r="J16" s="11"/>
      <c r="K16" s="11">
        <v>677</v>
      </c>
      <c r="L16" s="11">
        <v>805.0600000000001</v>
      </c>
      <c r="M16" s="11"/>
      <c r="N16" s="11">
        <v>1155.35</v>
      </c>
      <c r="O16" s="13">
        <f t="shared" si="0"/>
        <v>3692.81</v>
      </c>
    </row>
    <row r="17" spans="1:15" ht="26.25" customHeight="1">
      <c r="A17" s="1">
        <v>15</v>
      </c>
      <c r="B17" s="5" t="s">
        <v>16</v>
      </c>
      <c r="C17" s="11"/>
      <c r="D17" s="11">
        <v>635.5600000000001</v>
      </c>
      <c r="E17" s="11">
        <v>530.6</v>
      </c>
      <c r="F17" s="11"/>
      <c r="G17" s="11">
        <v>0</v>
      </c>
      <c r="H17" s="11">
        <v>-237.01</v>
      </c>
      <c r="I17" s="11"/>
      <c r="J17" s="11"/>
      <c r="K17" s="11">
        <v>368.6</v>
      </c>
      <c r="L17" s="11">
        <v>226.48</v>
      </c>
      <c r="M17" s="11"/>
      <c r="N17" s="11">
        <v>1767.7</v>
      </c>
      <c r="O17" s="13">
        <f t="shared" si="0"/>
        <v>3291.9300000000003</v>
      </c>
    </row>
    <row r="18" spans="1:15" ht="33">
      <c r="A18" s="2"/>
      <c r="B18" s="6" t="s">
        <v>14</v>
      </c>
      <c r="C18" s="15">
        <f aca="true" t="shared" si="1" ref="C18:N18">SUM(C3:C17)</f>
        <v>0</v>
      </c>
      <c r="D18" s="12">
        <f t="shared" si="1"/>
        <v>24389.389999999996</v>
      </c>
      <c r="E18" s="12">
        <f t="shared" si="1"/>
        <v>20908.669999999995</v>
      </c>
      <c r="F18" s="12">
        <f t="shared" si="1"/>
        <v>0</v>
      </c>
      <c r="G18" s="15">
        <f t="shared" si="1"/>
        <v>-404.46</v>
      </c>
      <c r="H18" s="15">
        <f t="shared" si="1"/>
        <v>-237.01</v>
      </c>
      <c r="I18" s="15">
        <f t="shared" si="1"/>
        <v>0</v>
      </c>
      <c r="J18" s="15">
        <f t="shared" si="1"/>
        <v>0</v>
      </c>
      <c r="K18" s="15">
        <f t="shared" si="1"/>
        <v>31111.979999999992</v>
      </c>
      <c r="L18" s="15">
        <f t="shared" si="1"/>
        <v>32576.170000000006</v>
      </c>
      <c r="M18" s="15">
        <f t="shared" si="1"/>
        <v>0</v>
      </c>
      <c r="N18" s="15">
        <f t="shared" si="1"/>
        <v>71087.9</v>
      </c>
      <c r="O18" s="12">
        <f t="shared" si="0"/>
        <v>179432.63999999998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3" sqref="N3:N17"/>
    </sheetView>
  </sheetViews>
  <sheetFormatPr defaultColWidth="9.140625" defaultRowHeight="15"/>
  <cols>
    <col min="2" max="2" width="25.140625" style="0" customWidth="1"/>
    <col min="11" max="11" width="10.140625" style="0" customWidth="1"/>
  </cols>
  <sheetData>
    <row r="1" spans="2:9" ht="15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>
        <v>1784.87</v>
      </c>
      <c r="D3" s="11">
        <v>3460.34</v>
      </c>
      <c r="E3" s="11">
        <v>3479.7200000000003</v>
      </c>
      <c r="F3" s="11">
        <v>320</v>
      </c>
      <c r="G3" s="11">
        <v>902.9</v>
      </c>
      <c r="H3" s="11">
        <v>0</v>
      </c>
      <c r="I3" s="11">
        <v>1000</v>
      </c>
      <c r="J3" s="11">
        <v>3050.36</v>
      </c>
      <c r="K3" s="11">
        <v>3475.69</v>
      </c>
      <c r="L3" s="11">
        <v>1100</v>
      </c>
      <c r="M3" s="11">
        <v>800</v>
      </c>
      <c r="N3" s="11">
        <v>2635.95</v>
      </c>
      <c r="O3" s="13">
        <f aca="true" t="shared" si="0" ref="O3:O18">SUM(C3:N3)</f>
        <v>22009.83</v>
      </c>
    </row>
    <row r="4" spans="1:15" ht="15">
      <c r="A4" s="1">
        <v>2</v>
      </c>
      <c r="B4" s="4" t="s">
        <v>3</v>
      </c>
      <c r="C4" s="11"/>
      <c r="D4" s="11">
        <v>3366.56</v>
      </c>
      <c r="E4" s="11">
        <v>785.2004242911348</v>
      </c>
      <c r="F4" s="11">
        <v>320</v>
      </c>
      <c r="G4" s="11">
        <v>848</v>
      </c>
      <c r="H4" s="11">
        <v>0</v>
      </c>
      <c r="I4" s="11">
        <v>200</v>
      </c>
      <c r="J4" s="11">
        <v>2844.5271000000002</v>
      </c>
      <c r="K4" s="11">
        <v>2735.3999999999996</v>
      </c>
      <c r="L4" s="11">
        <v>800</v>
      </c>
      <c r="M4" s="11">
        <v>800</v>
      </c>
      <c r="N4" s="11">
        <v>1726.36</v>
      </c>
      <c r="O4" s="13">
        <f t="shared" si="0"/>
        <v>14426.047524291136</v>
      </c>
    </row>
    <row r="5" spans="1:15" ht="15">
      <c r="A5" s="1">
        <v>3</v>
      </c>
      <c r="B5" s="4" t="s">
        <v>4</v>
      </c>
      <c r="C5" s="11"/>
      <c r="D5" s="11">
        <v>1600</v>
      </c>
      <c r="E5" s="11">
        <v>598.6351797809114</v>
      </c>
      <c r="F5" s="11">
        <v>1620</v>
      </c>
      <c r="G5" s="11">
        <v>1073</v>
      </c>
      <c r="H5" s="11">
        <v>466.56</v>
      </c>
      <c r="I5" s="11">
        <v>200</v>
      </c>
      <c r="J5" s="11">
        <v>2326.50882</v>
      </c>
      <c r="K5" s="11">
        <v>2289.8199999999997</v>
      </c>
      <c r="L5" s="11">
        <v>800</v>
      </c>
      <c r="M5" s="11">
        <v>800</v>
      </c>
      <c r="N5" s="11">
        <v>19266.56</v>
      </c>
      <c r="O5" s="13">
        <f t="shared" si="0"/>
        <v>31041.083999780913</v>
      </c>
    </row>
    <row r="6" spans="1:15" ht="15">
      <c r="A6" s="1">
        <v>4</v>
      </c>
      <c r="B6" s="4" t="s">
        <v>5</v>
      </c>
      <c r="C6" s="11"/>
      <c r="D6" s="11">
        <v>1266.56</v>
      </c>
      <c r="E6" s="11">
        <v>5440.505631423219</v>
      </c>
      <c r="F6" s="11"/>
      <c r="G6" s="11">
        <v>343</v>
      </c>
      <c r="H6" s="11">
        <v>396.58</v>
      </c>
      <c r="I6" s="11">
        <v>30</v>
      </c>
      <c r="J6" s="11">
        <v>593.16864</v>
      </c>
      <c r="K6" s="11">
        <v>7059.46</v>
      </c>
      <c r="L6" s="11">
        <v>400</v>
      </c>
      <c r="M6" s="11">
        <v>800</v>
      </c>
      <c r="N6" s="11">
        <v>6132.53</v>
      </c>
      <c r="O6" s="13">
        <f t="shared" si="0"/>
        <v>22461.804271423218</v>
      </c>
    </row>
    <row r="7" spans="1:15" ht="15">
      <c r="A7" s="1">
        <v>5</v>
      </c>
      <c r="B7" s="4" t="s">
        <v>6</v>
      </c>
      <c r="C7" s="11">
        <v>200</v>
      </c>
      <c r="D7" s="11">
        <v>1600</v>
      </c>
      <c r="E7" s="11">
        <v>540.4670736817859</v>
      </c>
      <c r="F7" s="11">
        <v>320</v>
      </c>
      <c r="G7" s="11">
        <v>803</v>
      </c>
      <c r="H7" s="11">
        <v>2450.37</v>
      </c>
      <c r="I7" s="11">
        <v>45236</v>
      </c>
      <c r="J7" s="11">
        <v>1117.94977</v>
      </c>
      <c r="K7" s="11">
        <v>2516.72</v>
      </c>
      <c r="L7" s="11">
        <v>800</v>
      </c>
      <c r="M7" s="11">
        <v>800</v>
      </c>
      <c r="N7" s="11">
        <v>800</v>
      </c>
      <c r="O7" s="13">
        <f t="shared" si="0"/>
        <v>57184.50684368179</v>
      </c>
    </row>
    <row r="8" spans="1:15" ht="15">
      <c r="A8" s="1">
        <v>6</v>
      </c>
      <c r="B8" s="4" t="s">
        <v>7</v>
      </c>
      <c r="C8" s="11">
        <v>1784.87</v>
      </c>
      <c r="D8" s="11">
        <v>1600</v>
      </c>
      <c r="E8" s="11">
        <v>1730.719950815916</v>
      </c>
      <c r="F8" s="11">
        <v>320</v>
      </c>
      <c r="G8" s="11">
        <v>578</v>
      </c>
      <c r="H8" s="11">
        <v>0</v>
      </c>
      <c r="I8" s="11">
        <v>200</v>
      </c>
      <c r="J8" s="11">
        <v>2758.7632999999996</v>
      </c>
      <c r="K8" s="11">
        <v>2582.68</v>
      </c>
      <c r="L8" s="11">
        <v>800</v>
      </c>
      <c r="M8" s="11">
        <v>800</v>
      </c>
      <c r="N8" s="11">
        <v>800</v>
      </c>
      <c r="O8" s="13">
        <f t="shared" si="0"/>
        <v>13955.033250815915</v>
      </c>
    </row>
    <row r="9" spans="1:15" ht="15">
      <c r="A9" s="1">
        <v>7</v>
      </c>
      <c r="B9" s="4" t="s">
        <v>8</v>
      </c>
      <c r="C9" s="11">
        <v>450</v>
      </c>
      <c r="D9" s="11">
        <v>2692</v>
      </c>
      <c r="E9" s="11">
        <v>1100.9551797809113</v>
      </c>
      <c r="F9" s="11">
        <v>320</v>
      </c>
      <c r="G9" s="11">
        <v>2045</v>
      </c>
      <c r="H9" s="11">
        <v>450</v>
      </c>
      <c r="I9" s="11">
        <v>521</v>
      </c>
      <c r="J9" s="11">
        <v>2964.15131</v>
      </c>
      <c r="K9" s="11">
        <v>3022.7999999999997</v>
      </c>
      <c r="L9" s="11">
        <v>1700</v>
      </c>
      <c r="M9" s="11">
        <v>1571</v>
      </c>
      <c r="N9" s="11">
        <v>1892</v>
      </c>
      <c r="O9" s="13">
        <f t="shared" si="0"/>
        <v>18728.90648978091</v>
      </c>
    </row>
    <row r="10" spans="1:15" ht="15">
      <c r="A10" s="1">
        <v>8</v>
      </c>
      <c r="B10" s="4" t="s">
        <v>9</v>
      </c>
      <c r="C10" s="11"/>
      <c r="D10" s="11">
        <v>1800</v>
      </c>
      <c r="E10" s="11">
        <v>794.6805309097415</v>
      </c>
      <c r="F10" s="11">
        <v>320</v>
      </c>
      <c r="G10" s="11">
        <v>488</v>
      </c>
      <c r="H10" s="11">
        <v>2450.36</v>
      </c>
      <c r="I10" s="11">
        <v>200</v>
      </c>
      <c r="J10" s="11">
        <v>1173.69624</v>
      </c>
      <c r="K10" s="11">
        <v>1754.93</v>
      </c>
      <c r="L10" s="11">
        <v>800</v>
      </c>
      <c r="M10" s="11">
        <v>800</v>
      </c>
      <c r="N10" s="11">
        <v>800</v>
      </c>
      <c r="O10" s="13">
        <f t="shared" si="0"/>
        <v>11381.666770909742</v>
      </c>
    </row>
    <row r="11" spans="1:15" ht="15">
      <c r="A11" s="1">
        <v>9</v>
      </c>
      <c r="B11" s="4" t="s">
        <v>10</v>
      </c>
      <c r="C11" s="11"/>
      <c r="D11" s="11">
        <v>1200</v>
      </c>
      <c r="E11" s="11">
        <v>3152.072383582925</v>
      </c>
      <c r="F11" s="11"/>
      <c r="G11" s="11">
        <v>238</v>
      </c>
      <c r="H11" s="11">
        <v>0</v>
      </c>
      <c r="I11" s="11"/>
      <c r="J11" s="11">
        <v>533.13</v>
      </c>
      <c r="K11" s="11">
        <v>1442.1000000000001</v>
      </c>
      <c r="L11" s="11">
        <v>600</v>
      </c>
      <c r="M11" s="11">
        <v>1200</v>
      </c>
      <c r="N11" s="11">
        <v>4771.9</v>
      </c>
      <c r="O11" s="13">
        <f t="shared" si="0"/>
        <v>13137.202383582926</v>
      </c>
    </row>
    <row r="12" spans="1:15" ht="15">
      <c r="A12" s="1">
        <v>10</v>
      </c>
      <c r="B12" s="4" t="s">
        <v>11</v>
      </c>
      <c r="C12" s="11">
        <v>1784.87</v>
      </c>
      <c r="D12" s="11">
        <v>1996.58</v>
      </c>
      <c r="E12" s="11">
        <v>579.2094773406975</v>
      </c>
      <c r="F12" s="11">
        <v>1620</v>
      </c>
      <c r="G12" s="11">
        <v>488</v>
      </c>
      <c r="H12" s="11">
        <v>0</v>
      </c>
      <c r="I12" s="11">
        <v>290</v>
      </c>
      <c r="J12" s="11">
        <v>1488.8</v>
      </c>
      <c r="K12" s="11">
        <v>4025.2</v>
      </c>
      <c r="L12" s="11">
        <v>800</v>
      </c>
      <c r="M12" s="11">
        <v>800</v>
      </c>
      <c r="N12" s="11">
        <v>1800</v>
      </c>
      <c r="O12" s="13">
        <f t="shared" si="0"/>
        <v>15672.659477340698</v>
      </c>
    </row>
    <row r="13" spans="1:15" ht="15">
      <c r="A13" s="1">
        <v>11</v>
      </c>
      <c r="B13" s="4" t="s">
        <v>12</v>
      </c>
      <c r="C13" s="11"/>
      <c r="D13" s="11">
        <v>800</v>
      </c>
      <c r="E13" s="11">
        <v>43.35</v>
      </c>
      <c r="F13" s="11">
        <v>160</v>
      </c>
      <c r="G13" s="11">
        <v>128</v>
      </c>
      <c r="H13" s="11">
        <v>0</v>
      </c>
      <c r="I13" s="11">
        <v>200</v>
      </c>
      <c r="J13" s="11">
        <v>219</v>
      </c>
      <c r="K13" s="11">
        <v>592.22</v>
      </c>
      <c r="L13" s="11">
        <v>400</v>
      </c>
      <c r="M13" s="11">
        <v>400</v>
      </c>
      <c r="N13" s="11">
        <v>400</v>
      </c>
      <c r="O13" s="13">
        <f t="shared" si="0"/>
        <v>3342.5699999999997</v>
      </c>
    </row>
    <row r="14" spans="1:15" ht="26.25" customHeight="1">
      <c r="A14" s="1">
        <v>12</v>
      </c>
      <c r="B14" s="4" t="s">
        <v>13</v>
      </c>
      <c r="C14" s="11">
        <v>1784.86</v>
      </c>
      <c r="D14" s="11">
        <v>1933.66</v>
      </c>
      <c r="E14" s="11">
        <v>4330.3</v>
      </c>
      <c r="F14" s="11">
        <v>200.52</v>
      </c>
      <c r="G14" s="11">
        <v>2923.52</v>
      </c>
      <c r="H14" s="11">
        <v>1087.13</v>
      </c>
      <c r="I14" s="11">
        <v>580.52</v>
      </c>
      <c r="J14" s="11">
        <v>4827.03</v>
      </c>
      <c r="K14" s="11">
        <v>77723.87</v>
      </c>
      <c r="L14" s="11">
        <v>580.52</v>
      </c>
      <c r="M14" s="11">
        <v>16080.52</v>
      </c>
      <c r="N14" s="11">
        <v>13858.08</v>
      </c>
      <c r="O14" s="13">
        <f t="shared" si="0"/>
        <v>125910.53000000001</v>
      </c>
    </row>
    <row r="15" spans="1:15" ht="26.25" customHeight="1">
      <c r="A15" s="1">
        <v>13</v>
      </c>
      <c r="B15" s="5" t="s">
        <v>18</v>
      </c>
      <c r="C15" s="11"/>
      <c r="D15" s="11">
        <v>850</v>
      </c>
      <c r="E15" s="11">
        <v>1485.88</v>
      </c>
      <c r="F15" s="11"/>
      <c r="G15" s="11">
        <v>28</v>
      </c>
      <c r="H15" s="11">
        <v>466.56</v>
      </c>
      <c r="I15" s="11"/>
      <c r="J15" s="11">
        <v>2155.45</v>
      </c>
      <c r="K15" s="11">
        <v>455.76</v>
      </c>
      <c r="L15" s="11">
        <v>520</v>
      </c>
      <c r="M15" s="11">
        <v>0</v>
      </c>
      <c r="N15" s="11">
        <v>0</v>
      </c>
      <c r="O15" s="13">
        <f t="shared" si="0"/>
        <v>5961.65</v>
      </c>
    </row>
    <row r="16" spans="1:15" ht="26.25" customHeight="1">
      <c r="A16" s="1">
        <v>14</v>
      </c>
      <c r="B16" s="5" t="s">
        <v>17</v>
      </c>
      <c r="C16" s="11"/>
      <c r="D16" s="11">
        <v>800</v>
      </c>
      <c r="E16" s="11">
        <v>284.28</v>
      </c>
      <c r="F16" s="11">
        <v>160</v>
      </c>
      <c r="G16" s="11">
        <v>128</v>
      </c>
      <c r="H16" s="11">
        <v>0</v>
      </c>
      <c r="I16" s="11">
        <v>200</v>
      </c>
      <c r="J16" s="11">
        <v>799.3114</v>
      </c>
      <c r="K16" s="11">
        <v>1253.5800000000002</v>
      </c>
      <c r="L16" s="11">
        <v>400</v>
      </c>
      <c r="M16" s="11">
        <v>400</v>
      </c>
      <c r="N16" s="11">
        <v>400</v>
      </c>
      <c r="O16" s="13">
        <f t="shared" si="0"/>
        <v>4825.1714</v>
      </c>
    </row>
    <row r="17" spans="1:15" ht="26.25" customHeight="1">
      <c r="A17" s="1">
        <v>15</v>
      </c>
      <c r="B17" s="5" t="s">
        <v>16</v>
      </c>
      <c r="C17" s="11"/>
      <c r="D17" s="11"/>
      <c r="E17" s="11">
        <v>196.81</v>
      </c>
      <c r="F17" s="11"/>
      <c r="G17" s="11">
        <v>28</v>
      </c>
      <c r="H17" s="11">
        <v>0</v>
      </c>
      <c r="I17" s="11"/>
      <c r="J17" s="11">
        <v>425.93656</v>
      </c>
      <c r="K17" s="11">
        <v>383.88000000000005</v>
      </c>
      <c r="L17" s="11">
        <v>0</v>
      </c>
      <c r="M17" s="11">
        <v>0</v>
      </c>
      <c r="N17" s="11">
        <v>0</v>
      </c>
      <c r="O17" s="13">
        <f t="shared" si="0"/>
        <v>1034.6265600000002</v>
      </c>
    </row>
    <row r="18" spans="1:15" ht="22.5">
      <c r="A18" s="2"/>
      <c r="B18" s="6" t="s">
        <v>14</v>
      </c>
      <c r="C18" s="15">
        <f aca="true" t="shared" si="1" ref="C18:N18">SUM(C3:C17)</f>
        <v>7789.469999999999</v>
      </c>
      <c r="D18" s="12">
        <f t="shared" si="1"/>
        <v>24965.7</v>
      </c>
      <c r="E18" s="12">
        <f t="shared" si="1"/>
        <v>24542.785831607238</v>
      </c>
      <c r="F18" s="12">
        <f t="shared" si="1"/>
        <v>5680.52</v>
      </c>
      <c r="G18" s="15">
        <f t="shared" si="1"/>
        <v>11042.42</v>
      </c>
      <c r="H18" s="15">
        <f t="shared" si="1"/>
        <v>7767.56</v>
      </c>
      <c r="I18" s="15">
        <f t="shared" si="1"/>
        <v>48857.52</v>
      </c>
      <c r="J18" s="15">
        <f t="shared" si="1"/>
        <v>27277.783139999996</v>
      </c>
      <c r="K18" s="15">
        <f t="shared" si="1"/>
        <v>111314.11</v>
      </c>
      <c r="L18" s="15">
        <f t="shared" si="1"/>
        <v>10500.52</v>
      </c>
      <c r="M18" s="15">
        <f t="shared" si="1"/>
        <v>26051.52</v>
      </c>
      <c r="N18" s="15">
        <f t="shared" si="1"/>
        <v>55283.380000000005</v>
      </c>
      <c r="O18" s="12">
        <f t="shared" si="0"/>
        <v>361073.2889716073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3" sqref="N3:N17"/>
    </sheetView>
  </sheetViews>
  <sheetFormatPr defaultColWidth="9.140625" defaultRowHeight="15"/>
  <cols>
    <col min="2" max="2" width="24.7109375" style="0" customWidth="1"/>
  </cols>
  <sheetData>
    <row r="1" spans="2:9" ht="15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/>
      <c r="D3" s="11">
        <v>1431.2</v>
      </c>
      <c r="E3" s="11"/>
      <c r="F3" s="11"/>
      <c r="G3" s="11"/>
      <c r="H3" s="11"/>
      <c r="I3" s="11"/>
      <c r="J3" s="11"/>
      <c r="K3" s="11"/>
      <c r="L3" s="11">
        <v>797.8</v>
      </c>
      <c r="M3" s="11"/>
      <c r="N3" s="11">
        <v>1574.4</v>
      </c>
      <c r="O3" s="13">
        <f aca="true" t="shared" si="0" ref="O3:O18">SUM(C3:N3)</f>
        <v>3803.4</v>
      </c>
    </row>
    <row r="4" spans="1:15" ht="15">
      <c r="A4" s="1">
        <v>2</v>
      </c>
      <c r="B4" s="4" t="s">
        <v>3</v>
      </c>
      <c r="C4" s="11"/>
      <c r="D4" s="11">
        <v>730</v>
      </c>
      <c r="E4" s="11">
        <v>361</v>
      </c>
      <c r="F4" s="11"/>
      <c r="G4" s="11"/>
      <c r="H4" s="11"/>
      <c r="I4" s="11"/>
      <c r="J4" s="11"/>
      <c r="K4" s="11">
        <v>437.78</v>
      </c>
      <c r="L4" s="11">
        <v>420.96</v>
      </c>
      <c r="M4" s="11"/>
      <c r="N4" s="11">
        <v>414.09</v>
      </c>
      <c r="O4" s="13">
        <f t="shared" si="0"/>
        <v>2363.83</v>
      </c>
    </row>
    <row r="5" spans="1:15" ht="15">
      <c r="A5" s="1">
        <v>3</v>
      </c>
      <c r="B5" s="4" t="s">
        <v>4</v>
      </c>
      <c r="C5" s="11">
        <v>530.6</v>
      </c>
      <c r="D5" s="11"/>
      <c r="E5" s="11"/>
      <c r="F5" s="11"/>
      <c r="G5" s="11"/>
      <c r="H5" s="11"/>
      <c r="I5" s="11"/>
      <c r="J5" s="11"/>
      <c r="K5" s="11">
        <v>403.76</v>
      </c>
      <c r="L5" s="11">
        <v>403.76</v>
      </c>
      <c r="M5" s="11"/>
      <c r="N5" s="11"/>
      <c r="O5" s="13">
        <f t="shared" si="0"/>
        <v>1338.12</v>
      </c>
    </row>
    <row r="6" spans="1:15" ht="15">
      <c r="A6" s="1">
        <v>4</v>
      </c>
      <c r="B6" s="4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>
        <v>807.62</v>
      </c>
      <c r="M6" s="11"/>
      <c r="N6" s="11"/>
      <c r="O6" s="13">
        <f t="shared" si="0"/>
        <v>807.62</v>
      </c>
    </row>
    <row r="7" spans="1:15" ht="15">
      <c r="A7" s="1">
        <v>5</v>
      </c>
      <c r="B7" s="4" t="s">
        <v>6</v>
      </c>
      <c r="C7" s="11">
        <v>865.6</v>
      </c>
      <c r="D7" s="11">
        <v>2137.9900000000002</v>
      </c>
      <c r="E7" s="11">
        <v>514.6</v>
      </c>
      <c r="F7" s="11"/>
      <c r="G7" s="11"/>
      <c r="H7" s="11"/>
      <c r="I7" s="11"/>
      <c r="J7" s="11"/>
      <c r="K7" s="11"/>
      <c r="L7" s="11"/>
      <c r="M7" s="11"/>
      <c r="N7" s="11">
        <v>218.2</v>
      </c>
      <c r="O7" s="13">
        <f t="shared" si="0"/>
        <v>3736.39</v>
      </c>
    </row>
    <row r="8" spans="1:15" ht="15">
      <c r="A8" s="1">
        <v>6</v>
      </c>
      <c r="B8" s="4" t="s">
        <v>7</v>
      </c>
      <c r="C8" s="11">
        <v>298</v>
      </c>
      <c r="D8" s="11">
        <v>1414.4</v>
      </c>
      <c r="E8" s="11">
        <v>696.96</v>
      </c>
      <c r="F8" s="11"/>
      <c r="G8" s="11"/>
      <c r="H8" s="11"/>
      <c r="I8" s="11"/>
      <c r="J8" s="11"/>
      <c r="K8" s="11"/>
      <c r="L8" s="11">
        <v>680</v>
      </c>
      <c r="M8" s="11"/>
      <c r="N8" s="11"/>
      <c r="O8" s="13">
        <f t="shared" si="0"/>
        <v>3089.36</v>
      </c>
    </row>
    <row r="9" spans="1:15" ht="15">
      <c r="A9" s="1">
        <v>7</v>
      </c>
      <c r="B9" s="4" t="s">
        <v>8</v>
      </c>
      <c r="C9" s="11"/>
      <c r="D9" s="11"/>
      <c r="E9" s="11">
        <v>659.4</v>
      </c>
      <c r="F9" s="11"/>
      <c r="G9" s="11"/>
      <c r="H9" s="11"/>
      <c r="I9" s="11"/>
      <c r="J9" s="11"/>
      <c r="K9" s="11">
        <v>1175.14</v>
      </c>
      <c r="L9" s="11"/>
      <c r="M9" s="11"/>
      <c r="N9" s="11"/>
      <c r="O9" s="13">
        <f t="shared" si="0"/>
        <v>1834.54</v>
      </c>
    </row>
    <row r="10" spans="1:15" ht="15">
      <c r="A10" s="1">
        <v>8</v>
      </c>
      <c r="B10" s="4" t="s">
        <v>9</v>
      </c>
      <c r="C10" s="11">
        <v>805.7</v>
      </c>
      <c r="D10" s="11"/>
      <c r="E10" s="11">
        <v>271.5</v>
      </c>
      <c r="F10" s="11"/>
      <c r="G10" s="11"/>
      <c r="H10" s="11"/>
      <c r="I10" s="11"/>
      <c r="J10" s="11"/>
      <c r="K10" s="11"/>
      <c r="L10" s="11">
        <v>745.8</v>
      </c>
      <c r="M10" s="11"/>
      <c r="N10" s="11">
        <v>1583.4</v>
      </c>
      <c r="O10" s="13">
        <f t="shared" si="0"/>
        <v>3406.4</v>
      </c>
    </row>
    <row r="11" spans="1:15" ht="15">
      <c r="A11" s="1">
        <v>9</v>
      </c>
      <c r="B11" s="4" t="s">
        <v>10</v>
      </c>
      <c r="C11" s="11"/>
      <c r="D11" s="11"/>
      <c r="E11" s="11">
        <v>241.2</v>
      </c>
      <c r="F11" s="11"/>
      <c r="G11" s="11"/>
      <c r="H11" s="11"/>
      <c r="I11" s="11"/>
      <c r="J11" s="11"/>
      <c r="K11" s="11">
        <v>512.6</v>
      </c>
      <c r="L11" s="11">
        <v>1411.22</v>
      </c>
      <c r="M11" s="11"/>
      <c r="N11" s="11"/>
      <c r="O11" s="13">
        <f t="shared" si="0"/>
        <v>2165.02</v>
      </c>
    </row>
    <row r="12" spans="1:15" ht="15">
      <c r="A12" s="1">
        <v>10</v>
      </c>
      <c r="B12" s="4" t="s">
        <v>11</v>
      </c>
      <c r="C12" s="11">
        <v>171.2</v>
      </c>
      <c r="D12" s="11">
        <v>694.1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>
        <f t="shared" si="0"/>
        <v>865.3</v>
      </c>
    </row>
    <row r="13" spans="1:15" ht="15">
      <c r="A13" s="1">
        <v>11</v>
      </c>
      <c r="B13" s="4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>
        <f t="shared" si="0"/>
        <v>0</v>
      </c>
    </row>
    <row r="14" spans="1:15" ht="26.25" customHeight="1">
      <c r="A14" s="1">
        <v>12</v>
      </c>
      <c r="B14" s="4" t="s">
        <v>13</v>
      </c>
      <c r="C14" s="11">
        <v>472</v>
      </c>
      <c r="D14" s="11">
        <v>2292.1</v>
      </c>
      <c r="E14" s="11">
        <v>496.28</v>
      </c>
      <c r="F14" s="11"/>
      <c r="G14" s="11"/>
      <c r="H14" s="11"/>
      <c r="I14" s="11">
        <v>60</v>
      </c>
      <c r="J14" s="11"/>
      <c r="K14" s="11"/>
      <c r="L14" s="11"/>
      <c r="M14" s="11">
        <v>60</v>
      </c>
      <c r="N14" s="11">
        <v>636.89</v>
      </c>
      <c r="O14" s="13">
        <f t="shared" si="0"/>
        <v>4017.27</v>
      </c>
    </row>
    <row r="15" spans="1:15" ht="26.25" customHeight="1">
      <c r="A15" s="1">
        <v>13</v>
      </c>
      <c r="B15" s="5" t="s">
        <v>18</v>
      </c>
      <c r="C15" s="11"/>
      <c r="D15" s="11"/>
      <c r="E15" s="11"/>
      <c r="F15" s="11"/>
      <c r="G15" s="11"/>
      <c r="H15" s="11"/>
      <c r="I15" s="11"/>
      <c r="J15" s="11"/>
      <c r="K15" s="11">
        <v>487.58</v>
      </c>
      <c r="L15" s="11"/>
      <c r="M15" s="11"/>
      <c r="N15" s="11"/>
      <c r="O15" s="13">
        <f t="shared" si="0"/>
        <v>487.58</v>
      </c>
    </row>
    <row r="16" spans="1:15" ht="26.25" customHeight="1">
      <c r="A16" s="1">
        <v>14</v>
      </c>
      <c r="B16" s="5" t="s">
        <v>17</v>
      </c>
      <c r="C16" s="11"/>
      <c r="D16" s="11"/>
      <c r="E16" s="11"/>
      <c r="F16" s="11"/>
      <c r="G16" s="11"/>
      <c r="H16" s="11"/>
      <c r="I16" s="11"/>
      <c r="J16" s="11"/>
      <c r="K16" s="11">
        <v>424.8</v>
      </c>
      <c r="L16" s="11"/>
      <c r="M16" s="11"/>
      <c r="N16" s="11"/>
      <c r="O16" s="13">
        <f t="shared" si="0"/>
        <v>424.8</v>
      </c>
    </row>
    <row r="17" spans="1:15" ht="26.25" customHeight="1">
      <c r="A17" s="1">
        <v>15</v>
      </c>
      <c r="B17" s="5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384.99</v>
      </c>
      <c r="O17" s="13">
        <f t="shared" si="0"/>
        <v>384.99</v>
      </c>
    </row>
    <row r="18" spans="1:15" ht="22.5">
      <c r="A18" s="2"/>
      <c r="B18" s="6" t="s">
        <v>14</v>
      </c>
      <c r="C18" s="15">
        <f aca="true" t="shared" si="1" ref="C18:N18">SUM(C3:C17)</f>
        <v>3143.1</v>
      </c>
      <c r="D18" s="12">
        <f t="shared" si="1"/>
        <v>8699.79</v>
      </c>
      <c r="E18" s="12">
        <f t="shared" si="1"/>
        <v>3240.9399999999996</v>
      </c>
      <c r="F18" s="12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60</v>
      </c>
      <c r="J18" s="15">
        <f t="shared" si="1"/>
        <v>0</v>
      </c>
      <c r="K18" s="15">
        <f t="shared" si="1"/>
        <v>3441.6600000000003</v>
      </c>
      <c r="L18" s="15">
        <f t="shared" si="1"/>
        <v>5267.16</v>
      </c>
      <c r="M18" s="15">
        <f t="shared" si="1"/>
        <v>60</v>
      </c>
      <c r="N18" s="15">
        <f t="shared" si="1"/>
        <v>4811.97</v>
      </c>
      <c r="O18" s="12">
        <f t="shared" si="0"/>
        <v>28724.620000000003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3" sqref="N3:N17"/>
    </sheetView>
  </sheetViews>
  <sheetFormatPr defaultColWidth="9.140625" defaultRowHeight="15"/>
  <cols>
    <col min="2" max="2" width="21.7109375" style="0" customWidth="1"/>
    <col min="12" max="12" width="9.7109375" style="0" customWidth="1"/>
    <col min="14" max="14" width="10.140625" style="0" customWidth="1"/>
  </cols>
  <sheetData>
    <row r="1" spans="2:9" ht="15">
      <c r="B1" s="3" t="s">
        <v>44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/>
      <c r="D3" s="11">
        <v>23032.670000000002</v>
      </c>
      <c r="E3" s="11">
        <v>4963.86</v>
      </c>
      <c r="F3" s="11">
        <v>5420.94</v>
      </c>
      <c r="G3" s="11">
        <v>964.7600000000001</v>
      </c>
      <c r="H3" s="11">
        <v>729.28</v>
      </c>
      <c r="I3" s="11">
        <v>849.19</v>
      </c>
      <c r="J3" s="11">
        <v>409.54</v>
      </c>
      <c r="K3" s="11">
        <v>775.39</v>
      </c>
      <c r="L3" s="11">
        <v>4586.768</v>
      </c>
      <c r="M3" s="11">
        <v>6184.545999999999</v>
      </c>
      <c r="N3" s="11">
        <v>17584.170000000002</v>
      </c>
      <c r="O3" s="13">
        <f aca="true" t="shared" si="0" ref="O3:O18">SUM(C3:N3)</f>
        <v>65501.114</v>
      </c>
    </row>
    <row r="4" spans="1:15" ht="15">
      <c r="A4" s="1">
        <v>2</v>
      </c>
      <c r="B4" s="4" t="s">
        <v>3</v>
      </c>
      <c r="C4" s="11"/>
      <c r="D4" s="11">
        <v>3019.92</v>
      </c>
      <c r="E4" s="11">
        <v>6317.75</v>
      </c>
      <c r="F4" s="11">
        <v>1985.27</v>
      </c>
      <c r="G4" s="11">
        <v>636.28</v>
      </c>
      <c r="H4" s="11">
        <v>599.57</v>
      </c>
      <c r="I4" s="11">
        <v>264.3</v>
      </c>
      <c r="J4" s="11">
        <v>217.73</v>
      </c>
      <c r="K4" s="11">
        <v>391.716</v>
      </c>
      <c r="L4" s="11">
        <v>3827.728</v>
      </c>
      <c r="M4" s="11">
        <v>3514.9919999999997</v>
      </c>
      <c r="N4" s="11">
        <v>8269.83</v>
      </c>
      <c r="O4" s="13">
        <f t="shared" si="0"/>
        <v>29045.085999999996</v>
      </c>
    </row>
    <row r="5" spans="1:15" ht="15">
      <c r="A5" s="1">
        <v>3</v>
      </c>
      <c r="B5" s="4" t="s">
        <v>4</v>
      </c>
      <c r="C5" s="11"/>
      <c r="D5" s="11">
        <v>936.6600000000001</v>
      </c>
      <c r="E5" s="11">
        <v>4554.6</v>
      </c>
      <c r="F5" s="11">
        <v>2075.53</v>
      </c>
      <c r="G5" s="11">
        <v>342.61</v>
      </c>
      <c r="H5" s="11">
        <v>173.75</v>
      </c>
      <c r="I5" s="11">
        <v>58.74</v>
      </c>
      <c r="J5" s="11">
        <v>116.64</v>
      </c>
      <c r="K5" s="11">
        <v>281.712</v>
      </c>
      <c r="L5" s="11">
        <v>2277.1059999999998</v>
      </c>
      <c r="M5" s="11">
        <v>1767.194</v>
      </c>
      <c r="N5" s="11">
        <v>7309.03</v>
      </c>
      <c r="O5" s="13">
        <f t="shared" si="0"/>
        <v>19893.572</v>
      </c>
    </row>
    <row r="6" spans="1:15" ht="15">
      <c r="A6" s="1">
        <v>4</v>
      </c>
      <c r="B6" s="4" t="s">
        <v>5</v>
      </c>
      <c r="C6" s="11"/>
      <c r="D6" s="11">
        <v>4834.89</v>
      </c>
      <c r="E6" s="11">
        <v>4266.84</v>
      </c>
      <c r="F6" s="11">
        <v>2232.89</v>
      </c>
      <c r="G6" s="11">
        <v>314.43</v>
      </c>
      <c r="H6" s="11">
        <v>78.31</v>
      </c>
      <c r="I6" s="11">
        <v>14.69</v>
      </c>
      <c r="J6" s="11">
        <v>59.62</v>
      </c>
      <c r="K6" s="11">
        <v>118.05599999999998</v>
      </c>
      <c r="L6" s="11">
        <v>1463.862</v>
      </c>
      <c r="M6" s="11">
        <v>2306.3859999999995</v>
      </c>
      <c r="N6" s="11">
        <v>9977.05</v>
      </c>
      <c r="O6" s="13">
        <f t="shared" si="0"/>
        <v>25667.023999999998</v>
      </c>
    </row>
    <row r="7" spans="1:15" ht="15">
      <c r="A7" s="1">
        <v>5</v>
      </c>
      <c r="B7" s="4" t="s">
        <v>6</v>
      </c>
      <c r="C7" s="11"/>
      <c r="D7" s="11">
        <v>4999.3</v>
      </c>
      <c r="E7" s="11">
        <v>5622.320000000001</v>
      </c>
      <c r="F7" s="11">
        <v>2458.9700000000003</v>
      </c>
      <c r="G7" s="11">
        <v>2097.51</v>
      </c>
      <c r="H7" s="11">
        <v>-1007.09</v>
      </c>
      <c r="I7" s="11">
        <v>0</v>
      </c>
      <c r="J7" s="11">
        <v>2.59</v>
      </c>
      <c r="K7" s="11">
        <v>0</v>
      </c>
      <c r="L7" s="11">
        <v>1593.7079999999999</v>
      </c>
      <c r="M7" s="11">
        <v>1671.828</v>
      </c>
      <c r="N7" s="11">
        <v>5285.679999999999</v>
      </c>
      <c r="O7" s="13">
        <f t="shared" si="0"/>
        <v>22724.816000000003</v>
      </c>
    </row>
    <row r="8" spans="1:15" ht="15">
      <c r="A8" s="1">
        <v>6</v>
      </c>
      <c r="B8" s="4" t="s">
        <v>7</v>
      </c>
      <c r="C8" s="11"/>
      <c r="D8" s="11">
        <v>793.49</v>
      </c>
      <c r="E8" s="11">
        <v>4423.8</v>
      </c>
      <c r="F8" s="11">
        <v>1365.64</v>
      </c>
      <c r="G8" s="11">
        <v>188.44</v>
      </c>
      <c r="H8" s="11">
        <v>105.23</v>
      </c>
      <c r="I8" s="11">
        <v>100.33</v>
      </c>
      <c r="J8" s="11">
        <v>62.21</v>
      </c>
      <c r="K8" s="11">
        <v>206.59199999999998</v>
      </c>
      <c r="L8" s="11">
        <v>2291.304</v>
      </c>
      <c r="M8" s="11">
        <v>2111.652</v>
      </c>
      <c r="N8" s="11">
        <v>4305.33</v>
      </c>
      <c r="O8" s="13">
        <f t="shared" si="0"/>
        <v>15954.018</v>
      </c>
    </row>
    <row r="9" spans="1:15" ht="15">
      <c r="A9" s="1">
        <v>7</v>
      </c>
      <c r="B9" s="4" t="s">
        <v>8</v>
      </c>
      <c r="C9" s="11"/>
      <c r="D9" s="11">
        <v>651.07</v>
      </c>
      <c r="E9" s="11">
        <v>4217.42</v>
      </c>
      <c r="F9" s="11">
        <v>2409.3</v>
      </c>
      <c r="G9" s="11">
        <v>269.2</v>
      </c>
      <c r="H9" s="11">
        <v>34.26</v>
      </c>
      <c r="I9" s="11">
        <v>151.73</v>
      </c>
      <c r="J9" s="11">
        <v>2.59</v>
      </c>
      <c r="K9" s="11">
        <v>206.59199999999998</v>
      </c>
      <c r="L9" s="11">
        <v>2972.784</v>
      </c>
      <c r="M9" s="11">
        <v>2628.636</v>
      </c>
      <c r="N9" s="11">
        <v>6492.07</v>
      </c>
      <c r="O9" s="13">
        <f t="shared" si="0"/>
        <v>20035.652000000002</v>
      </c>
    </row>
    <row r="10" spans="1:15" ht="15">
      <c r="A10" s="1">
        <v>8</v>
      </c>
      <c r="B10" s="4" t="s">
        <v>9</v>
      </c>
      <c r="C10" s="11"/>
      <c r="D10" s="11">
        <v>534.8</v>
      </c>
      <c r="E10" s="11">
        <v>3641.93</v>
      </c>
      <c r="F10" s="11">
        <v>883.44</v>
      </c>
      <c r="G10" s="11">
        <v>107.68</v>
      </c>
      <c r="H10" s="11">
        <v>467.42</v>
      </c>
      <c r="I10" s="11">
        <v>178.64</v>
      </c>
      <c r="J10" s="11">
        <v>103.68</v>
      </c>
      <c r="K10" s="11">
        <v>91.22399999999999</v>
      </c>
      <c r="L10" s="11">
        <v>3238.404</v>
      </c>
      <c r="M10" s="11">
        <v>2091.0719999999997</v>
      </c>
      <c r="N10" s="11">
        <v>4309.54</v>
      </c>
      <c r="O10" s="13">
        <f t="shared" si="0"/>
        <v>15647.830000000002</v>
      </c>
    </row>
    <row r="11" spans="1:15" ht="15">
      <c r="A11" s="1">
        <v>9</v>
      </c>
      <c r="B11" s="4" t="s">
        <v>10</v>
      </c>
      <c r="C11" s="11"/>
      <c r="D11" s="11">
        <v>136.63</v>
      </c>
      <c r="E11" s="11">
        <v>2615.26</v>
      </c>
      <c r="F11" s="11">
        <v>798.58</v>
      </c>
      <c r="G11" s="11">
        <v>107.69</v>
      </c>
      <c r="H11" s="11">
        <v>90.55</v>
      </c>
      <c r="I11" s="11">
        <v>163.97</v>
      </c>
      <c r="J11" s="11">
        <v>88.13</v>
      </c>
      <c r="K11" s="11">
        <v>152.94</v>
      </c>
      <c r="L11" s="11">
        <v>1505.1719999999998</v>
      </c>
      <c r="M11" s="11">
        <v>1250.016</v>
      </c>
      <c r="N11" s="11">
        <v>3909.3199999999997</v>
      </c>
      <c r="O11" s="13">
        <f t="shared" si="0"/>
        <v>10818.258</v>
      </c>
    </row>
    <row r="12" spans="1:15" ht="15">
      <c r="A12" s="1">
        <v>10</v>
      </c>
      <c r="B12" s="4" t="s">
        <v>11</v>
      </c>
      <c r="C12" s="11"/>
      <c r="D12" s="11">
        <v>1142.28</v>
      </c>
      <c r="E12" s="11">
        <v>4909.2</v>
      </c>
      <c r="F12" s="11">
        <v>2467.99</v>
      </c>
      <c r="G12" s="11">
        <v>-172.8499999999999</v>
      </c>
      <c r="H12" s="11">
        <v>12.24</v>
      </c>
      <c r="I12" s="11">
        <v>650.96</v>
      </c>
      <c r="J12" s="11">
        <v>406.94</v>
      </c>
      <c r="K12" s="11">
        <v>268.3</v>
      </c>
      <c r="L12" s="11">
        <v>1897.464</v>
      </c>
      <c r="M12" s="11">
        <v>2886.016</v>
      </c>
      <c r="N12" s="11">
        <v>7360.049999999999</v>
      </c>
      <c r="O12" s="13">
        <f t="shared" si="0"/>
        <v>21828.589999999997</v>
      </c>
    </row>
    <row r="13" spans="1:15" ht="15">
      <c r="A13" s="1">
        <v>11</v>
      </c>
      <c r="B13" s="4" t="s">
        <v>12</v>
      </c>
      <c r="C13" s="11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3">
        <f t="shared" si="0"/>
        <v>0</v>
      </c>
    </row>
    <row r="14" spans="1:15" ht="26.25" customHeight="1">
      <c r="A14" s="1">
        <v>12</v>
      </c>
      <c r="B14" s="4" t="s">
        <v>13</v>
      </c>
      <c r="C14" s="11"/>
      <c r="D14" s="11">
        <v>30468.320000000003</v>
      </c>
      <c r="E14" s="11">
        <v>11220.12</v>
      </c>
      <c r="F14" s="11">
        <v>10126.03</v>
      </c>
      <c r="G14" s="11">
        <v>2758.0299999999997</v>
      </c>
      <c r="H14" s="11">
        <v>-5055.67</v>
      </c>
      <c r="I14" s="11">
        <v>3390.32</v>
      </c>
      <c r="J14" s="11">
        <v>2535.01</v>
      </c>
      <c r="K14" s="11">
        <v>4595.03</v>
      </c>
      <c r="L14" s="11">
        <v>5380.36</v>
      </c>
      <c r="M14" s="11">
        <v>355.59999999999854</v>
      </c>
      <c r="N14" s="11">
        <v>26905.28</v>
      </c>
      <c r="O14" s="13">
        <f t="shared" si="0"/>
        <v>92678.43</v>
      </c>
    </row>
    <row r="15" spans="1:15" ht="26.25" customHeight="1">
      <c r="A15" s="1">
        <v>13</v>
      </c>
      <c r="B15" s="5" t="s">
        <v>18</v>
      </c>
      <c r="C15" s="11"/>
      <c r="D15" s="11">
        <v>0</v>
      </c>
      <c r="E15" s="11">
        <v>58.13</v>
      </c>
      <c r="F15" s="11">
        <v>122.64</v>
      </c>
      <c r="G15" s="11">
        <v>4.9</v>
      </c>
      <c r="H15" s="11">
        <v>0</v>
      </c>
      <c r="I15" s="11">
        <v>0</v>
      </c>
      <c r="J15" s="11">
        <v>0</v>
      </c>
      <c r="K15" s="11">
        <v>160.98</v>
      </c>
      <c r="L15" s="11">
        <v>110.004</v>
      </c>
      <c r="M15" s="11">
        <v>141.468</v>
      </c>
      <c r="N15" s="11">
        <v>95.4</v>
      </c>
      <c r="O15" s="13">
        <f t="shared" si="0"/>
        <v>693.5219999999999</v>
      </c>
    </row>
    <row r="16" spans="1:15" ht="26.25" customHeight="1">
      <c r="A16" s="1">
        <v>14</v>
      </c>
      <c r="B16" s="5" t="s">
        <v>17</v>
      </c>
      <c r="C16" s="11"/>
      <c r="D16" s="11">
        <v>1040.54</v>
      </c>
      <c r="E16" s="11">
        <v>1003.49</v>
      </c>
      <c r="F16" s="11">
        <v>1825.82</v>
      </c>
      <c r="G16" s="11">
        <v>249.61</v>
      </c>
      <c r="H16" s="11">
        <v>77.96000000000001</v>
      </c>
      <c r="I16" s="11">
        <v>276.53</v>
      </c>
      <c r="J16" s="11">
        <v>46.66</v>
      </c>
      <c r="K16" s="11">
        <v>410.508</v>
      </c>
      <c r="L16" s="11">
        <v>1303.9439999999997</v>
      </c>
      <c r="M16" s="11">
        <v>1111.116</v>
      </c>
      <c r="N16" s="11">
        <v>2620.1</v>
      </c>
      <c r="O16" s="13">
        <f t="shared" si="0"/>
        <v>9966.277999999998</v>
      </c>
    </row>
    <row r="17" spans="1:15" ht="26.25" customHeight="1">
      <c r="A17" s="1">
        <v>15</v>
      </c>
      <c r="B17" s="5" t="s">
        <v>16</v>
      </c>
      <c r="C17" s="11"/>
      <c r="D17" s="11">
        <v>43.6</v>
      </c>
      <c r="E17" s="11">
        <v>462.14</v>
      </c>
      <c r="F17" s="11">
        <v>612.76</v>
      </c>
      <c r="G17" s="11">
        <v>73.42</v>
      </c>
      <c r="H17" s="11">
        <v>122.36</v>
      </c>
      <c r="I17" s="11">
        <v>0</v>
      </c>
      <c r="J17" s="11">
        <v>0</v>
      </c>
      <c r="K17" s="11">
        <v>69.756</v>
      </c>
      <c r="L17" s="11">
        <v>399.78</v>
      </c>
      <c r="M17" s="11">
        <v>661.02</v>
      </c>
      <c r="N17" s="11">
        <v>876.49</v>
      </c>
      <c r="O17" s="13">
        <f t="shared" si="0"/>
        <v>3321.326</v>
      </c>
    </row>
    <row r="18" spans="1:15" ht="33">
      <c r="A18" s="2"/>
      <c r="B18" s="6" t="s">
        <v>14</v>
      </c>
      <c r="C18" s="15">
        <f>SUM(C3:C17)</f>
        <v>0</v>
      </c>
      <c r="D18" s="12">
        <f>SUM(D3:D17)</f>
        <v>71634.17</v>
      </c>
      <c r="E18" s="12">
        <f>SUM(E3:E17)</f>
        <v>58276.86</v>
      </c>
      <c r="F18" s="12">
        <f aca="true" t="shared" si="1" ref="F18:N18">SUM(F3:F17)</f>
        <v>34785.799999999996</v>
      </c>
      <c r="G18" s="15">
        <f t="shared" si="1"/>
        <v>7941.709999999999</v>
      </c>
      <c r="H18" s="15">
        <f t="shared" si="1"/>
        <v>-3571.8300000000004</v>
      </c>
      <c r="I18" s="15">
        <f t="shared" si="1"/>
        <v>6099.400000000001</v>
      </c>
      <c r="J18" s="15">
        <f t="shared" si="1"/>
        <v>4051.34</v>
      </c>
      <c r="K18" s="15">
        <f t="shared" si="1"/>
        <v>7728.795999999999</v>
      </c>
      <c r="L18" s="15">
        <f t="shared" si="1"/>
        <v>32848.388</v>
      </c>
      <c r="M18" s="15">
        <f t="shared" si="1"/>
        <v>28681.541999999998</v>
      </c>
      <c r="N18" s="15">
        <f t="shared" si="1"/>
        <v>105299.34000000001</v>
      </c>
      <c r="O18" s="12">
        <f t="shared" si="0"/>
        <v>353775.516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N3" sqref="N3:N17"/>
    </sheetView>
  </sheetViews>
  <sheetFormatPr defaultColWidth="9.140625" defaultRowHeight="15"/>
  <cols>
    <col min="2" max="2" width="26.140625" style="0" customWidth="1"/>
    <col min="4" max="4" width="10.7109375" style="0" customWidth="1"/>
    <col min="6" max="6" width="10.57421875" style="0" customWidth="1"/>
    <col min="10" max="10" width="10.8515625" style="0" customWidth="1"/>
    <col min="12" max="12" width="12.28125" style="0" customWidth="1"/>
    <col min="14" max="14" width="10.140625" style="0" customWidth="1"/>
    <col min="15" max="15" width="11.421875" style="0" customWidth="1"/>
  </cols>
  <sheetData>
    <row r="1" spans="2:9" ht="15">
      <c r="B1" s="3" t="s">
        <v>43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/>
      <c r="D3" s="11">
        <v>21426.72</v>
      </c>
      <c r="E3" s="11">
        <v>2920.0699999999997</v>
      </c>
      <c r="F3" s="11">
        <v>0</v>
      </c>
      <c r="G3" s="11">
        <v>-1835.59</v>
      </c>
      <c r="H3" s="11">
        <v>0</v>
      </c>
      <c r="I3" s="11">
        <v>0</v>
      </c>
      <c r="J3" s="11"/>
      <c r="K3" s="11">
        <v>12730</v>
      </c>
      <c r="L3" s="11">
        <v>0</v>
      </c>
      <c r="M3" s="11">
        <v>2518.08</v>
      </c>
      <c r="N3" s="11">
        <v>-2782.2</v>
      </c>
      <c r="O3" s="13">
        <f aca="true" t="shared" si="0" ref="O3:O18">SUM(C3:N3)</f>
        <v>34977.08</v>
      </c>
    </row>
    <row r="4" spans="1:15" ht="15">
      <c r="A4" s="1">
        <v>2</v>
      </c>
      <c r="B4" s="4" t="s">
        <v>3</v>
      </c>
      <c r="C4" s="11"/>
      <c r="D4" s="11">
        <v>24120</v>
      </c>
      <c r="E4" s="11">
        <v>4258.03</v>
      </c>
      <c r="F4" s="11">
        <v>-189.87</v>
      </c>
      <c r="G4" s="11">
        <v>0</v>
      </c>
      <c r="H4" s="11">
        <v>0</v>
      </c>
      <c r="I4" s="11">
        <v>0</v>
      </c>
      <c r="J4" s="11"/>
      <c r="K4" s="11">
        <v>0</v>
      </c>
      <c r="L4" s="11">
        <v>0</v>
      </c>
      <c r="M4" s="11">
        <v>0</v>
      </c>
      <c r="N4" s="11">
        <v>0</v>
      </c>
      <c r="O4" s="13">
        <f t="shared" si="0"/>
        <v>28188.16</v>
      </c>
    </row>
    <row r="5" spans="1:15" ht="15">
      <c r="A5" s="1">
        <v>3</v>
      </c>
      <c r="B5" s="4" t="s">
        <v>4</v>
      </c>
      <c r="C5" s="11"/>
      <c r="D5" s="11">
        <v>13377.18</v>
      </c>
      <c r="E5" s="11">
        <v>0</v>
      </c>
      <c r="F5" s="11">
        <v>0</v>
      </c>
      <c r="G5" s="11">
        <v>0</v>
      </c>
      <c r="H5" s="11">
        <v>15000</v>
      </c>
      <c r="I5" s="11">
        <v>0</v>
      </c>
      <c r="J5" s="11"/>
      <c r="K5" s="11">
        <v>0</v>
      </c>
      <c r="L5" s="11">
        <v>9775</v>
      </c>
      <c r="M5" s="11">
        <v>0</v>
      </c>
      <c r="N5" s="11">
        <v>0</v>
      </c>
      <c r="O5" s="13">
        <f t="shared" si="0"/>
        <v>38152.18</v>
      </c>
    </row>
    <row r="6" spans="1:15" ht="15">
      <c r="A6" s="1">
        <v>4</v>
      </c>
      <c r="B6" s="4" t="s">
        <v>5</v>
      </c>
      <c r="C6" s="11"/>
      <c r="D6" s="11">
        <v>18464.68</v>
      </c>
      <c r="E6" s="11">
        <v>0</v>
      </c>
      <c r="F6" s="11">
        <v>-560.16</v>
      </c>
      <c r="G6" s="11">
        <v>-89.28</v>
      </c>
      <c r="H6" s="11">
        <v>15000</v>
      </c>
      <c r="I6" s="11">
        <v>0</v>
      </c>
      <c r="J6" s="11"/>
      <c r="K6" s="11">
        <v>10412.5</v>
      </c>
      <c r="L6" s="11">
        <v>0</v>
      </c>
      <c r="M6" s="11">
        <v>0</v>
      </c>
      <c r="N6" s="11">
        <v>0</v>
      </c>
      <c r="O6" s="13">
        <f t="shared" si="0"/>
        <v>43227.740000000005</v>
      </c>
    </row>
    <row r="7" spans="1:15" ht="15">
      <c r="A7" s="1">
        <v>5</v>
      </c>
      <c r="B7" s="4" t="s">
        <v>6</v>
      </c>
      <c r="C7" s="11"/>
      <c r="D7" s="11">
        <v>24120</v>
      </c>
      <c r="E7" s="11">
        <v>11275.19</v>
      </c>
      <c r="F7" s="11">
        <v>-227.77</v>
      </c>
      <c r="G7" s="11">
        <v>-173.91</v>
      </c>
      <c r="H7" s="11">
        <v>25749.09</v>
      </c>
      <c r="I7" s="11">
        <v>-1000</v>
      </c>
      <c r="J7" s="11"/>
      <c r="K7" s="11">
        <v>11390</v>
      </c>
      <c r="L7" s="11">
        <v>0</v>
      </c>
      <c r="M7" s="11">
        <v>0</v>
      </c>
      <c r="N7" s="11">
        <v>-1332.38</v>
      </c>
      <c r="O7" s="13">
        <f t="shared" si="0"/>
        <v>69800.22</v>
      </c>
    </row>
    <row r="8" spans="1:15" ht="15">
      <c r="A8" s="1">
        <v>6</v>
      </c>
      <c r="B8" s="4" t="s">
        <v>7</v>
      </c>
      <c r="C8" s="11"/>
      <c r="D8" s="11">
        <v>17420</v>
      </c>
      <c r="E8" s="11">
        <v>13600</v>
      </c>
      <c r="F8" s="11">
        <v>0</v>
      </c>
      <c r="G8" s="11">
        <v>0</v>
      </c>
      <c r="H8" s="11">
        <v>0</v>
      </c>
      <c r="I8" s="11">
        <v>15000</v>
      </c>
      <c r="J8" s="11"/>
      <c r="K8" s="11">
        <v>4690</v>
      </c>
      <c r="L8" s="11">
        <v>0</v>
      </c>
      <c r="M8" s="11">
        <v>0</v>
      </c>
      <c r="N8" s="11">
        <v>10512.5</v>
      </c>
      <c r="O8" s="13">
        <f t="shared" si="0"/>
        <v>61222.5</v>
      </c>
    </row>
    <row r="9" spans="1:15" ht="15">
      <c r="A9" s="1">
        <v>7</v>
      </c>
      <c r="B9" s="4" t="s">
        <v>8</v>
      </c>
      <c r="C9" s="11"/>
      <c r="D9" s="11">
        <v>8040</v>
      </c>
      <c r="E9" s="11">
        <v>0</v>
      </c>
      <c r="F9" s="11">
        <v>0</v>
      </c>
      <c r="G9" s="11">
        <v>1887.48</v>
      </c>
      <c r="H9" s="11">
        <v>16262.88</v>
      </c>
      <c r="I9" s="11">
        <v>0</v>
      </c>
      <c r="J9" s="11"/>
      <c r="K9" s="11">
        <v>0</v>
      </c>
      <c r="L9" s="11">
        <v>9350</v>
      </c>
      <c r="M9" s="11">
        <v>0</v>
      </c>
      <c r="N9" s="11">
        <v>2113.63</v>
      </c>
      <c r="O9" s="13">
        <f t="shared" si="0"/>
        <v>37653.99</v>
      </c>
    </row>
    <row r="10" spans="1:15" ht="15">
      <c r="A10" s="1">
        <v>8</v>
      </c>
      <c r="B10" s="4" t="s">
        <v>9</v>
      </c>
      <c r="C10" s="11"/>
      <c r="D10" s="11">
        <v>12730</v>
      </c>
      <c r="E10" s="11">
        <v>4800</v>
      </c>
      <c r="F10" s="11">
        <v>0</v>
      </c>
      <c r="G10" s="11">
        <v>15000</v>
      </c>
      <c r="H10" s="11">
        <v>0</v>
      </c>
      <c r="I10" s="11">
        <v>0</v>
      </c>
      <c r="J10" s="11"/>
      <c r="K10" s="11">
        <v>3350</v>
      </c>
      <c r="L10" s="11">
        <v>554.21</v>
      </c>
      <c r="M10" s="11">
        <v>554.5</v>
      </c>
      <c r="N10" s="11">
        <v>0</v>
      </c>
      <c r="O10" s="13">
        <f t="shared" si="0"/>
        <v>36988.71</v>
      </c>
    </row>
    <row r="11" spans="1:15" ht="15">
      <c r="A11" s="1">
        <v>9</v>
      </c>
      <c r="B11" s="4" t="s">
        <v>10</v>
      </c>
      <c r="C11" s="11"/>
      <c r="D11" s="11">
        <v>8040</v>
      </c>
      <c r="E11" s="11">
        <v>-798.59</v>
      </c>
      <c r="F11" s="11">
        <v>0</v>
      </c>
      <c r="G11" s="11">
        <v>15000</v>
      </c>
      <c r="H11" s="11">
        <v>0</v>
      </c>
      <c r="I11" s="11">
        <v>0</v>
      </c>
      <c r="J11" s="11"/>
      <c r="K11" s="11">
        <v>4690</v>
      </c>
      <c r="L11" s="11">
        <v>3520.56</v>
      </c>
      <c r="M11" s="11">
        <v>0</v>
      </c>
      <c r="N11" s="11">
        <v>-1227.54</v>
      </c>
      <c r="O11" s="13">
        <f t="shared" si="0"/>
        <v>29224.43</v>
      </c>
    </row>
    <row r="12" spans="1:15" ht="15">
      <c r="A12" s="1">
        <v>10</v>
      </c>
      <c r="B12" s="4" t="s">
        <v>11</v>
      </c>
      <c r="C12" s="11"/>
      <c r="D12" s="11">
        <v>14740</v>
      </c>
      <c r="E12" s="11">
        <v>0</v>
      </c>
      <c r="F12" s="11">
        <v>0</v>
      </c>
      <c r="G12" s="11">
        <v>30000</v>
      </c>
      <c r="H12" s="11">
        <v>0</v>
      </c>
      <c r="I12" s="11">
        <v>0</v>
      </c>
      <c r="J12" s="11"/>
      <c r="K12" s="11">
        <v>15102.5</v>
      </c>
      <c r="L12" s="11">
        <v>0</v>
      </c>
      <c r="M12" s="11">
        <v>0</v>
      </c>
      <c r="N12" s="11">
        <v>637.0900000000001</v>
      </c>
      <c r="O12" s="13">
        <f t="shared" si="0"/>
        <v>60479.59</v>
      </c>
    </row>
    <row r="13" spans="1:15" ht="15">
      <c r="A13" s="1">
        <v>11</v>
      </c>
      <c r="B13" s="4" t="s">
        <v>12</v>
      </c>
      <c r="C13" s="11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/>
      <c r="K13" s="11">
        <v>0</v>
      </c>
      <c r="L13" s="11">
        <v>0</v>
      </c>
      <c r="M13" s="11">
        <v>0</v>
      </c>
      <c r="N13" s="11">
        <v>0</v>
      </c>
      <c r="O13" s="13">
        <f t="shared" si="0"/>
        <v>0</v>
      </c>
    </row>
    <row r="14" spans="1:15" ht="26.25" customHeight="1">
      <c r="A14" s="1">
        <v>12</v>
      </c>
      <c r="B14" s="4" t="s">
        <v>13</v>
      </c>
      <c r="C14" s="11"/>
      <c r="D14" s="11">
        <v>22780</v>
      </c>
      <c r="E14" s="11">
        <v>4800</v>
      </c>
      <c r="F14" s="11">
        <v>0</v>
      </c>
      <c r="G14" s="11">
        <v>13821.71</v>
      </c>
      <c r="H14" s="11">
        <v>0</v>
      </c>
      <c r="I14" s="11">
        <v>18750</v>
      </c>
      <c r="J14" s="11"/>
      <c r="K14" s="11">
        <v>8040</v>
      </c>
      <c r="L14" s="11">
        <v>19550</v>
      </c>
      <c r="M14" s="11">
        <v>0</v>
      </c>
      <c r="N14" s="11">
        <v>5312.5</v>
      </c>
      <c r="O14" s="13">
        <f t="shared" si="0"/>
        <v>93054.20999999999</v>
      </c>
    </row>
    <row r="15" spans="1:15" ht="26.25" customHeight="1">
      <c r="A15" s="1">
        <v>13</v>
      </c>
      <c r="B15" s="5" t="s">
        <v>18</v>
      </c>
      <c r="C15" s="11"/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>
        <v>0</v>
      </c>
      <c r="L15" s="11">
        <v>0</v>
      </c>
      <c r="M15" s="11">
        <v>0</v>
      </c>
      <c r="N15" s="11">
        <v>0</v>
      </c>
      <c r="O15" s="13">
        <f t="shared" si="0"/>
        <v>0</v>
      </c>
    </row>
    <row r="16" spans="1:15" ht="26.25" customHeight="1">
      <c r="A16" s="1">
        <v>14</v>
      </c>
      <c r="B16" s="5" t="s">
        <v>17</v>
      </c>
      <c r="C16" s="11"/>
      <c r="D16" s="11">
        <v>10720</v>
      </c>
      <c r="E16" s="11">
        <v>-200.71</v>
      </c>
      <c r="F16" s="11">
        <v>0</v>
      </c>
      <c r="G16" s="11">
        <v>0</v>
      </c>
      <c r="H16" s="11">
        <v>14902.77</v>
      </c>
      <c r="I16" s="11">
        <v>0</v>
      </c>
      <c r="J16" s="11"/>
      <c r="K16" s="11">
        <v>0</v>
      </c>
      <c r="L16" s="11">
        <v>0</v>
      </c>
      <c r="M16" s="11">
        <v>0</v>
      </c>
      <c r="N16" s="11">
        <v>1100.3400000000001</v>
      </c>
      <c r="O16" s="13">
        <f t="shared" si="0"/>
        <v>26522.4</v>
      </c>
    </row>
    <row r="17" spans="1:15" ht="26.25" customHeight="1">
      <c r="A17" s="1">
        <v>15</v>
      </c>
      <c r="B17" s="5" t="s">
        <v>16</v>
      </c>
      <c r="C17" s="11"/>
      <c r="D17" s="11"/>
      <c r="E17" s="11">
        <v>0</v>
      </c>
      <c r="F17" s="11">
        <v>0</v>
      </c>
      <c r="G17" s="11">
        <v>9000</v>
      </c>
      <c r="H17" s="11">
        <v>0</v>
      </c>
      <c r="I17" s="11">
        <v>0</v>
      </c>
      <c r="J17" s="11"/>
      <c r="K17" s="11">
        <v>0</v>
      </c>
      <c r="L17" s="11">
        <v>0</v>
      </c>
      <c r="M17" s="11">
        <v>0</v>
      </c>
      <c r="N17" s="11">
        <v>0</v>
      </c>
      <c r="O17" s="13">
        <f t="shared" si="0"/>
        <v>9000</v>
      </c>
    </row>
    <row r="18" spans="1:15" ht="22.5">
      <c r="A18" s="2"/>
      <c r="B18" s="6" t="s">
        <v>14</v>
      </c>
      <c r="C18" s="15">
        <f aca="true" t="shared" si="1" ref="C18:N18">SUM(C3:C17)</f>
        <v>0</v>
      </c>
      <c r="D18" s="12">
        <f t="shared" si="1"/>
        <v>195978.58000000002</v>
      </c>
      <c r="E18" s="12">
        <f t="shared" si="1"/>
        <v>40653.990000000005</v>
      </c>
      <c r="F18" s="12">
        <f t="shared" si="1"/>
        <v>-977.8</v>
      </c>
      <c r="G18" s="15">
        <f t="shared" si="1"/>
        <v>82610.41</v>
      </c>
      <c r="H18" s="15">
        <f t="shared" si="1"/>
        <v>86914.74</v>
      </c>
      <c r="I18" s="15">
        <f t="shared" si="1"/>
        <v>32750</v>
      </c>
      <c r="J18" s="15">
        <f t="shared" si="1"/>
        <v>0</v>
      </c>
      <c r="K18" s="15">
        <f t="shared" si="1"/>
        <v>70405</v>
      </c>
      <c r="L18" s="15">
        <f t="shared" si="1"/>
        <v>42749.770000000004</v>
      </c>
      <c r="M18" s="15">
        <f t="shared" si="1"/>
        <v>3072.58</v>
      </c>
      <c r="N18" s="15">
        <f t="shared" si="1"/>
        <v>14333.939999999999</v>
      </c>
      <c r="O18" s="12">
        <f t="shared" si="0"/>
        <v>568491.21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28" sqref="E28:F33"/>
    </sheetView>
  </sheetViews>
  <sheetFormatPr defaultColWidth="9.140625" defaultRowHeight="15"/>
  <cols>
    <col min="2" max="2" width="19.7109375" style="0" customWidth="1"/>
  </cols>
  <sheetData>
    <row r="1" spans="2:9" ht="15">
      <c r="B1" s="3" t="s">
        <v>43</v>
      </c>
      <c r="C1" s="3"/>
      <c r="D1" s="3"/>
      <c r="E1" s="3"/>
      <c r="F1" s="3"/>
      <c r="G1" s="3"/>
      <c r="H1" s="3"/>
      <c r="I1" s="3"/>
    </row>
    <row r="2" spans="1:15" ht="15">
      <c r="A2" s="7" t="s">
        <v>2</v>
      </c>
      <c r="B2" s="8" t="s">
        <v>1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9" t="s">
        <v>36</v>
      </c>
      <c r="I2" s="9" t="s">
        <v>37</v>
      </c>
      <c r="J2" s="9" t="s">
        <v>38</v>
      </c>
      <c r="K2" s="9" t="s">
        <v>39</v>
      </c>
      <c r="L2" s="9" t="s">
        <v>40</v>
      </c>
      <c r="M2" s="9" t="s">
        <v>41</v>
      </c>
      <c r="N2" s="9" t="s">
        <v>42</v>
      </c>
      <c r="O2" s="10" t="s">
        <v>15</v>
      </c>
    </row>
    <row r="3" spans="1:15" ht="15">
      <c r="A3" s="1">
        <v>1</v>
      </c>
      <c r="B3" s="4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">
        <f aca="true" t="shared" si="0" ref="O3:O18">SUM(C3:N3)</f>
        <v>0</v>
      </c>
    </row>
    <row r="4" spans="1:15" ht="23.25">
      <c r="A4" s="1">
        <v>2</v>
      </c>
      <c r="B4" s="4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3">
        <f t="shared" si="0"/>
        <v>0</v>
      </c>
    </row>
    <row r="5" spans="1:15" ht="15">
      <c r="A5" s="1">
        <v>3</v>
      </c>
      <c r="B5" s="4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>
        <f t="shared" si="0"/>
        <v>0</v>
      </c>
    </row>
    <row r="6" spans="1:15" ht="23.25">
      <c r="A6" s="1">
        <v>4</v>
      </c>
      <c r="B6" s="4" t="s">
        <v>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3">
        <f t="shared" si="0"/>
        <v>0</v>
      </c>
    </row>
    <row r="7" spans="1:15" ht="15">
      <c r="A7" s="1">
        <v>5</v>
      </c>
      <c r="B7" s="4" t="s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3">
        <f t="shared" si="0"/>
        <v>0</v>
      </c>
    </row>
    <row r="8" spans="1:15" ht="15">
      <c r="A8" s="1">
        <v>6</v>
      </c>
      <c r="B8" s="4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3">
        <f t="shared" si="0"/>
        <v>0</v>
      </c>
    </row>
    <row r="9" spans="1:15" ht="23.25">
      <c r="A9" s="1">
        <v>7</v>
      </c>
      <c r="B9" s="4" t="s">
        <v>8</v>
      </c>
      <c r="C9" s="11">
        <v>797.1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>
        <f t="shared" si="0"/>
        <v>797.1</v>
      </c>
    </row>
    <row r="10" spans="1:15" ht="23.25">
      <c r="A10" s="1">
        <v>8</v>
      </c>
      <c r="B10" s="4" t="s">
        <v>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3">
        <f t="shared" si="0"/>
        <v>0</v>
      </c>
    </row>
    <row r="11" spans="1:15" ht="15">
      <c r="A11" s="1">
        <v>9</v>
      </c>
      <c r="B11" s="4" t="s">
        <v>10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3">
        <f t="shared" si="0"/>
        <v>0</v>
      </c>
    </row>
    <row r="12" spans="1:15" ht="15">
      <c r="A12" s="1">
        <v>10</v>
      </c>
      <c r="B12" s="4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3">
        <f t="shared" si="0"/>
        <v>0</v>
      </c>
    </row>
    <row r="13" spans="1:15" ht="15">
      <c r="A13" s="1">
        <v>11</v>
      </c>
      <c r="B13" s="4" t="s">
        <v>12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>
        <f t="shared" si="0"/>
        <v>0</v>
      </c>
    </row>
    <row r="14" spans="1:15" ht="26.25" customHeight="1">
      <c r="A14" s="1">
        <v>12</v>
      </c>
      <c r="B14" s="4" t="s">
        <v>13</v>
      </c>
      <c r="C14" s="11"/>
      <c r="D14" s="11">
        <v>1320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3">
        <f t="shared" si="0"/>
        <v>1320</v>
      </c>
    </row>
    <row r="15" spans="1:15" ht="26.25" customHeight="1">
      <c r="A15" s="1">
        <v>13</v>
      </c>
      <c r="B15" s="5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3">
        <f t="shared" si="0"/>
        <v>0</v>
      </c>
    </row>
    <row r="16" spans="1:15" ht="26.25" customHeight="1">
      <c r="A16" s="1">
        <v>14</v>
      </c>
      <c r="B16" s="5" t="s">
        <v>17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>
        <f t="shared" si="0"/>
        <v>0</v>
      </c>
    </row>
    <row r="17" spans="1:15" ht="26.25" customHeight="1">
      <c r="A17" s="1">
        <v>15</v>
      </c>
      <c r="B17" s="5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3">
        <f t="shared" si="0"/>
        <v>0</v>
      </c>
    </row>
    <row r="18" spans="1:15" ht="33">
      <c r="A18" s="2"/>
      <c r="B18" s="6" t="s">
        <v>14</v>
      </c>
      <c r="C18" s="15">
        <f aca="true" t="shared" si="1" ref="C18:L18">SUM(C3:C17)</f>
        <v>797.1</v>
      </c>
      <c r="D18" s="12">
        <f t="shared" si="1"/>
        <v>1320</v>
      </c>
      <c r="E18" s="12">
        <f t="shared" si="1"/>
        <v>0</v>
      </c>
      <c r="F18" s="12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>SUM(M3:M17)</f>
        <v>0</v>
      </c>
      <c r="N18" s="14"/>
      <c r="O18" s="12">
        <f t="shared" si="0"/>
        <v>2117.1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cp:lastPrinted>2019-04-17T09:11:35Z</cp:lastPrinted>
  <dcterms:created xsi:type="dcterms:W3CDTF">2017-11-06T17:27:57Z</dcterms:created>
  <dcterms:modified xsi:type="dcterms:W3CDTF">2021-02-23T07:00:24Z</dcterms:modified>
  <cp:category/>
  <cp:version/>
  <cp:contentType/>
  <cp:contentStatus/>
</cp:coreProperties>
</file>