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65" firstSheet="13" activeTab="2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  <sheet name="Лист23" sheetId="23" r:id="rId23"/>
    <sheet name="Лист24" sheetId="24" r:id="rId24"/>
    <sheet name="Лист25" sheetId="25" r:id="rId25"/>
  </sheets>
  <calcPr calcId="125725"/>
</workbook>
</file>

<file path=xl/calcChain.xml><?xml version="1.0" encoding="utf-8"?>
<calcChain xmlns="http://schemas.openxmlformats.org/spreadsheetml/2006/main">
  <c r="O12" i="13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C11" s="1"/>
  <c r="I11"/>
  <c r="H11"/>
  <c r="G11"/>
  <c r="F11"/>
  <c r="E11"/>
  <c r="D11"/>
  <c r="O9"/>
  <c r="N9"/>
  <c r="M9"/>
  <c r="L9"/>
  <c r="K9"/>
  <c r="J9"/>
  <c r="I9"/>
  <c r="H9"/>
  <c r="G9"/>
  <c r="F9"/>
  <c r="E9"/>
  <c r="D9"/>
  <c r="O7"/>
  <c r="N7"/>
  <c r="M7"/>
  <c r="L7"/>
  <c r="K7"/>
  <c r="J7"/>
  <c r="C7" s="1"/>
  <c r="I7"/>
  <c r="H7"/>
  <c r="G7"/>
  <c r="F7"/>
  <c r="E7"/>
  <c r="D7"/>
  <c r="O5"/>
  <c r="N5"/>
  <c r="M5"/>
  <c r="L5"/>
  <c r="K5"/>
  <c r="J5"/>
  <c r="I5"/>
  <c r="H5"/>
  <c r="G5"/>
  <c r="F5"/>
  <c r="E5"/>
  <c r="D5"/>
  <c r="C5" s="1"/>
  <c r="N13" l="1"/>
  <c r="C9"/>
  <c r="E13"/>
  <c r="G13"/>
  <c r="I13"/>
  <c r="K13"/>
  <c r="M13"/>
  <c r="O13"/>
  <c r="D13"/>
  <c r="F13"/>
  <c r="H13"/>
  <c r="J13"/>
  <c r="L13"/>
  <c r="C13" l="1"/>
  <c r="O10" i="17" l="1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O7"/>
  <c r="N7"/>
  <c r="M7"/>
  <c r="L7"/>
  <c r="K7"/>
  <c r="J7"/>
  <c r="I7"/>
  <c r="H7"/>
  <c r="G7"/>
  <c r="F7"/>
  <c r="E7"/>
  <c r="D7"/>
  <c r="O5"/>
  <c r="N5"/>
  <c r="M5"/>
  <c r="L5"/>
  <c r="K5"/>
  <c r="J5"/>
  <c r="I5"/>
  <c r="H5"/>
  <c r="G5"/>
  <c r="F5"/>
  <c r="E5"/>
  <c r="D5"/>
  <c r="O10" i="16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O7"/>
  <c r="N7"/>
  <c r="M7"/>
  <c r="L7"/>
  <c r="K7"/>
  <c r="J7"/>
  <c r="I7"/>
  <c r="H7"/>
  <c r="G7"/>
  <c r="F7"/>
  <c r="E7"/>
  <c r="D7"/>
  <c r="O5"/>
  <c r="N5"/>
  <c r="M5"/>
  <c r="L5"/>
  <c r="K5"/>
  <c r="J5"/>
  <c r="I5"/>
  <c r="H5"/>
  <c r="G5"/>
  <c r="F5"/>
  <c r="E5"/>
  <c r="D5"/>
  <c r="O10" i="14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O7"/>
  <c r="N7"/>
  <c r="M7"/>
  <c r="L7"/>
  <c r="K7"/>
  <c r="J7"/>
  <c r="I7"/>
  <c r="H7"/>
  <c r="G7"/>
  <c r="F7"/>
  <c r="E7"/>
  <c r="D7"/>
  <c r="O5"/>
  <c r="N5"/>
  <c r="M5"/>
  <c r="L5"/>
  <c r="K5"/>
  <c r="J5"/>
  <c r="I5"/>
  <c r="H5"/>
  <c r="G5"/>
  <c r="F5"/>
  <c r="E5"/>
  <c r="D5"/>
  <c r="C9" i="17" l="1"/>
  <c r="C7"/>
  <c r="D11"/>
  <c r="F11"/>
  <c r="H11"/>
  <c r="J11"/>
  <c r="L11"/>
  <c r="N11"/>
  <c r="E11"/>
  <c r="G11"/>
  <c r="I11"/>
  <c r="K11"/>
  <c r="M11"/>
  <c r="O11"/>
  <c r="C7" i="16"/>
  <c r="C9"/>
  <c r="E11"/>
  <c r="G11"/>
  <c r="I11"/>
  <c r="K11"/>
  <c r="M11"/>
  <c r="O11"/>
  <c r="D11"/>
  <c r="F11"/>
  <c r="H11"/>
  <c r="J11"/>
  <c r="L11"/>
  <c r="N11"/>
  <c r="D11" i="14"/>
  <c r="F11"/>
  <c r="H11"/>
  <c r="J11"/>
  <c r="L11"/>
  <c r="C7"/>
  <c r="N11"/>
  <c r="C9"/>
  <c r="E11"/>
  <c r="G11"/>
  <c r="I11"/>
  <c r="K11"/>
  <c r="M11"/>
  <c r="O11"/>
  <c r="O8" i="18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O5"/>
  <c r="N5"/>
  <c r="M5"/>
  <c r="L5"/>
  <c r="K5"/>
  <c r="J5"/>
  <c r="I5"/>
  <c r="H5"/>
  <c r="G5"/>
  <c r="F5"/>
  <c r="E5"/>
  <c r="D5"/>
  <c r="O10" i="15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O7"/>
  <c r="N7"/>
  <c r="M7"/>
  <c r="L7"/>
  <c r="K7"/>
  <c r="J7"/>
  <c r="I7"/>
  <c r="H7"/>
  <c r="G7"/>
  <c r="F7"/>
  <c r="E7"/>
  <c r="D7"/>
  <c r="O5"/>
  <c r="N5"/>
  <c r="M5"/>
  <c r="L5"/>
  <c r="K5"/>
  <c r="J5"/>
  <c r="I5"/>
  <c r="H5"/>
  <c r="G5"/>
  <c r="F5"/>
  <c r="E5"/>
  <c r="D5"/>
  <c r="G7" i="24"/>
  <c r="H7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O7"/>
  <c r="N7"/>
  <c r="M7"/>
  <c r="L7"/>
  <c r="K7"/>
  <c r="J7"/>
  <c r="I7"/>
  <c r="F7"/>
  <c r="E7"/>
  <c r="D7"/>
  <c r="O5"/>
  <c r="N5"/>
  <c r="M5"/>
  <c r="L5"/>
  <c r="K5"/>
  <c r="J5"/>
  <c r="I5"/>
  <c r="H5"/>
  <c r="G5"/>
  <c r="F5"/>
  <c r="E5"/>
  <c r="D5"/>
  <c r="K7" i="10"/>
  <c r="C11" i="17" l="1"/>
  <c r="C11" i="16"/>
  <c r="C5" i="24"/>
  <c r="D11" i="15"/>
  <c r="C9"/>
  <c r="F11"/>
  <c r="H11"/>
  <c r="J11"/>
  <c r="L11"/>
  <c r="N11"/>
  <c r="E11"/>
  <c r="G11"/>
  <c r="I11"/>
  <c r="K11"/>
  <c r="M11"/>
  <c r="O11"/>
  <c r="C11" i="14"/>
  <c r="C7" i="18"/>
  <c r="C5"/>
  <c r="D9"/>
  <c r="F9"/>
  <c r="H9"/>
  <c r="J9"/>
  <c r="L9"/>
  <c r="N9"/>
  <c r="E9"/>
  <c r="G9"/>
  <c r="I9"/>
  <c r="K9"/>
  <c r="M9"/>
  <c r="O9"/>
  <c r="C7" i="15"/>
  <c r="C9" i="24"/>
  <c r="C7"/>
  <c r="D11"/>
  <c r="F11"/>
  <c r="H11"/>
  <c r="J11"/>
  <c r="L11"/>
  <c r="N11"/>
  <c r="E11"/>
  <c r="G11"/>
  <c r="I11"/>
  <c r="K11"/>
  <c r="M11"/>
  <c r="O11"/>
  <c r="O12" i="22"/>
  <c r="N12"/>
  <c r="M12"/>
  <c r="L12"/>
  <c r="K12"/>
  <c r="J12"/>
  <c r="I12"/>
  <c r="H12"/>
  <c r="G12"/>
  <c r="F12"/>
  <c r="E12"/>
  <c r="D12"/>
  <c r="C12"/>
  <c r="B12"/>
  <c r="O12" i="21"/>
  <c r="N12"/>
  <c r="M12"/>
  <c r="L12"/>
  <c r="K12"/>
  <c r="J12"/>
  <c r="I12"/>
  <c r="H12"/>
  <c r="G12"/>
  <c r="F12"/>
  <c r="E12"/>
  <c r="D12"/>
  <c r="C12"/>
  <c r="B12"/>
  <c r="O12" i="20"/>
  <c r="N12"/>
  <c r="M12"/>
  <c r="L12"/>
  <c r="K12"/>
  <c r="J12"/>
  <c r="I12"/>
  <c r="H12"/>
  <c r="G12"/>
  <c r="F12"/>
  <c r="E12"/>
  <c r="D12"/>
  <c r="C12"/>
  <c r="B12"/>
  <c r="O12" i="7"/>
  <c r="N12"/>
  <c r="M12"/>
  <c r="L12"/>
  <c r="K12"/>
  <c r="J12"/>
  <c r="I12"/>
  <c r="H12"/>
  <c r="G12"/>
  <c r="F12"/>
  <c r="E12"/>
  <c r="D12"/>
  <c r="C12"/>
  <c r="B12"/>
  <c r="O12" i="4"/>
  <c r="N12"/>
  <c r="M12"/>
  <c r="L12"/>
  <c r="K12"/>
  <c r="J12"/>
  <c r="I12"/>
  <c r="H12"/>
  <c r="G12"/>
  <c r="F12"/>
  <c r="E12"/>
  <c r="D12"/>
  <c r="C12"/>
  <c r="B12"/>
  <c r="C11" i="15" l="1"/>
  <c r="C9" i="18"/>
  <c r="C11" i="24"/>
  <c r="O12" i="12"/>
  <c r="N12"/>
  <c r="M12"/>
  <c r="L12"/>
  <c r="K12"/>
  <c r="J12"/>
  <c r="I12"/>
  <c r="H12"/>
  <c r="G12"/>
  <c r="F12"/>
  <c r="E12"/>
  <c r="D12"/>
  <c r="C12"/>
  <c r="B12"/>
  <c r="O10" i="5"/>
  <c r="N10"/>
  <c r="M10"/>
  <c r="L10"/>
  <c r="K10"/>
  <c r="J10"/>
  <c r="I10"/>
  <c r="H10"/>
  <c r="G10"/>
  <c r="F10"/>
  <c r="E10"/>
  <c r="D10"/>
  <c r="B10"/>
  <c r="C10"/>
  <c r="C10" i="3"/>
  <c r="B10"/>
  <c r="O12" i="2"/>
  <c r="N12"/>
  <c r="M12"/>
  <c r="L12"/>
  <c r="K12"/>
  <c r="I12"/>
  <c r="H12"/>
  <c r="G12"/>
  <c r="F12"/>
  <c r="E12"/>
  <c r="D12"/>
  <c r="C12"/>
  <c r="B12"/>
  <c r="C12" i="1"/>
  <c r="B12"/>
  <c r="O12"/>
  <c r="N12"/>
  <c r="M12"/>
  <c r="L12"/>
  <c r="K12"/>
  <c r="J12"/>
  <c r="I12"/>
  <c r="H12"/>
  <c r="G12"/>
  <c r="F12"/>
  <c r="E12"/>
  <c r="D12"/>
  <c r="O8" i="11" l="1"/>
  <c r="N8"/>
  <c r="M8"/>
  <c r="L8"/>
  <c r="K8"/>
  <c r="J8"/>
  <c r="I8"/>
  <c r="H8"/>
  <c r="G8"/>
  <c r="F8"/>
  <c r="E8"/>
  <c r="C8"/>
  <c r="B8"/>
  <c r="O7"/>
  <c r="N7"/>
  <c r="M7"/>
  <c r="L7"/>
  <c r="K7"/>
  <c r="J7"/>
  <c r="I7"/>
  <c r="H7"/>
  <c r="G7"/>
  <c r="F7"/>
  <c r="E7"/>
  <c r="G6" i="23"/>
  <c r="N6"/>
  <c r="M6"/>
  <c r="L6"/>
  <c r="C12" i="10" l="1"/>
  <c r="B12"/>
  <c r="O12"/>
  <c r="N12"/>
  <c r="M12"/>
  <c r="L12"/>
  <c r="J12"/>
  <c r="I12"/>
  <c r="H12"/>
  <c r="G12"/>
  <c r="F12"/>
  <c r="E12"/>
  <c r="D12"/>
  <c r="D9"/>
  <c r="D7"/>
  <c r="O9"/>
  <c r="N9"/>
  <c r="M9"/>
  <c r="L9"/>
  <c r="K9"/>
  <c r="J9"/>
  <c r="I9"/>
  <c r="H9"/>
  <c r="G9"/>
  <c r="F9"/>
  <c r="F7"/>
  <c r="J12" i="6"/>
  <c r="I12"/>
  <c r="J9"/>
  <c r="L9"/>
  <c r="K9"/>
  <c r="C12"/>
  <c r="F9" i="22" l="1"/>
  <c r="I9"/>
  <c r="I11" i="6"/>
  <c r="H11"/>
  <c r="F7"/>
  <c r="I7"/>
  <c r="H7"/>
  <c r="J7"/>
  <c r="M9" i="2"/>
  <c r="L9"/>
  <c r="K7" i="3"/>
  <c r="I7"/>
  <c r="H7"/>
  <c r="L7" l="1"/>
  <c r="J7"/>
  <c r="G7"/>
  <c r="I7" i="10" l="1"/>
  <c r="J7"/>
  <c r="L7"/>
  <c r="D11"/>
  <c r="E11"/>
  <c r="F11"/>
  <c r="G11"/>
  <c r="H11"/>
  <c r="I11"/>
  <c r="J11"/>
  <c r="K11"/>
  <c r="L11"/>
  <c r="M11"/>
  <c r="N11"/>
  <c r="O11"/>
  <c r="D13"/>
  <c r="E13"/>
  <c r="F13"/>
  <c r="G13"/>
  <c r="H13"/>
  <c r="I13"/>
  <c r="J13"/>
  <c r="L13"/>
  <c r="M13"/>
  <c r="N13"/>
  <c r="C11" l="1"/>
  <c r="I6" i="23" l="1"/>
  <c r="K6"/>
  <c r="J6"/>
  <c r="O5" l="1"/>
  <c r="E5"/>
  <c r="D5"/>
  <c r="O13" i="22"/>
  <c r="N13"/>
  <c r="M13"/>
  <c r="L13"/>
  <c r="K13"/>
  <c r="J13"/>
  <c r="I13"/>
  <c r="H13"/>
  <c r="G13"/>
  <c r="F13"/>
  <c r="E13"/>
  <c r="D13"/>
  <c r="O11"/>
  <c r="N11"/>
  <c r="M11"/>
  <c r="L11"/>
  <c r="K11"/>
  <c r="J11"/>
  <c r="I11"/>
  <c r="H11"/>
  <c r="G11"/>
  <c r="F11"/>
  <c r="E11"/>
  <c r="D11"/>
  <c r="O9"/>
  <c r="N9"/>
  <c r="M9"/>
  <c r="L9"/>
  <c r="K9"/>
  <c r="J9"/>
  <c r="H9"/>
  <c r="G9"/>
  <c r="E9"/>
  <c r="D9"/>
  <c r="O7"/>
  <c r="N7"/>
  <c r="M7"/>
  <c r="L7"/>
  <c r="K7"/>
  <c r="J7"/>
  <c r="I7"/>
  <c r="H7"/>
  <c r="G7"/>
  <c r="F7"/>
  <c r="E7"/>
  <c r="D7"/>
  <c r="O11" i="21"/>
  <c r="N11"/>
  <c r="M11"/>
  <c r="L11"/>
  <c r="K11"/>
  <c r="J11"/>
  <c r="I11"/>
  <c r="H11"/>
  <c r="G11"/>
  <c r="F11"/>
  <c r="E11"/>
  <c r="D11"/>
  <c r="O9"/>
  <c r="N9"/>
  <c r="M9"/>
  <c r="L9"/>
  <c r="K9"/>
  <c r="J9"/>
  <c r="I9"/>
  <c r="H9"/>
  <c r="G9"/>
  <c r="F9"/>
  <c r="E9"/>
  <c r="D9"/>
  <c r="O7"/>
  <c r="N7"/>
  <c r="M7"/>
  <c r="L7"/>
  <c r="K7"/>
  <c r="J7"/>
  <c r="I7"/>
  <c r="H7"/>
  <c r="G7"/>
  <c r="F7"/>
  <c r="E7"/>
  <c r="D7"/>
  <c r="O11" i="20"/>
  <c r="N11"/>
  <c r="M11"/>
  <c r="L11"/>
  <c r="K11"/>
  <c r="J11"/>
  <c r="I11"/>
  <c r="H11"/>
  <c r="G11"/>
  <c r="F11"/>
  <c r="E11"/>
  <c r="D11"/>
  <c r="O9"/>
  <c r="N9"/>
  <c r="M9"/>
  <c r="L9"/>
  <c r="K9"/>
  <c r="J9"/>
  <c r="I9"/>
  <c r="H9"/>
  <c r="G9"/>
  <c r="F9"/>
  <c r="E9"/>
  <c r="D9"/>
  <c r="O7"/>
  <c r="N7"/>
  <c r="M7"/>
  <c r="L7"/>
  <c r="K7"/>
  <c r="J7"/>
  <c r="I7"/>
  <c r="H7"/>
  <c r="G7"/>
  <c r="F7"/>
  <c r="E7"/>
  <c r="D7"/>
  <c r="O6" i="19"/>
  <c r="N6"/>
  <c r="M6"/>
  <c r="L6"/>
  <c r="K6"/>
  <c r="J6"/>
  <c r="I6"/>
  <c r="H6"/>
  <c r="G6"/>
  <c r="F6"/>
  <c r="E6"/>
  <c r="D6"/>
  <c r="B6"/>
  <c r="O5"/>
  <c r="N5"/>
  <c r="M5"/>
  <c r="L5"/>
  <c r="K5"/>
  <c r="J5"/>
  <c r="I5"/>
  <c r="H5"/>
  <c r="G5"/>
  <c r="F5"/>
  <c r="E5"/>
  <c r="D5"/>
  <c r="O13" i="12"/>
  <c r="N13"/>
  <c r="M13"/>
  <c r="L13"/>
  <c r="K13"/>
  <c r="J13"/>
  <c r="I13"/>
  <c r="H13"/>
  <c r="G13"/>
  <c r="F13"/>
  <c r="E13"/>
  <c r="D13"/>
  <c r="O11"/>
  <c r="N11"/>
  <c r="M11"/>
  <c r="L11"/>
  <c r="K11"/>
  <c r="J11"/>
  <c r="I11"/>
  <c r="H11"/>
  <c r="G11"/>
  <c r="F11"/>
  <c r="E11"/>
  <c r="D11"/>
  <c r="O9"/>
  <c r="N9"/>
  <c r="M9"/>
  <c r="L9"/>
  <c r="K9"/>
  <c r="J9"/>
  <c r="I9"/>
  <c r="H9"/>
  <c r="G9"/>
  <c r="F9"/>
  <c r="E9"/>
  <c r="D9"/>
  <c r="O7"/>
  <c r="N7"/>
  <c r="M7"/>
  <c r="L7"/>
  <c r="K7"/>
  <c r="J7"/>
  <c r="I7"/>
  <c r="H7"/>
  <c r="G7"/>
  <c r="F7"/>
  <c r="E7"/>
  <c r="D7"/>
  <c r="O9" i="11"/>
  <c r="N9"/>
  <c r="M9"/>
  <c r="L9"/>
  <c r="K9"/>
  <c r="J9"/>
  <c r="I9"/>
  <c r="H9"/>
  <c r="G9"/>
  <c r="F9"/>
  <c r="E9"/>
  <c r="O10" i="9"/>
  <c r="N10"/>
  <c r="M10"/>
  <c r="L10"/>
  <c r="K10"/>
  <c r="J10"/>
  <c r="I10"/>
  <c r="H10"/>
  <c r="G10"/>
  <c r="F10"/>
  <c r="E10"/>
  <c r="D10"/>
  <c r="B10"/>
  <c r="O9"/>
  <c r="N9"/>
  <c r="M9"/>
  <c r="L9"/>
  <c r="K9"/>
  <c r="J9"/>
  <c r="I9"/>
  <c r="H9"/>
  <c r="G9"/>
  <c r="F9"/>
  <c r="E9"/>
  <c r="D9"/>
  <c r="O7"/>
  <c r="N7"/>
  <c r="M7"/>
  <c r="L7"/>
  <c r="K7"/>
  <c r="J7"/>
  <c r="I7"/>
  <c r="H7"/>
  <c r="G7"/>
  <c r="F7"/>
  <c r="E7"/>
  <c r="D7"/>
  <c r="O10" i="8"/>
  <c r="N10"/>
  <c r="M10"/>
  <c r="L10"/>
  <c r="K10"/>
  <c r="J10"/>
  <c r="I10"/>
  <c r="H10"/>
  <c r="G10"/>
  <c r="F10"/>
  <c r="E10"/>
  <c r="D10"/>
  <c r="B10"/>
  <c r="O9"/>
  <c r="N9"/>
  <c r="M9"/>
  <c r="L9"/>
  <c r="K9"/>
  <c r="J9"/>
  <c r="I9"/>
  <c r="H9"/>
  <c r="G9"/>
  <c r="F9"/>
  <c r="E9"/>
  <c r="D9"/>
  <c r="O7"/>
  <c r="N7"/>
  <c r="M7"/>
  <c r="L7"/>
  <c r="K7"/>
  <c r="J7"/>
  <c r="I7"/>
  <c r="H7"/>
  <c r="G7"/>
  <c r="F7"/>
  <c r="E7"/>
  <c r="D7"/>
  <c r="O11" i="7"/>
  <c r="N11"/>
  <c r="M11"/>
  <c r="L11"/>
  <c r="K11"/>
  <c r="J11"/>
  <c r="I11"/>
  <c r="H11"/>
  <c r="G11"/>
  <c r="F11"/>
  <c r="E11"/>
  <c r="D11"/>
  <c r="O9"/>
  <c r="N9"/>
  <c r="M9"/>
  <c r="L9"/>
  <c r="K9"/>
  <c r="J9"/>
  <c r="I9"/>
  <c r="H9"/>
  <c r="G9"/>
  <c r="F9"/>
  <c r="E9"/>
  <c r="D9"/>
  <c r="O7"/>
  <c r="N7"/>
  <c r="M7"/>
  <c r="L7"/>
  <c r="K7"/>
  <c r="J7"/>
  <c r="I7"/>
  <c r="H7"/>
  <c r="G7"/>
  <c r="F7"/>
  <c r="E7"/>
  <c r="D7"/>
  <c r="O12" i="6"/>
  <c r="O13" s="1"/>
  <c r="N12"/>
  <c r="N13" s="1"/>
  <c r="M12"/>
  <c r="M13" s="1"/>
  <c r="L12"/>
  <c r="L13" s="1"/>
  <c r="K12"/>
  <c r="K13" s="1"/>
  <c r="J13"/>
  <c r="I13"/>
  <c r="H12"/>
  <c r="H13" s="1"/>
  <c r="G12"/>
  <c r="G13" s="1"/>
  <c r="F12"/>
  <c r="F13" s="1"/>
  <c r="E12"/>
  <c r="E13" s="1"/>
  <c r="D12"/>
  <c r="D13" s="1"/>
  <c r="B12"/>
  <c r="O11"/>
  <c r="N11"/>
  <c r="M11"/>
  <c r="L11"/>
  <c r="K11"/>
  <c r="J11"/>
  <c r="G11"/>
  <c r="F11"/>
  <c r="E11"/>
  <c r="D11"/>
  <c r="O9"/>
  <c r="N9"/>
  <c r="M9"/>
  <c r="H9"/>
  <c r="G9"/>
  <c r="F9"/>
  <c r="E9"/>
  <c r="D9"/>
  <c r="O7"/>
  <c r="N7"/>
  <c r="M7"/>
  <c r="L7"/>
  <c r="K7"/>
  <c r="G7"/>
  <c r="E7"/>
  <c r="D7"/>
  <c r="O11" i="5"/>
  <c r="N11"/>
  <c r="M11"/>
  <c r="L11"/>
  <c r="K11"/>
  <c r="J11"/>
  <c r="I11"/>
  <c r="H11"/>
  <c r="G11"/>
  <c r="F11"/>
  <c r="E11"/>
  <c r="D11"/>
  <c r="O9"/>
  <c r="N9"/>
  <c r="M9"/>
  <c r="L9"/>
  <c r="K9"/>
  <c r="J9"/>
  <c r="I9"/>
  <c r="H9"/>
  <c r="G9"/>
  <c r="F9"/>
  <c r="E9"/>
  <c r="D9"/>
  <c r="O7"/>
  <c r="N7"/>
  <c r="M7"/>
  <c r="L7"/>
  <c r="K7"/>
  <c r="J7"/>
  <c r="I7"/>
  <c r="H7"/>
  <c r="G7"/>
  <c r="F7"/>
  <c r="E7"/>
  <c r="D7"/>
  <c r="O5"/>
  <c r="N5"/>
  <c r="M5"/>
  <c r="L5"/>
  <c r="K5"/>
  <c r="J5"/>
  <c r="I5"/>
  <c r="H5"/>
  <c r="G5"/>
  <c r="F5"/>
  <c r="E5"/>
  <c r="D5"/>
  <c r="O13" i="4"/>
  <c r="N13"/>
  <c r="M13"/>
  <c r="L13"/>
  <c r="K13"/>
  <c r="J13"/>
  <c r="I13"/>
  <c r="H13"/>
  <c r="G13"/>
  <c r="F13"/>
  <c r="E13"/>
  <c r="D13"/>
  <c r="O11"/>
  <c r="N11"/>
  <c r="M11"/>
  <c r="L11"/>
  <c r="K11"/>
  <c r="J11"/>
  <c r="I11"/>
  <c r="H11"/>
  <c r="G11"/>
  <c r="F11"/>
  <c r="E11"/>
  <c r="D11"/>
  <c r="O9"/>
  <c r="N9"/>
  <c r="M9"/>
  <c r="L9"/>
  <c r="K9"/>
  <c r="J9"/>
  <c r="I9"/>
  <c r="H9"/>
  <c r="G9"/>
  <c r="F9"/>
  <c r="E9"/>
  <c r="D9"/>
  <c r="O7"/>
  <c r="N7"/>
  <c r="M7"/>
  <c r="L7"/>
  <c r="K7"/>
  <c r="J7"/>
  <c r="I7"/>
  <c r="H7"/>
  <c r="G7"/>
  <c r="F7"/>
  <c r="E7"/>
  <c r="D7"/>
  <c r="O10" i="3"/>
  <c r="O11" s="1"/>
  <c r="N10"/>
  <c r="N11" s="1"/>
  <c r="M10"/>
  <c r="M11" s="1"/>
  <c r="L10"/>
  <c r="L11" s="1"/>
  <c r="K10"/>
  <c r="K11" s="1"/>
  <c r="J10"/>
  <c r="J11" s="1"/>
  <c r="I10"/>
  <c r="I11" s="1"/>
  <c r="H10"/>
  <c r="H11" s="1"/>
  <c r="G10"/>
  <c r="G11" s="1"/>
  <c r="F10"/>
  <c r="F11" s="1"/>
  <c r="E10"/>
  <c r="E11" s="1"/>
  <c r="D10"/>
  <c r="D11" s="1"/>
  <c r="O9"/>
  <c r="N9"/>
  <c r="M9"/>
  <c r="L9"/>
  <c r="K9"/>
  <c r="J9"/>
  <c r="I9"/>
  <c r="H9"/>
  <c r="G9"/>
  <c r="F9"/>
  <c r="E9"/>
  <c r="D9"/>
  <c r="O7"/>
  <c r="N7"/>
  <c r="M7"/>
  <c r="F7"/>
  <c r="E7"/>
  <c r="D7"/>
  <c r="O13" i="2"/>
  <c r="N13"/>
  <c r="M13"/>
  <c r="L13"/>
  <c r="K13"/>
  <c r="I13"/>
  <c r="H13"/>
  <c r="G13"/>
  <c r="F13"/>
  <c r="E13"/>
  <c r="D13"/>
  <c r="O11"/>
  <c r="N11"/>
  <c r="M11"/>
  <c r="L11"/>
  <c r="K11"/>
  <c r="J11"/>
  <c r="I11"/>
  <c r="H11"/>
  <c r="G11"/>
  <c r="F11"/>
  <c r="E11"/>
  <c r="D11"/>
  <c r="O9"/>
  <c r="K9"/>
  <c r="J9"/>
  <c r="I9"/>
  <c r="H9"/>
  <c r="G9"/>
  <c r="F9"/>
  <c r="E9"/>
  <c r="D9"/>
  <c r="O7"/>
  <c r="N7"/>
  <c r="M7"/>
  <c r="L7"/>
  <c r="K7"/>
  <c r="J7"/>
  <c r="I7"/>
  <c r="H7"/>
  <c r="G7"/>
  <c r="F7"/>
  <c r="E7"/>
  <c r="D7"/>
  <c r="O13" i="1"/>
  <c r="N13"/>
  <c r="M13"/>
  <c r="L13"/>
  <c r="K13"/>
  <c r="J13"/>
  <c r="I13"/>
  <c r="H13"/>
  <c r="G13"/>
  <c r="F13"/>
  <c r="E13"/>
  <c r="D13"/>
  <c r="O11"/>
  <c r="N11"/>
  <c r="M11"/>
  <c r="L11"/>
  <c r="K11"/>
  <c r="J11"/>
  <c r="I11"/>
  <c r="H11"/>
  <c r="G11"/>
  <c r="F11"/>
  <c r="E11"/>
  <c r="D11"/>
  <c r="O9"/>
  <c r="N9"/>
  <c r="M9"/>
  <c r="L9"/>
  <c r="K9"/>
  <c r="J9"/>
  <c r="I9"/>
  <c r="H9"/>
  <c r="G9"/>
  <c r="F9"/>
  <c r="E9"/>
  <c r="D9"/>
  <c r="O7"/>
  <c r="N7"/>
  <c r="M7"/>
  <c r="L7"/>
  <c r="K7"/>
  <c r="J7"/>
  <c r="I7"/>
  <c r="H7"/>
  <c r="G7"/>
  <c r="F7"/>
  <c r="E7"/>
  <c r="D7"/>
  <c r="C9" i="9" l="1"/>
  <c r="C9" i="8"/>
  <c r="C11" i="20"/>
  <c r="C11" i="4"/>
  <c r="C6" i="19"/>
  <c r="D7" s="1"/>
  <c r="C13" i="12"/>
  <c r="C13" i="6"/>
  <c r="C11" i="2"/>
  <c r="C13" i="1"/>
  <c r="C7" i="4"/>
  <c r="C7" i="22"/>
  <c r="C7" i="21"/>
  <c r="C9" i="5"/>
  <c r="C9" i="21"/>
  <c r="C11"/>
  <c r="C9" i="12"/>
  <c r="C7"/>
  <c r="C10" i="8"/>
  <c r="D11" s="1"/>
  <c r="C11" i="22"/>
  <c r="C9"/>
  <c r="C13"/>
  <c r="E13" i="21"/>
  <c r="C9" i="20"/>
  <c r="C7"/>
  <c r="D13"/>
  <c r="C11" i="1"/>
  <c r="C9"/>
  <c r="C9" i="3"/>
  <c r="C10" i="9"/>
  <c r="E11" s="1"/>
  <c r="C11" i="7"/>
  <c r="C9"/>
  <c r="D13"/>
  <c r="C7"/>
  <c r="I7" i="19" l="1"/>
  <c r="M7"/>
  <c r="O7"/>
  <c r="K7"/>
  <c r="E7"/>
  <c r="N7"/>
  <c r="L7"/>
  <c r="J7"/>
  <c r="G7"/>
  <c r="H7"/>
  <c r="F7"/>
  <c r="D11" i="9"/>
  <c r="O11"/>
  <c r="M11"/>
  <c r="O13" i="7"/>
  <c r="M13"/>
  <c r="K13"/>
  <c r="N13"/>
  <c r="L13"/>
  <c r="I13"/>
  <c r="G13"/>
  <c r="J13"/>
  <c r="H13"/>
  <c r="F13"/>
  <c r="D13" i="21"/>
  <c r="K13" i="20"/>
  <c r="N13"/>
  <c r="O13"/>
  <c r="M13"/>
  <c r="N11" i="9"/>
  <c r="L11"/>
  <c r="K11"/>
  <c r="I11"/>
  <c r="G11"/>
  <c r="J11"/>
  <c r="H11"/>
  <c r="F11"/>
  <c r="O11" i="8"/>
  <c r="M11"/>
  <c r="K11"/>
  <c r="I11"/>
  <c r="G11"/>
  <c r="E11"/>
  <c r="N11"/>
  <c r="L11"/>
  <c r="J11"/>
  <c r="H11"/>
  <c r="F11"/>
  <c r="N13" i="21"/>
  <c r="J13"/>
  <c r="L13"/>
  <c r="H13"/>
  <c r="F13"/>
  <c r="O13"/>
  <c r="M13"/>
  <c r="K13"/>
  <c r="I13"/>
  <c r="G13"/>
  <c r="I13" i="20"/>
  <c r="L13"/>
  <c r="J13"/>
  <c r="G13"/>
  <c r="H13"/>
  <c r="F13"/>
  <c r="E13"/>
  <c r="E13" i="7"/>
  <c r="C9" i="2"/>
  <c r="C7" i="19" l="1"/>
  <c r="C13" i="7"/>
  <c r="C13" i="20"/>
  <c r="C13" i="21"/>
  <c r="C11" i="9"/>
  <c r="C11" i="8"/>
  <c r="C9" i="10"/>
  <c r="K12"/>
  <c r="K13" s="1"/>
  <c r="O13"/>
  <c r="J12" i="2"/>
  <c r="J13" s="1"/>
  <c r="C13" i="10" l="1"/>
  <c r="D7" i="11"/>
  <c r="D6"/>
  <c r="D8"/>
  <c r="D9"/>
</calcChain>
</file>

<file path=xl/comments1.xml><?xml version="1.0" encoding="utf-8"?>
<comments xmlns="http://schemas.openxmlformats.org/spreadsheetml/2006/main">
  <authors>
    <author>Автор</author>
  </authors>
  <commentList>
    <comment ref="H32" authorId="0">
      <text>
        <r>
          <rPr>
            <sz val="20"/>
            <color indexed="81"/>
            <rFont val="Tahoma"/>
            <family val="2"/>
            <charset val="204"/>
          </rPr>
          <t>с.Люлинці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<sst xmlns="http://schemas.openxmlformats.org/spreadsheetml/2006/main" count="346" uniqueCount="55">
  <si>
    <t xml:space="preserve">вчитель </t>
  </si>
  <si>
    <t xml:space="preserve">клас </t>
  </si>
  <si>
    <t xml:space="preserve">за списком </t>
  </si>
  <si>
    <t xml:space="preserve">атестовано </t>
  </si>
  <si>
    <t xml:space="preserve">бали </t>
  </si>
  <si>
    <t>Всього %</t>
  </si>
  <si>
    <t>Зозуля Т.М.</t>
  </si>
  <si>
    <t xml:space="preserve">всього по школі </t>
  </si>
  <si>
    <t>Всього по школі %</t>
  </si>
  <si>
    <t>Сухова І.І.</t>
  </si>
  <si>
    <t>Сошинська  В.Г.</t>
  </si>
  <si>
    <t>Щегловський В.В.</t>
  </si>
  <si>
    <t>Чайківська Т.В.</t>
  </si>
  <si>
    <t>Стасюк О.В.</t>
  </si>
  <si>
    <t>вчитель</t>
  </si>
  <si>
    <t>бали</t>
  </si>
  <si>
    <t>Всього</t>
  </si>
  <si>
    <t>Стасюк  О.В.</t>
  </si>
  <si>
    <t>всього</t>
  </si>
  <si>
    <t>Всього%</t>
  </si>
  <si>
    <t>Чайківська  Т.В.</t>
  </si>
  <si>
    <t xml:space="preserve">Стасюк О.В.  </t>
  </si>
  <si>
    <t xml:space="preserve">18. Мистецтво    ЗОШ  І-ІІ ст. с. Люлинці </t>
  </si>
  <si>
    <t>Брик  Л.І.</t>
  </si>
  <si>
    <t xml:space="preserve">1. Іноземна мова   гімназія с. Люлинці  </t>
  </si>
  <si>
    <t>Купряшова  Т.В.</t>
  </si>
  <si>
    <t>2. Алгебра  гімназія с. Люлинці</t>
  </si>
  <si>
    <t>3. Геометрія   гімназія с. Люлинці</t>
  </si>
  <si>
    <t>5.  Всесвітня історія  гімназія с. Люлинці</t>
  </si>
  <si>
    <t>6. Історія   України  гімназія с. Люлинці</t>
  </si>
  <si>
    <t>7. Фізична культура  гімназії  с. Люлинці</t>
  </si>
  <si>
    <t>8. Фізика  гімназія с. Люлинці</t>
  </si>
  <si>
    <t xml:space="preserve">14. Біологія   гімназія  с. Люлинці    </t>
  </si>
  <si>
    <t xml:space="preserve">19. Правознавство гімназія  с. Люлинці   </t>
  </si>
  <si>
    <t>20.Українська мова гімназія с. Люлинці</t>
  </si>
  <si>
    <t>21.Українська  література  гімназія  с. Люлинці</t>
  </si>
  <si>
    <t>22. Зарубіжна  література   гімназія с. Люлинці</t>
  </si>
  <si>
    <t>Купряшова  Т.В</t>
  </si>
  <si>
    <t>9. Хімія гімназія с. Люлинці</t>
  </si>
  <si>
    <t>10. Інформатика  гімназія с. Люлинці</t>
  </si>
  <si>
    <t>11. Курс  за  вибором  "Креслення"    гімназія с.  Люлинці</t>
  </si>
  <si>
    <t>12. Трудове навчання  гімназія с. Люлинці</t>
  </si>
  <si>
    <t xml:space="preserve">15. Географія   гімназія  с. Люлинці    </t>
  </si>
  <si>
    <t>Стасюк  О.В</t>
  </si>
  <si>
    <t xml:space="preserve">15. Музичне  мистецтво  гімназія  с. Люлинці    </t>
  </si>
  <si>
    <t xml:space="preserve">15. Образотворче  мистецтво  гімназія  с. Люлинці    </t>
  </si>
  <si>
    <t xml:space="preserve">13. Біологія   гімназія с. Люлинці    </t>
  </si>
  <si>
    <t>Ворона  О.А.</t>
  </si>
  <si>
    <t>4.   гімназія  с. Люлинці</t>
  </si>
  <si>
    <t>Ворона  О.А</t>
  </si>
  <si>
    <t>12. Основи здоров'я   гімназія  с. Люлинці</t>
  </si>
  <si>
    <t>Сошинська Д.К.</t>
  </si>
  <si>
    <t>Козуб  Н.О.</t>
  </si>
  <si>
    <t>Хомич О.В.</t>
  </si>
  <si>
    <t xml:space="preserve">22. Пізнаємо  природу  гімназія  с. Люлинці  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</si>
</sst>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0_ ;\-#,##0.00\ "/>
  </numFmts>
  <fonts count="13">
    <font>
      <sz val="11"/>
      <color theme="1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2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20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13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wrapText="1"/>
    </xf>
    <xf numFmtId="0" fontId="7" fillId="0" borderId="0" xfId="0" applyFont="1"/>
    <xf numFmtId="0" fontId="7" fillId="3" borderId="1" xfId="0" applyFont="1" applyFill="1" applyBorder="1" applyAlignment="1"/>
    <xf numFmtId="0" fontId="7" fillId="0" borderId="1" xfId="0" applyFont="1" applyBorder="1" applyAlignment="1"/>
    <xf numFmtId="0" fontId="7" fillId="0" borderId="1" xfId="0" applyNumberFormat="1" applyFont="1" applyBorder="1" applyAlignment="1"/>
    <xf numFmtId="2" fontId="7" fillId="0" borderId="1" xfId="0" applyNumberFormat="1" applyFont="1" applyBorder="1" applyAlignment="1"/>
    <xf numFmtId="0" fontId="7" fillId="4" borderId="1" xfId="0" applyFont="1" applyFill="1" applyBorder="1" applyAlignment="1"/>
    <xf numFmtId="0" fontId="7" fillId="0" borderId="0" xfId="0" applyFont="1" applyAlignment="1"/>
    <xf numFmtId="0" fontId="8" fillId="3" borderId="1" xfId="0" applyFont="1" applyFill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/>
    <xf numFmtId="0" fontId="8" fillId="0" borderId="1" xfId="0" applyNumberFormat="1" applyFont="1" applyBorder="1"/>
    <xf numFmtId="2" fontId="8" fillId="0" borderId="1" xfId="0" applyNumberFormat="1" applyFont="1" applyBorder="1"/>
    <xf numFmtId="0" fontId="8" fillId="4" borderId="1" xfId="0" applyFont="1" applyFill="1" applyBorder="1"/>
    <xf numFmtId="0" fontId="8" fillId="0" borderId="0" xfId="0" applyFont="1"/>
    <xf numFmtId="1" fontId="8" fillId="0" borderId="1" xfId="0" applyNumberFormat="1" applyFont="1" applyBorder="1"/>
    <xf numFmtId="0" fontId="8" fillId="0" borderId="0" xfId="0" applyFont="1" applyBorder="1"/>
    <xf numFmtId="0" fontId="8" fillId="0" borderId="0" xfId="0" applyNumberFormat="1" applyFont="1" applyBorder="1"/>
    <xf numFmtId="0" fontId="8" fillId="4" borderId="0" xfId="0" applyFont="1" applyFill="1" applyBorder="1"/>
    <xf numFmtId="2" fontId="8" fillId="0" borderId="0" xfId="0" applyNumberFormat="1" applyFont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/>
    <xf numFmtId="0" fontId="9" fillId="0" borderId="1" xfId="0" applyFont="1" applyBorder="1"/>
    <xf numFmtId="0" fontId="9" fillId="0" borderId="1" xfId="0" applyNumberFormat="1" applyFont="1" applyBorder="1"/>
    <xf numFmtId="2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4" borderId="1" xfId="0" applyFont="1" applyFill="1" applyBorder="1"/>
    <xf numFmtId="165" fontId="8" fillId="0" borderId="1" xfId="0" applyNumberFormat="1" applyFont="1" applyBorder="1"/>
    <xf numFmtId="0" fontId="10" fillId="0" borderId="1" xfId="0" applyFont="1" applyBorder="1" applyAlignment="1">
      <alignment horizontal="left" vertical="center" indent="3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1" fontId="10" fillId="0" borderId="1" xfId="1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2" borderId="8" xfId="0" applyFont="1" applyFill="1" applyBorder="1" applyAlignment="1">
      <alignment horizontal="left" vertical="center"/>
    </xf>
    <xf numFmtId="1" fontId="8" fillId="0" borderId="1" xfId="2" applyNumberFormat="1" applyFont="1" applyBorder="1"/>
    <xf numFmtId="1" fontId="8" fillId="4" borderId="1" xfId="0" applyNumberFormat="1" applyFont="1" applyFill="1" applyBorder="1"/>
    <xf numFmtId="0" fontId="11" fillId="0" borderId="0" xfId="0" applyFont="1"/>
    <xf numFmtId="0" fontId="12" fillId="3" borderId="1" xfId="0" applyFont="1" applyFill="1" applyBorder="1"/>
    <xf numFmtId="0" fontId="12" fillId="0" borderId="1" xfId="0" applyFont="1" applyBorder="1"/>
    <xf numFmtId="0" fontId="12" fillId="0" borderId="1" xfId="0" applyNumberFormat="1" applyFont="1" applyBorder="1"/>
    <xf numFmtId="2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4" borderId="1" xfId="0" applyFont="1" applyFill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NumberFormat="1" applyFont="1"/>
    <xf numFmtId="164" fontId="8" fillId="0" borderId="1" xfId="1" applyFont="1" applyBorder="1" applyAlignment="1">
      <alignment horizontal="center"/>
    </xf>
    <xf numFmtId="164" fontId="8" fillId="0" borderId="1" xfId="1" applyFont="1" applyBorder="1"/>
    <xf numFmtId="166" fontId="8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3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indent="3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Іноземна</a:t>
            </a:r>
            <a:r>
              <a:rPr lang="ru-RU" baseline="0"/>
              <a:t>  мова</a:t>
            </a:r>
            <a:endParaRPr lang="ru-RU"/>
          </a:p>
        </c:rich>
      </c:tx>
      <c:layout/>
      <c:overlay val="1"/>
    </c:title>
    <c:view3D>
      <c:rAngAx val="1"/>
    </c:view3D>
    <c:plotArea>
      <c:layout>
        <c:manualLayout>
          <c:layoutTarget val="inner"/>
          <c:xMode val="edge"/>
          <c:yMode val="edge"/>
          <c:x val="5.809951881014884E-2"/>
          <c:y val="7.4548702245552642E-2"/>
          <c:w val="0.77651290463691958"/>
          <c:h val="0.83261993292505165"/>
        </c:manualLayout>
      </c:layout>
      <c:bar3DChart>
        <c:barDir val="col"/>
        <c:grouping val="clustered"/>
        <c:ser>
          <c:idx val="0"/>
          <c:order val="0"/>
          <c:val>
            <c:numRef>
              <c:f>Лист1!$D$13:$O$13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0</c:v>
                </c:pt>
                <c:pt idx="2">
                  <c:v>4.5454545454545459</c:v>
                </c:pt>
                <c:pt idx="3">
                  <c:v>9.0909090909090917</c:v>
                </c:pt>
                <c:pt idx="4">
                  <c:v>4.5454545454545459</c:v>
                </c:pt>
                <c:pt idx="5">
                  <c:v>13.636363636363637</c:v>
                </c:pt>
                <c:pt idx="6">
                  <c:v>31.818181818181817</c:v>
                </c:pt>
                <c:pt idx="7">
                  <c:v>4.5454545454545459</c:v>
                </c:pt>
                <c:pt idx="8">
                  <c:v>4.5454545454545459</c:v>
                </c:pt>
                <c:pt idx="9">
                  <c:v>22.727272727272727</c:v>
                </c:pt>
                <c:pt idx="10">
                  <c:v>4.5454545454545459</c:v>
                </c:pt>
                <c:pt idx="11" formatCode="General">
                  <c:v>0</c:v>
                </c:pt>
              </c:numCache>
            </c:numRef>
          </c:val>
        </c:ser>
        <c:shape val="box"/>
        <c:axId val="119436800"/>
        <c:axId val="119438336"/>
        <c:axId val="0"/>
      </c:bar3DChart>
      <c:catAx>
        <c:axId val="119436800"/>
        <c:scaling>
          <c:orientation val="minMax"/>
        </c:scaling>
        <c:axPos val="b"/>
        <c:tickLblPos val="nextTo"/>
        <c:crossAx val="119438336"/>
        <c:crosses val="autoZero"/>
        <c:auto val="1"/>
        <c:lblAlgn val="ctr"/>
        <c:lblOffset val="100"/>
      </c:catAx>
      <c:valAx>
        <c:axId val="119438336"/>
        <c:scaling>
          <c:orientation val="minMax"/>
        </c:scaling>
        <c:axPos val="l"/>
        <c:majorGridlines/>
        <c:numFmt formatCode="General" sourceLinked="1"/>
        <c:tickLblPos val="nextTo"/>
        <c:crossAx val="1194368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25" r="0.25" t="0.75000000000000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style val="3"/>
  <c:chart>
    <c:title>
      <c:tx>
        <c:rich>
          <a:bodyPr/>
          <a:lstStyle/>
          <a:p>
            <a:pPr>
              <a:defRPr/>
            </a:pPr>
            <a:r>
              <a:rPr lang="ru-RU"/>
              <a:t>Інформатика</a:t>
            </a:r>
          </a:p>
        </c:rich>
      </c:tx>
      <c:layout/>
      <c:overlay val="1"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Лист10!$D$13:$R$13</c:f>
              <c:numCache>
                <c:formatCode>0.00</c:formatCode>
                <c:ptCount val="1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4.5454545454545459</c:v>
                </c:pt>
                <c:pt idx="4">
                  <c:v>13.636363636363637</c:v>
                </c:pt>
                <c:pt idx="5">
                  <c:v>9.0909090909090917</c:v>
                </c:pt>
                <c:pt idx="6">
                  <c:v>22.727272727272727</c:v>
                </c:pt>
                <c:pt idx="7">
                  <c:v>9.0909090909090917</c:v>
                </c:pt>
                <c:pt idx="8">
                  <c:v>13.636363636363637</c:v>
                </c:pt>
                <c:pt idx="9">
                  <c:v>22.727272727272727</c:v>
                </c:pt>
                <c:pt idx="10">
                  <c:v>4.5454545454545459</c:v>
                </c:pt>
                <c:pt idx="11">
                  <c:v>0</c:v>
                </c:pt>
              </c:numCache>
            </c:numRef>
          </c:val>
        </c:ser>
        <c:shape val="box"/>
        <c:axId val="120426496"/>
        <c:axId val="120428032"/>
        <c:axId val="0"/>
      </c:bar3DChart>
      <c:catAx>
        <c:axId val="120426496"/>
        <c:scaling>
          <c:orientation val="minMax"/>
        </c:scaling>
        <c:axPos val="b"/>
        <c:tickLblPos val="nextTo"/>
        <c:crossAx val="120428032"/>
        <c:crosses val="autoZero"/>
        <c:auto val="1"/>
        <c:lblAlgn val="ctr"/>
        <c:lblOffset val="100"/>
      </c:catAx>
      <c:valAx>
        <c:axId val="120428032"/>
        <c:scaling>
          <c:orientation val="minMax"/>
        </c:scaling>
        <c:axPos val="l"/>
        <c:majorGridlines/>
        <c:numFmt formatCode="General" sourceLinked="1"/>
        <c:tickLblPos val="nextTo"/>
        <c:crossAx val="1204264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Лист11!$D$9:$O$9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20</c:v>
                </c:pt>
                <c:pt idx="6" formatCode="0.00">
                  <c:v>40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0.00">
                  <c:v>20</c:v>
                </c:pt>
                <c:pt idx="10" formatCode="0.00">
                  <c:v>20</c:v>
                </c:pt>
                <c:pt idx="11">
                  <c:v>0</c:v>
                </c:pt>
              </c:numCache>
            </c:numRef>
          </c:val>
        </c:ser>
        <c:shape val="box"/>
        <c:axId val="120940416"/>
        <c:axId val="120941952"/>
        <c:axId val="0"/>
      </c:bar3DChart>
      <c:catAx>
        <c:axId val="120940416"/>
        <c:scaling>
          <c:orientation val="minMax"/>
        </c:scaling>
        <c:axPos val="b"/>
        <c:tickLblPos val="nextTo"/>
        <c:crossAx val="120941952"/>
        <c:crosses val="autoZero"/>
        <c:auto val="1"/>
        <c:lblAlgn val="ctr"/>
        <c:lblOffset val="100"/>
      </c:catAx>
      <c:valAx>
        <c:axId val="120941952"/>
        <c:scaling>
          <c:orientation val="minMax"/>
        </c:scaling>
        <c:axPos val="l"/>
        <c:majorGridlines/>
        <c:numFmt formatCode="General" sourceLinked="1"/>
        <c:tickLblPos val="nextTo"/>
        <c:crossAx val="1209404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Трудове</a:t>
            </a:r>
            <a:r>
              <a:rPr lang="ru-RU" baseline="0"/>
              <a:t> навчання</a:t>
            </a:r>
            <a:endParaRPr lang="ru-RU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Лист12!$D$13:$O$13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4.5454545454545459</c:v>
                </c:pt>
                <c:pt idx="5" formatCode="0.00">
                  <c:v>0</c:v>
                </c:pt>
                <c:pt idx="6" formatCode="0.00">
                  <c:v>9.0909090909090917</c:v>
                </c:pt>
                <c:pt idx="7" formatCode="0.00">
                  <c:v>13.636363636363637</c:v>
                </c:pt>
                <c:pt idx="8" formatCode="0.00">
                  <c:v>22.727272727272727</c:v>
                </c:pt>
                <c:pt idx="9" formatCode="0.00">
                  <c:v>40.909090909090907</c:v>
                </c:pt>
                <c:pt idx="10" formatCode="0.00">
                  <c:v>9.0909090909090917</c:v>
                </c:pt>
                <c:pt idx="11" formatCode="0.00">
                  <c:v>0</c:v>
                </c:pt>
              </c:numCache>
            </c:numRef>
          </c:val>
        </c:ser>
        <c:shape val="box"/>
        <c:axId val="120982912"/>
        <c:axId val="121005184"/>
        <c:axId val="0"/>
      </c:bar3DChart>
      <c:catAx>
        <c:axId val="120982912"/>
        <c:scaling>
          <c:orientation val="minMax"/>
        </c:scaling>
        <c:axPos val="b"/>
        <c:tickLblPos val="nextTo"/>
        <c:crossAx val="121005184"/>
        <c:crosses val="autoZero"/>
        <c:auto val="1"/>
        <c:lblAlgn val="ctr"/>
        <c:lblOffset val="100"/>
      </c:catAx>
      <c:valAx>
        <c:axId val="121005184"/>
        <c:scaling>
          <c:orientation val="minMax"/>
        </c:scaling>
        <c:axPos val="l"/>
        <c:majorGridlines/>
        <c:numFmt formatCode="General" sourceLinked="1"/>
        <c:tickLblPos val="nextTo"/>
        <c:crossAx val="1209829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Основи здоров'я</a:t>
            </a:r>
          </a:p>
        </c:rich>
      </c:tx>
      <c:layout>
        <c:manualLayout>
          <c:xMode val="edge"/>
          <c:yMode val="edge"/>
          <c:x val="0.28367231638418122"/>
          <c:y val="2.2598870056497182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Лист13!$D$13:$O$13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0.00">
                  <c:v>0</c:v>
                </c:pt>
                <c:pt idx="3" formatCode="0.00">
                  <c:v>4.5454545454545459</c:v>
                </c:pt>
                <c:pt idx="4" formatCode="0.00">
                  <c:v>18.181818181818183</c:v>
                </c:pt>
                <c:pt idx="5" formatCode="0.00">
                  <c:v>0</c:v>
                </c:pt>
                <c:pt idx="6" formatCode="0.00">
                  <c:v>9.0909090909090917</c:v>
                </c:pt>
                <c:pt idx="7" formatCode="0.00">
                  <c:v>9.0909090909090917</c:v>
                </c:pt>
                <c:pt idx="8" formatCode="0.00">
                  <c:v>22.727272727272727</c:v>
                </c:pt>
                <c:pt idx="9" formatCode="0.00">
                  <c:v>31.818181818181817</c:v>
                </c:pt>
                <c:pt idx="10" formatCode="0.00">
                  <c:v>4.5454545454545459</c:v>
                </c:pt>
                <c:pt idx="11">
                  <c:v>0</c:v>
                </c:pt>
              </c:numCache>
            </c:numRef>
          </c:val>
        </c:ser>
        <c:shape val="box"/>
        <c:axId val="121103872"/>
        <c:axId val="121105408"/>
        <c:axId val="0"/>
      </c:bar3DChart>
      <c:catAx>
        <c:axId val="121103872"/>
        <c:scaling>
          <c:orientation val="minMax"/>
        </c:scaling>
        <c:axPos val="b"/>
        <c:tickLblPos val="nextTo"/>
        <c:crossAx val="121105408"/>
        <c:crosses val="autoZero"/>
        <c:auto val="1"/>
        <c:lblAlgn val="ctr"/>
        <c:lblOffset val="100"/>
      </c:catAx>
      <c:valAx>
        <c:axId val="121105408"/>
        <c:scaling>
          <c:orientation val="minMax"/>
        </c:scaling>
        <c:axPos val="l"/>
        <c:majorGridlines/>
        <c:numFmt formatCode="General" sourceLinked="1"/>
        <c:tickLblPos val="nextTo"/>
        <c:crossAx val="1211038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Лист14!$D$11:$O$11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0.00">
                  <c:v>6.25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18.75</c:v>
                </c:pt>
                <c:pt idx="6" formatCode="0.00">
                  <c:v>31.25</c:v>
                </c:pt>
                <c:pt idx="7" formatCode="0.00">
                  <c:v>12.5</c:v>
                </c:pt>
                <c:pt idx="8" formatCode="0.00">
                  <c:v>0</c:v>
                </c:pt>
                <c:pt idx="9" formatCode="0.00">
                  <c:v>25</c:v>
                </c:pt>
                <c:pt idx="10" formatCode="0.00">
                  <c:v>6.25</c:v>
                </c:pt>
                <c:pt idx="11">
                  <c:v>0</c:v>
                </c:pt>
              </c:numCache>
            </c:numRef>
          </c:val>
        </c:ser>
        <c:shape val="box"/>
        <c:axId val="121122176"/>
        <c:axId val="121132160"/>
        <c:axId val="0"/>
      </c:bar3DChart>
      <c:catAx>
        <c:axId val="121122176"/>
        <c:scaling>
          <c:orientation val="minMax"/>
        </c:scaling>
        <c:axPos val="b"/>
        <c:tickLblPos val="nextTo"/>
        <c:crossAx val="121132160"/>
        <c:crosses val="autoZero"/>
        <c:auto val="1"/>
        <c:lblAlgn val="ctr"/>
        <c:lblOffset val="100"/>
      </c:catAx>
      <c:valAx>
        <c:axId val="121132160"/>
        <c:scaling>
          <c:orientation val="minMax"/>
        </c:scaling>
        <c:axPos val="l"/>
        <c:majorGridlines/>
        <c:numFmt formatCode="General" sourceLinked="1"/>
        <c:tickLblPos val="nextTo"/>
        <c:crossAx val="1211221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Географія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5.809951881014884E-2"/>
          <c:y val="7.4548702245552642E-2"/>
          <c:w val="0.77651290463691958"/>
          <c:h val="0.8326195683872849"/>
        </c:manualLayout>
      </c:layout>
      <c:barChart>
        <c:barDir val="col"/>
        <c:grouping val="clustered"/>
        <c:ser>
          <c:idx val="0"/>
          <c:order val="0"/>
          <c:val>
            <c:numRef>
              <c:f>Лист15!$D$11:$O$11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6.25</c:v>
                </c:pt>
                <c:pt idx="3">
                  <c:v>0</c:v>
                </c:pt>
                <c:pt idx="4">
                  <c:v>6.25</c:v>
                </c:pt>
                <c:pt idx="5" formatCode="0.00">
                  <c:v>12.5</c:v>
                </c:pt>
                <c:pt idx="6" formatCode="0.00">
                  <c:v>25</c:v>
                </c:pt>
                <c:pt idx="7" formatCode="0.00">
                  <c:v>12.5</c:v>
                </c:pt>
                <c:pt idx="8" formatCode="0.00">
                  <c:v>6.25</c:v>
                </c:pt>
                <c:pt idx="9" formatCode="0.00">
                  <c:v>25</c:v>
                </c:pt>
                <c:pt idx="10" formatCode="0.00">
                  <c:v>6.25</c:v>
                </c:pt>
                <c:pt idx="11">
                  <c:v>0</c:v>
                </c:pt>
              </c:numCache>
            </c:numRef>
          </c:val>
        </c:ser>
        <c:axId val="121217792"/>
        <c:axId val="121219328"/>
      </c:barChart>
      <c:catAx>
        <c:axId val="121217792"/>
        <c:scaling>
          <c:orientation val="minMax"/>
        </c:scaling>
        <c:axPos val="b"/>
        <c:tickLblPos val="nextTo"/>
        <c:crossAx val="121219328"/>
        <c:crosses val="autoZero"/>
        <c:auto val="1"/>
        <c:lblAlgn val="ctr"/>
        <c:lblOffset val="100"/>
      </c:catAx>
      <c:valAx>
        <c:axId val="121219328"/>
        <c:scaling>
          <c:orientation val="minMax"/>
        </c:scaling>
        <c:axPos val="l"/>
        <c:majorGridlines/>
        <c:numFmt formatCode="General" sourceLinked="1"/>
        <c:tickLblPos val="nextTo"/>
        <c:crossAx val="1212177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Лист16!$D$9:$O$9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0.0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.00">
                  <c:v>0</c:v>
                </c:pt>
                <c:pt idx="7" formatCode="0.00">
                  <c:v>66.666666666666671</c:v>
                </c:pt>
                <c:pt idx="8" formatCode="0.00">
                  <c:v>16.666666666666668</c:v>
                </c:pt>
                <c:pt idx="9" formatCode="0.00">
                  <c:v>16.666666666666668</c:v>
                </c:pt>
                <c:pt idx="10" formatCode="0.00">
                  <c:v>0</c:v>
                </c:pt>
                <c:pt idx="11">
                  <c:v>0</c:v>
                </c:pt>
              </c:numCache>
            </c:numRef>
          </c:val>
        </c:ser>
        <c:shape val="box"/>
        <c:axId val="121244288"/>
        <c:axId val="121266560"/>
        <c:axId val="0"/>
      </c:bar3DChart>
      <c:catAx>
        <c:axId val="121244288"/>
        <c:scaling>
          <c:orientation val="minMax"/>
        </c:scaling>
        <c:axPos val="b"/>
        <c:tickLblPos val="nextTo"/>
        <c:crossAx val="121266560"/>
        <c:crosses val="autoZero"/>
        <c:auto val="1"/>
        <c:lblAlgn val="ctr"/>
        <c:lblOffset val="100"/>
      </c:catAx>
      <c:valAx>
        <c:axId val="121266560"/>
        <c:scaling>
          <c:orientation val="minMax"/>
        </c:scaling>
        <c:axPos val="l"/>
        <c:majorGridlines/>
        <c:numFmt formatCode="General" sourceLinked="1"/>
        <c:tickLblPos val="nextTo"/>
        <c:crossAx val="1212442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Образотворче  мистецтво</a:t>
            </a:r>
          </a:p>
        </c:rich>
      </c:tx>
      <c:layout>
        <c:manualLayout>
          <c:xMode val="edge"/>
          <c:yMode val="edge"/>
          <c:x val="0.23124355759381796"/>
          <c:y val="4.6858775716239294E-3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5.5523017382146968E-2"/>
          <c:y val="7.2533871968791838E-2"/>
          <c:w val="0.77651290463691958"/>
          <c:h val="0.83714371852167224"/>
        </c:manualLayout>
      </c:layout>
      <c:bar3DChart>
        <c:barDir val="col"/>
        <c:grouping val="clustered"/>
        <c:ser>
          <c:idx val="0"/>
          <c:order val="0"/>
          <c:val>
            <c:numRef>
              <c:f>Лист17!$D$11:$O$11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5.882352941176471</c:v>
                </c:pt>
                <c:pt idx="4">
                  <c:v>5.882352941176471</c:v>
                </c:pt>
                <c:pt idx="5" formatCode="0.00">
                  <c:v>5.882352941176471</c:v>
                </c:pt>
                <c:pt idx="6" formatCode="0.00">
                  <c:v>23.529411764705884</c:v>
                </c:pt>
                <c:pt idx="7" formatCode="0.00">
                  <c:v>17.647058823529413</c:v>
                </c:pt>
                <c:pt idx="8" formatCode="0.00">
                  <c:v>23.529411764705884</c:v>
                </c:pt>
                <c:pt idx="9" formatCode="0.00">
                  <c:v>17.647058823529413</c:v>
                </c:pt>
                <c:pt idx="10" formatCode="0.00">
                  <c:v>5.882352941176471</c:v>
                </c:pt>
                <c:pt idx="11">
                  <c:v>0</c:v>
                </c:pt>
              </c:numCache>
            </c:numRef>
          </c:val>
        </c:ser>
        <c:shape val="box"/>
        <c:axId val="121463552"/>
        <c:axId val="121465088"/>
        <c:axId val="0"/>
      </c:bar3DChart>
      <c:catAx>
        <c:axId val="121463552"/>
        <c:scaling>
          <c:orientation val="minMax"/>
        </c:scaling>
        <c:axPos val="b"/>
        <c:tickLblPos val="nextTo"/>
        <c:crossAx val="121465088"/>
        <c:crosses val="autoZero"/>
        <c:auto val="1"/>
        <c:lblAlgn val="ctr"/>
        <c:lblOffset val="100"/>
      </c:catAx>
      <c:valAx>
        <c:axId val="121465088"/>
        <c:scaling>
          <c:orientation val="minMax"/>
        </c:scaling>
        <c:axPos val="l"/>
        <c:majorGridlines/>
        <c:numFmt formatCode="General" sourceLinked="1"/>
        <c:tickLblPos val="nextTo"/>
        <c:crossAx val="1214635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Лист18!$D$9:$O$9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60</c:v>
                </c:pt>
                <c:pt idx="8" formatCode="0.00">
                  <c:v>0</c:v>
                </c:pt>
                <c:pt idx="9" formatCode="0.00">
                  <c:v>20</c:v>
                </c:pt>
                <c:pt idx="10" formatCode="0.00">
                  <c:v>20</c:v>
                </c:pt>
                <c:pt idx="11">
                  <c:v>0</c:v>
                </c:pt>
              </c:numCache>
            </c:numRef>
          </c:val>
        </c:ser>
        <c:shape val="box"/>
        <c:axId val="121531008"/>
        <c:axId val="121536896"/>
        <c:axId val="0"/>
      </c:bar3DChart>
      <c:catAx>
        <c:axId val="121531008"/>
        <c:scaling>
          <c:orientation val="minMax"/>
        </c:scaling>
        <c:axPos val="b"/>
        <c:tickLblPos val="nextTo"/>
        <c:crossAx val="121536896"/>
        <c:crosses val="autoZero"/>
        <c:auto val="1"/>
        <c:lblAlgn val="ctr"/>
        <c:lblOffset val="100"/>
      </c:catAx>
      <c:valAx>
        <c:axId val="121536896"/>
        <c:scaling>
          <c:orientation val="minMax"/>
        </c:scaling>
        <c:axPos val="l"/>
        <c:majorGridlines/>
        <c:numFmt formatCode="General" sourceLinked="1"/>
        <c:tickLblPos val="nextTo"/>
        <c:crossAx val="1215310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 horizontalDpi="0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Правознавство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Лист19!$D$7:$N$7</c:f>
              <c:numCache>
                <c:formatCode>0.00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hape val="box"/>
        <c:axId val="121598336"/>
        <c:axId val="121599872"/>
        <c:axId val="0"/>
      </c:bar3DChart>
      <c:catAx>
        <c:axId val="121598336"/>
        <c:scaling>
          <c:orientation val="minMax"/>
        </c:scaling>
        <c:axPos val="b"/>
        <c:tickLblPos val="nextTo"/>
        <c:crossAx val="121599872"/>
        <c:crosses val="autoZero"/>
        <c:auto val="1"/>
        <c:lblAlgn val="ctr"/>
        <c:lblOffset val="100"/>
      </c:catAx>
      <c:valAx>
        <c:axId val="121599872"/>
        <c:scaling>
          <c:orientation val="minMax"/>
        </c:scaling>
        <c:axPos val="l"/>
        <c:majorGridlines/>
        <c:numFmt formatCode="General" sourceLinked="1"/>
        <c:tickLblPos val="nextTo"/>
        <c:crossAx val="1215983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Алгебра, математика</a:t>
            </a:r>
          </a:p>
        </c:rich>
      </c:tx>
      <c:layout/>
      <c:overlay val="1"/>
    </c:title>
    <c:view3D>
      <c:rAngAx val="1"/>
    </c:view3D>
    <c:plotArea>
      <c:layout>
        <c:manualLayout>
          <c:layoutTarget val="inner"/>
          <c:xMode val="edge"/>
          <c:yMode val="edge"/>
          <c:x val="5.8558754184445172E-2"/>
          <c:y val="6.9252192005158142E-2"/>
          <c:w val="0.77474639809794443"/>
          <c:h val="0.8445118936513466"/>
        </c:manualLayout>
      </c:layout>
      <c:bar3DChart>
        <c:barDir val="col"/>
        <c:grouping val="clustered"/>
        <c:ser>
          <c:idx val="0"/>
          <c:order val="0"/>
          <c:val>
            <c:numRef>
              <c:f>Лист2!$E$13:$P$13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13.636363636363637</c:v>
                </c:pt>
                <c:pt idx="3">
                  <c:v>9.0909090909090917</c:v>
                </c:pt>
                <c:pt idx="4">
                  <c:v>22.727272727272727</c:v>
                </c:pt>
                <c:pt idx="5">
                  <c:v>18.181818181818183</c:v>
                </c:pt>
                <c:pt idx="6">
                  <c:v>9.0909090909090917</c:v>
                </c:pt>
                <c:pt idx="7">
                  <c:v>9.0909090909090917</c:v>
                </c:pt>
                <c:pt idx="8">
                  <c:v>9.0909090909090917</c:v>
                </c:pt>
                <c:pt idx="9">
                  <c:v>9.0909090909090917</c:v>
                </c:pt>
                <c:pt idx="10" formatCode="General">
                  <c:v>0</c:v>
                </c:pt>
              </c:numCache>
            </c:numRef>
          </c:val>
        </c:ser>
        <c:shape val="box"/>
        <c:axId val="120262656"/>
        <c:axId val="120264192"/>
        <c:axId val="0"/>
      </c:bar3DChart>
      <c:catAx>
        <c:axId val="120262656"/>
        <c:scaling>
          <c:orientation val="minMax"/>
        </c:scaling>
        <c:axPos val="b"/>
        <c:tickLblPos val="nextTo"/>
        <c:crossAx val="120264192"/>
        <c:crosses val="autoZero"/>
        <c:auto val="1"/>
        <c:lblAlgn val="ctr"/>
        <c:lblOffset val="100"/>
      </c:catAx>
      <c:valAx>
        <c:axId val="120264192"/>
        <c:scaling>
          <c:orientation val="minMax"/>
        </c:scaling>
        <c:axPos val="l"/>
        <c:majorGridlines/>
        <c:numFmt formatCode="0.00" sourceLinked="1"/>
        <c:tickLblPos val="nextTo"/>
        <c:crossAx val="1202626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Українська  мова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Лист20!$D$13:$O$13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0.00">
                  <c:v>0</c:v>
                </c:pt>
                <c:pt idx="3" formatCode="0.00">
                  <c:v>9.0909090909090917</c:v>
                </c:pt>
                <c:pt idx="4" formatCode="0.00">
                  <c:v>4.5454545454545459</c:v>
                </c:pt>
                <c:pt idx="5" formatCode="0.00">
                  <c:v>4.5454545454545459</c:v>
                </c:pt>
                <c:pt idx="6" formatCode="0.00">
                  <c:v>13.636363636363637</c:v>
                </c:pt>
                <c:pt idx="7" formatCode="0.00">
                  <c:v>18.181818181818183</c:v>
                </c:pt>
                <c:pt idx="8" formatCode="0.00">
                  <c:v>22.727272727272727</c:v>
                </c:pt>
                <c:pt idx="9" formatCode="0.00">
                  <c:v>22.727272727272727</c:v>
                </c:pt>
                <c:pt idx="10" formatCode="0.00">
                  <c:v>4.5454545454545459</c:v>
                </c:pt>
                <c:pt idx="11" formatCode="0.00">
                  <c:v>0</c:v>
                </c:pt>
              </c:numCache>
            </c:numRef>
          </c:val>
        </c:ser>
        <c:shape val="box"/>
        <c:axId val="121657600"/>
        <c:axId val="121675776"/>
        <c:axId val="0"/>
      </c:bar3DChart>
      <c:catAx>
        <c:axId val="121657600"/>
        <c:scaling>
          <c:orientation val="minMax"/>
        </c:scaling>
        <c:axPos val="b"/>
        <c:tickLblPos val="nextTo"/>
        <c:crossAx val="121675776"/>
        <c:crosses val="autoZero"/>
        <c:auto val="1"/>
        <c:lblAlgn val="ctr"/>
        <c:lblOffset val="100"/>
      </c:catAx>
      <c:valAx>
        <c:axId val="121675776"/>
        <c:scaling>
          <c:orientation val="minMax"/>
        </c:scaling>
        <c:axPos val="l"/>
        <c:majorGridlines/>
        <c:numFmt formatCode="General" sourceLinked="1"/>
        <c:tickLblPos val="nextTo"/>
        <c:crossAx val="1216576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Українська  література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Лист21!$D$13:$O$13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13.636363636363637</c:v>
                </c:pt>
                <c:pt idx="4">
                  <c:v>0</c:v>
                </c:pt>
                <c:pt idx="5">
                  <c:v>0</c:v>
                </c:pt>
                <c:pt idx="6">
                  <c:v>9.0909090909090917</c:v>
                </c:pt>
                <c:pt idx="7">
                  <c:v>13.636363636363637</c:v>
                </c:pt>
                <c:pt idx="8">
                  <c:v>36.363636363636367</c:v>
                </c:pt>
                <c:pt idx="9">
                  <c:v>18.181818181818183</c:v>
                </c:pt>
                <c:pt idx="10">
                  <c:v>9.0909090909090917</c:v>
                </c:pt>
                <c:pt idx="11" formatCode="General">
                  <c:v>0</c:v>
                </c:pt>
              </c:numCache>
            </c:numRef>
          </c:val>
        </c:ser>
        <c:shape val="box"/>
        <c:axId val="121741696"/>
        <c:axId val="121743232"/>
        <c:axId val="0"/>
      </c:bar3DChart>
      <c:catAx>
        <c:axId val="121741696"/>
        <c:scaling>
          <c:orientation val="minMax"/>
        </c:scaling>
        <c:axPos val="b"/>
        <c:tickLblPos val="nextTo"/>
        <c:crossAx val="121743232"/>
        <c:crosses val="autoZero"/>
        <c:auto val="1"/>
        <c:lblAlgn val="ctr"/>
        <c:lblOffset val="100"/>
      </c:catAx>
      <c:valAx>
        <c:axId val="121743232"/>
        <c:scaling>
          <c:orientation val="minMax"/>
        </c:scaling>
        <c:axPos val="l"/>
        <c:majorGridlines/>
        <c:numFmt formatCode="General" sourceLinked="1"/>
        <c:tickLblPos val="nextTo"/>
        <c:crossAx val="1217416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Зарубіжна</a:t>
            </a:r>
            <a:r>
              <a:rPr lang="ru-RU" baseline="0"/>
              <a:t> </a:t>
            </a:r>
            <a:r>
              <a:rPr lang="ru-RU"/>
              <a:t> література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Лист22!$D$13:$O$13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4.5454545454545459</c:v>
                </c:pt>
                <c:pt idx="4">
                  <c:v>9.0909090909090917</c:v>
                </c:pt>
                <c:pt idx="5">
                  <c:v>13.636363636363637</c:v>
                </c:pt>
                <c:pt idx="6">
                  <c:v>22.727272727272727</c:v>
                </c:pt>
                <c:pt idx="7">
                  <c:v>13.636363636363637</c:v>
                </c:pt>
                <c:pt idx="8">
                  <c:v>4.5454545454545459</c:v>
                </c:pt>
                <c:pt idx="9">
                  <c:v>22.727272727272727</c:v>
                </c:pt>
                <c:pt idx="10">
                  <c:v>9.0909090909090917</c:v>
                </c:pt>
                <c:pt idx="11" formatCode="General">
                  <c:v>0</c:v>
                </c:pt>
              </c:numCache>
            </c:numRef>
          </c:val>
        </c:ser>
        <c:shape val="box"/>
        <c:axId val="120887168"/>
        <c:axId val="120888704"/>
        <c:axId val="0"/>
      </c:bar3DChart>
      <c:catAx>
        <c:axId val="120887168"/>
        <c:scaling>
          <c:orientation val="minMax"/>
        </c:scaling>
        <c:axPos val="b"/>
        <c:tickLblPos val="nextTo"/>
        <c:crossAx val="120888704"/>
        <c:crosses val="autoZero"/>
        <c:auto val="1"/>
        <c:lblAlgn val="ctr"/>
        <c:lblOffset val="100"/>
      </c:catAx>
      <c:valAx>
        <c:axId val="120888704"/>
        <c:scaling>
          <c:orientation val="minMax"/>
        </c:scaling>
        <c:axPos val="l"/>
        <c:majorGridlines/>
        <c:numFmt formatCode="0.00" sourceLinked="1"/>
        <c:tickLblPos val="nextTo"/>
        <c:crossAx val="1208871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Пізнаємо</a:t>
            </a:r>
            <a:r>
              <a:rPr lang="ru-RU" baseline="0"/>
              <a:t>  природу</a:t>
            </a:r>
            <a:endParaRPr lang="ru-RU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Лист23!$D$6:$O$6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 formatCode="0.00">
                  <c:v>0</c:v>
                </c:pt>
                <c:pt idx="4" formatCode="0">
                  <c:v>20</c:v>
                </c:pt>
                <c:pt idx="5" formatCode="0.00">
                  <c:v>20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0.00">
                  <c:v>40</c:v>
                </c:pt>
                <c:pt idx="10" formatCode="0.00">
                  <c:v>0</c:v>
                </c:pt>
                <c:pt idx="11">
                  <c:v>0</c:v>
                </c:pt>
              </c:numCache>
            </c:numRef>
          </c:val>
        </c:ser>
        <c:shape val="box"/>
        <c:axId val="121397248"/>
        <c:axId val="121398784"/>
        <c:axId val="0"/>
      </c:bar3DChart>
      <c:catAx>
        <c:axId val="121397248"/>
        <c:scaling>
          <c:orientation val="minMax"/>
        </c:scaling>
        <c:axPos val="b"/>
        <c:tickLblPos val="nextTo"/>
        <c:crossAx val="121398784"/>
        <c:crosses val="autoZero"/>
        <c:auto val="1"/>
        <c:lblAlgn val="ctr"/>
        <c:lblOffset val="100"/>
      </c:catAx>
      <c:valAx>
        <c:axId val="121398784"/>
        <c:scaling>
          <c:orientation val="minMax"/>
        </c:scaling>
        <c:axPos val="l"/>
        <c:majorGridlines/>
        <c:numFmt formatCode="General" sourceLinked="1"/>
        <c:tickLblPos val="nextTo"/>
        <c:crossAx val="1213972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Лист24!$D$11:$O$11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0.00">
                  <c:v>6.25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18.75</c:v>
                </c:pt>
                <c:pt idx="6" formatCode="0.00">
                  <c:v>31.25</c:v>
                </c:pt>
                <c:pt idx="7" formatCode="0.00">
                  <c:v>12.5</c:v>
                </c:pt>
                <c:pt idx="8" formatCode="0.00">
                  <c:v>0</c:v>
                </c:pt>
                <c:pt idx="9" formatCode="0.00">
                  <c:v>25</c:v>
                </c:pt>
                <c:pt idx="10" formatCode="0.00">
                  <c:v>6.25</c:v>
                </c:pt>
                <c:pt idx="11">
                  <c:v>0</c:v>
                </c:pt>
              </c:numCache>
            </c:numRef>
          </c:val>
        </c:ser>
        <c:shape val="box"/>
        <c:axId val="121431936"/>
        <c:axId val="121433472"/>
        <c:axId val="0"/>
      </c:bar3DChart>
      <c:catAx>
        <c:axId val="121431936"/>
        <c:scaling>
          <c:orientation val="minMax"/>
        </c:scaling>
        <c:axPos val="b"/>
        <c:tickLblPos val="nextTo"/>
        <c:crossAx val="121433472"/>
        <c:crosses val="autoZero"/>
        <c:auto val="1"/>
        <c:lblAlgn val="ctr"/>
        <c:lblOffset val="100"/>
      </c:catAx>
      <c:valAx>
        <c:axId val="121433472"/>
        <c:scaling>
          <c:orientation val="minMax"/>
        </c:scaling>
        <c:axPos val="l"/>
        <c:majorGridlines/>
        <c:numFmt formatCode="General" sourceLinked="1"/>
        <c:tickLblPos val="nextTo"/>
        <c:crossAx val="1214319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Геометрія</a:t>
            </a:r>
          </a:p>
        </c:rich>
      </c:tx>
      <c:layout/>
      <c:overlay val="1"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Лист3!$D$11:$O$11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36.363636363636367</c:v>
                </c:pt>
                <c:pt idx="6">
                  <c:v>36.363636363636367</c:v>
                </c:pt>
                <c:pt idx="7">
                  <c:v>0</c:v>
                </c:pt>
                <c:pt idx="8">
                  <c:v>18.181818181818183</c:v>
                </c:pt>
                <c:pt idx="9">
                  <c:v>0</c:v>
                </c:pt>
                <c:pt idx="10">
                  <c:v>9.0909090909090917</c:v>
                </c:pt>
                <c:pt idx="11" formatCode="General">
                  <c:v>0</c:v>
                </c:pt>
              </c:numCache>
            </c:numRef>
          </c:val>
        </c:ser>
        <c:ser>
          <c:idx val="1"/>
          <c:order val="1"/>
          <c:val>
            <c:numRef>
              <c:f>Лист3!$D$12:$O$12</c:f>
              <c:numCache>
                <c:formatCode>General</c:formatCode>
                <c:ptCount val="12"/>
              </c:numCache>
            </c:numRef>
          </c:val>
        </c:ser>
        <c:shape val="box"/>
        <c:axId val="120294016"/>
        <c:axId val="120304000"/>
        <c:axId val="0"/>
      </c:bar3DChart>
      <c:catAx>
        <c:axId val="120294016"/>
        <c:scaling>
          <c:orientation val="minMax"/>
        </c:scaling>
        <c:axPos val="b"/>
        <c:tickLblPos val="nextTo"/>
        <c:crossAx val="120304000"/>
        <c:crosses val="autoZero"/>
        <c:auto val="1"/>
        <c:lblAlgn val="ctr"/>
        <c:lblOffset val="100"/>
      </c:catAx>
      <c:valAx>
        <c:axId val="120304000"/>
        <c:scaling>
          <c:orientation val="minMax"/>
        </c:scaling>
        <c:axPos val="l"/>
        <c:majorGridlines/>
        <c:numFmt formatCode="General" sourceLinked="1"/>
        <c:tickLblPos val="nextTo"/>
        <c:crossAx val="1202940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Лист4!$D$13:$O$13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4.5454545454545459</c:v>
                </c:pt>
                <c:pt idx="6">
                  <c:v>18.181818181818183</c:v>
                </c:pt>
                <c:pt idx="7">
                  <c:v>22.727272727272727</c:v>
                </c:pt>
                <c:pt idx="8">
                  <c:v>18.181818181818183</c:v>
                </c:pt>
                <c:pt idx="9" formatCode="General">
                  <c:v>27.272727272727273</c:v>
                </c:pt>
                <c:pt idx="10" formatCode="General">
                  <c:v>4.5454545454545459</c:v>
                </c:pt>
                <c:pt idx="11" formatCode="General">
                  <c:v>4.5454545454545459</c:v>
                </c:pt>
              </c:numCache>
            </c:numRef>
          </c:val>
        </c:ser>
        <c:shape val="box"/>
        <c:axId val="119235328"/>
        <c:axId val="119236864"/>
        <c:axId val="0"/>
      </c:bar3DChart>
      <c:catAx>
        <c:axId val="119235328"/>
        <c:scaling>
          <c:orientation val="minMax"/>
        </c:scaling>
        <c:axPos val="b"/>
        <c:tickLblPos val="nextTo"/>
        <c:crossAx val="119236864"/>
        <c:crosses val="autoZero"/>
        <c:auto val="1"/>
        <c:lblAlgn val="ctr"/>
        <c:lblOffset val="100"/>
      </c:catAx>
      <c:valAx>
        <c:axId val="119236864"/>
        <c:scaling>
          <c:orientation val="minMax"/>
        </c:scaling>
        <c:axPos val="l"/>
        <c:majorGridlines/>
        <c:numFmt formatCode="General" sourceLinked="1"/>
        <c:tickLblPos val="nextTo"/>
        <c:crossAx val="1192353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 Всесвітня історія </a:t>
            </a:r>
          </a:p>
        </c:rich>
      </c:tx>
      <c:layout>
        <c:manualLayout>
          <c:xMode val="edge"/>
          <c:yMode val="edge"/>
          <c:x val="0.33856615683894736"/>
          <c:y val="4.6947257651725284E-2"/>
        </c:manualLayout>
      </c:layout>
      <c:overlay val="1"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Лист5!$D$11:$O$11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18.181818181818183</c:v>
                </c:pt>
                <c:pt idx="7">
                  <c:v>45.454545454545453</c:v>
                </c:pt>
                <c:pt idx="8">
                  <c:v>0</c:v>
                </c:pt>
                <c:pt idx="9">
                  <c:v>27.272727272727273</c:v>
                </c:pt>
                <c:pt idx="10">
                  <c:v>9.0909090909090917</c:v>
                </c:pt>
                <c:pt idx="11">
                  <c:v>0</c:v>
                </c:pt>
              </c:numCache>
            </c:numRef>
          </c:val>
        </c:ser>
        <c:shape val="box"/>
        <c:axId val="120383360"/>
        <c:axId val="120384896"/>
        <c:axId val="0"/>
      </c:bar3DChart>
      <c:catAx>
        <c:axId val="120383360"/>
        <c:scaling>
          <c:orientation val="minMax"/>
        </c:scaling>
        <c:axPos val="b"/>
        <c:tickLblPos val="nextTo"/>
        <c:crossAx val="120384896"/>
        <c:crosses val="autoZero"/>
        <c:auto val="1"/>
        <c:lblAlgn val="ctr"/>
        <c:lblOffset val="100"/>
      </c:catAx>
      <c:valAx>
        <c:axId val="120384896"/>
        <c:scaling>
          <c:orientation val="minMax"/>
        </c:scaling>
        <c:axPos val="l"/>
        <c:majorGridlines/>
        <c:numFmt formatCode="0.00" sourceLinked="1"/>
        <c:tickLblPos val="nextTo"/>
        <c:crossAx val="1203833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  Історія  України</a:t>
            </a:r>
          </a:p>
        </c:rich>
      </c:tx>
      <c:layout/>
      <c:overlay val="1"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Лист6!$D$13:$O$13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4.5454545454545459</c:v>
                </c:pt>
                <c:pt idx="4">
                  <c:v>18.181818181818183</c:v>
                </c:pt>
                <c:pt idx="5">
                  <c:v>0</c:v>
                </c:pt>
                <c:pt idx="6">
                  <c:v>13.636363636363637</c:v>
                </c:pt>
                <c:pt idx="7">
                  <c:v>18.181818181818183</c:v>
                </c:pt>
                <c:pt idx="8">
                  <c:v>4.5454545454545459</c:v>
                </c:pt>
                <c:pt idx="9">
                  <c:v>36.363636363636367</c:v>
                </c:pt>
                <c:pt idx="10">
                  <c:v>4.5454545454545459</c:v>
                </c:pt>
                <c:pt idx="11">
                  <c:v>0</c:v>
                </c:pt>
              </c:numCache>
            </c:numRef>
          </c:val>
        </c:ser>
        <c:shape val="box"/>
        <c:axId val="120483840"/>
        <c:axId val="120485376"/>
        <c:axId val="0"/>
      </c:bar3DChart>
      <c:catAx>
        <c:axId val="120483840"/>
        <c:scaling>
          <c:orientation val="minMax"/>
        </c:scaling>
        <c:axPos val="b"/>
        <c:tickLblPos val="nextTo"/>
        <c:crossAx val="120485376"/>
        <c:crosses val="autoZero"/>
        <c:auto val="1"/>
        <c:lblAlgn val="ctr"/>
        <c:lblOffset val="100"/>
      </c:catAx>
      <c:valAx>
        <c:axId val="120485376"/>
        <c:scaling>
          <c:orientation val="minMax"/>
        </c:scaling>
        <c:axPos val="l"/>
        <c:majorGridlines/>
        <c:numFmt formatCode="0.00" sourceLinked="1"/>
        <c:tickLblPos val="nextTo"/>
        <c:crossAx val="1204838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Фізичне</a:t>
            </a:r>
            <a:r>
              <a:rPr lang="ru-RU" baseline="0"/>
              <a:t> виховання</a:t>
            </a:r>
            <a:endParaRPr lang="ru-RU"/>
          </a:p>
        </c:rich>
      </c:tx>
      <c:layout>
        <c:manualLayout>
          <c:xMode val="edge"/>
          <c:yMode val="edge"/>
          <c:x val="0.11667642427049571"/>
          <c:y val="6.3196733307964784E-2"/>
        </c:manualLayout>
      </c:layout>
      <c:overlay val="1"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Лист7!$D$13:$O$13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4.7619047619047619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4.7619047619047619</c:v>
                </c:pt>
                <c:pt idx="7" formatCode="0.00">
                  <c:v>0</c:v>
                </c:pt>
                <c:pt idx="8" formatCode="0.00">
                  <c:v>19.047619047619047</c:v>
                </c:pt>
                <c:pt idx="9" formatCode="0.00">
                  <c:v>38.095238095238095</c:v>
                </c:pt>
                <c:pt idx="10" formatCode="0.00">
                  <c:v>38.095238095238095</c:v>
                </c:pt>
                <c:pt idx="11" formatCode="0.00">
                  <c:v>0</c:v>
                </c:pt>
              </c:numCache>
            </c:numRef>
          </c:val>
        </c:ser>
        <c:shape val="box"/>
        <c:axId val="120690560"/>
        <c:axId val="120692096"/>
        <c:axId val="0"/>
      </c:bar3DChart>
      <c:catAx>
        <c:axId val="120690560"/>
        <c:scaling>
          <c:orientation val="minMax"/>
        </c:scaling>
        <c:axPos val="b"/>
        <c:tickLblPos val="nextTo"/>
        <c:crossAx val="120692096"/>
        <c:crosses val="autoZero"/>
        <c:auto val="1"/>
        <c:lblAlgn val="ctr"/>
        <c:lblOffset val="100"/>
      </c:catAx>
      <c:valAx>
        <c:axId val="120692096"/>
        <c:scaling>
          <c:orientation val="minMax"/>
        </c:scaling>
        <c:axPos val="l"/>
        <c:majorGridlines/>
        <c:numFmt formatCode="General" sourceLinked="1"/>
        <c:tickLblPos val="nextTo"/>
        <c:crossAx val="1206905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Фізика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Лист8!$D$11:$N$11</c:f>
              <c:numCache>
                <c:formatCode>0.00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18.181818181818183</c:v>
                </c:pt>
                <c:pt idx="6">
                  <c:v>9.0909090909090917</c:v>
                </c:pt>
                <c:pt idx="7">
                  <c:v>36.363636363636367</c:v>
                </c:pt>
                <c:pt idx="8">
                  <c:v>18.181818181818183</c:v>
                </c:pt>
                <c:pt idx="9">
                  <c:v>18.181818181818183</c:v>
                </c:pt>
                <c:pt idx="10">
                  <c:v>0</c:v>
                </c:pt>
              </c:numCache>
            </c:numRef>
          </c:val>
        </c:ser>
        <c:shape val="box"/>
        <c:axId val="120623104"/>
        <c:axId val="120624640"/>
        <c:axId val="0"/>
      </c:bar3DChart>
      <c:catAx>
        <c:axId val="120623104"/>
        <c:scaling>
          <c:orientation val="minMax"/>
        </c:scaling>
        <c:axPos val="b"/>
        <c:tickLblPos val="nextTo"/>
        <c:crossAx val="120624640"/>
        <c:crosses val="autoZero"/>
        <c:auto val="1"/>
        <c:lblAlgn val="ctr"/>
        <c:lblOffset val="100"/>
      </c:catAx>
      <c:valAx>
        <c:axId val="120624640"/>
        <c:scaling>
          <c:orientation val="minMax"/>
        </c:scaling>
        <c:axPos val="l"/>
        <c:majorGridlines/>
        <c:numFmt formatCode="General" sourceLinked="1"/>
        <c:tickLblPos val="nextTo"/>
        <c:crossAx val="1206231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ru-RU"/>
              <a:t>Хімія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Лист9!$D$11:$O$11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18.181818181818183</c:v>
                </c:pt>
                <c:pt idx="6">
                  <c:v>54.545454545454547</c:v>
                </c:pt>
                <c:pt idx="7">
                  <c:v>0</c:v>
                </c:pt>
                <c:pt idx="8">
                  <c:v>0</c:v>
                </c:pt>
                <c:pt idx="9">
                  <c:v>18.181818181818183</c:v>
                </c:pt>
                <c:pt idx="10">
                  <c:v>9.0909090909090917</c:v>
                </c:pt>
                <c:pt idx="11">
                  <c:v>0</c:v>
                </c:pt>
              </c:numCache>
            </c:numRef>
          </c:val>
        </c:ser>
        <c:shape val="box"/>
        <c:axId val="120764288"/>
        <c:axId val="120765824"/>
        <c:axId val="0"/>
      </c:bar3DChart>
      <c:catAx>
        <c:axId val="120764288"/>
        <c:scaling>
          <c:orientation val="minMax"/>
        </c:scaling>
        <c:axPos val="b"/>
        <c:tickLblPos val="nextTo"/>
        <c:crossAx val="120765824"/>
        <c:crosses val="autoZero"/>
        <c:auto val="1"/>
        <c:lblAlgn val="ctr"/>
        <c:lblOffset val="100"/>
      </c:catAx>
      <c:valAx>
        <c:axId val="120765824"/>
        <c:scaling>
          <c:orientation val="minMax"/>
        </c:scaling>
        <c:axPos val="l"/>
        <c:majorGridlines/>
        <c:numFmt formatCode="General" sourceLinked="1"/>
        <c:tickLblPos val="nextTo"/>
        <c:crossAx val="1207642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13</xdr:row>
      <xdr:rowOff>333374</xdr:rowOff>
    </xdr:from>
    <xdr:to>
      <xdr:col>8</xdr:col>
      <xdr:colOff>174624</xdr:colOff>
      <xdr:row>25</xdr:row>
      <xdr:rowOff>63499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403224</xdr:colOff>
      <xdr:row>15</xdr:row>
      <xdr:rowOff>0</xdr:rowOff>
    </xdr:from>
    <xdr:to>
      <xdr:col>10</xdr:col>
      <xdr:colOff>533399</xdr:colOff>
      <xdr:row>29</xdr:row>
      <xdr:rowOff>88900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164383</xdr:colOff>
      <xdr:row>9</xdr:row>
      <xdr:rowOff>307258</xdr:rowOff>
    </xdr:from>
    <xdr:to>
      <xdr:col>12</xdr:col>
      <xdr:colOff>158238</xdr:colOff>
      <xdr:row>18</xdr:row>
      <xdr:rowOff>11982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431800</xdr:colOff>
      <xdr:row>14</xdr:row>
      <xdr:rowOff>76200</xdr:rowOff>
    </xdr:from>
    <xdr:to>
      <xdr:col>15</xdr:col>
      <xdr:colOff>952500</xdr:colOff>
      <xdr:row>25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76200</xdr:rowOff>
    </xdr:from>
    <xdr:to>
      <xdr:col>13</xdr:col>
      <xdr:colOff>571500</xdr:colOff>
      <xdr:row>26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12</xdr:row>
      <xdr:rowOff>63500</xdr:rowOff>
    </xdr:from>
    <xdr:to>
      <xdr:col>12</xdr:col>
      <xdr:colOff>50800</xdr:colOff>
      <xdr:row>26</xdr:row>
      <xdr:rowOff>139700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355600</xdr:colOff>
      <xdr:row>14</xdr:row>
      <xdr:rowOff>50800</xdr:rowOff>
    </xdr:from>
    <xdr:to>
      <xdr:col>12</xdr:col>
      <xdr:colOff>177800</xdr:colOff>
      <xdr:row>28</xdr:row>
      <xdr:rowOff>127000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13</xdr:row>
      <xdr:rowOff>127000</xdr:rowOff>
    </xdr:from>
    <xdr:to>
      <xdr:col>14</xdr:col>
      <xdr:colOff>393700</xdr:colOff>
      <xdr:row>29</xdr:row>
      <xdr:rowOff>38100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</xdr:colOff>
      <xdr:row>14</xdr:row>
      <xdr:rowOff>95251</xdr:rowOff>
    </xdr:from>
    <xdr:to>
      <xdr:col>12</xdr:col>
      <xdr:colOff>339246</xdr:colOff>
      <xdr:row>28</xdr:row>
      <xdr:rowOff>65240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272142</xdr:colOff>
      <xdr:row>9</xdr:row>
      <xdr:rowOff>173181</xdr:rowOff>
    </xdr:from>
    <xdr:to>
      <xdr:col>11</xdr:col>
      <xdr:colOff>235032</xdr:colOff>
      <xdr:row>25</xdr:row>
      <xdr:rowOff>140771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9</xdr:row>
      <xdr:rowOff>190500</xdr:rowOff>
    </xdr:from>
    <xdr:to>
      <xdr:col>12</xdr:col>
      <xdr:colOff>195719</xdr:colOff>
      <xdr:row>21</xdr:row>
      <xdr:rowOff>65239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303697</xdr:colOff>
      <xdr:row>13</xdr:row>
      <xdr:rowOff>110435</xdr:rowOff>
    </xdr:from>
    <xdr:to>
      <xdr:col>11</xdr:col>
      <xdr:colOff>5214</xdr:colOff>
      <xdr:row>20</xdr:row>
      <xdr:rowOff>289890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103258</xdr:colOff>
      <xdr:row>13</xdr:row>
      <xdr:rowOff>110434</xdr:rowOff>
    </xdr:from>
    <xdr:to>
      <xdr:col>14</xdr:col>
      <xdr:colOff>199889</xdr:colOff>
      <xdr:row>20</xdr:row>
      <xdr:rowOff>234949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13</xdr:row>
      <xdr:rowOff>134155</xdr:rowOff>
    </xdr:from>
    <xdr:to>
      <xdr:col>10</xdr:col>
      <xdr:colOff>254894</xdr:colOff>
      <xdr:row>23</xdr:row>
      <xdr:rowOff>26831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393700</xdr:colOff>
      <xdr:row>13</xdr:row>
      <xdr:rowOff>114300</xdr:rowOff>
    </xdr:from>
    <xdr:to>
      <xdr:col>9</xdr:col>
      <xdr:colOff>247650</xdr:colOff>
      <xdr:row>22</xdr:row>
      <xdr:rowOff>101600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387349</xdr:colOff>
      <xdr:row>9</xdr:row>
      <xdr:rowOff>38100</xdr:rowOff>
    </xdr:from>
    <xdr:to>
      <xdr:col>10</xdr:col>
      <xdr:colOff>501649</xdr:colOff>
      <xdr:row>20</xdr:row>
      <xdr:rowOff>127000</xdr:rowOff>
    </xdr:to>
    <xdr:graphicFrame macro="">
      <xdr:nvGraphicFramePr>
        <xdr:cNvPr id="3" name="Диаграмма 2" descr="23 Природознавство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13</xdr:row>
      <xdr:rowOff>141195</xdr:rowOff>
    </xdr:from>
    <xdr:to>
      <xdr:col>7</xdr:col>
      <xdr:colOff>591111</xdr:colOff>
      <xdr:row>27</xdr:row>
      <xdr:rowOff>138954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557067</xdr:colOff>
      <xdr:row>13</xdr:row>
      <xdr:rowOff>144318</xdr:rowOff>
    </xdr:from>
    <xdr:to>
      <xdr:col>14</xdr:col>
      <xdr:colOff>115454</xdr:colOff>
      <xdr:row>24</xdr:row>
      <xdr:rowOff>259773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268310</xdr:colOff>
      <xdr:row>13</xdr:row>
      <xdr:rowOff>174401</xdr:rowOff>
    </xdr:from>
    <xdr:to>
      <xdr:col>12</xdr:col>
      <xdr:colOff>6171</xdr:colOff>
      <xdr:row>25</xdr:row>
      <xdr:rowOff>120739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124113</xdr:colOff>
      <xdr:row>13</xdr:row>
      <xdr:rowOff>288059</xdr:rowOff>
    </xdr:from>
    <xdr:to>
      <xdr:col>14</xdr:col>
      <xdr:colOff>461817</xdr:colOff>
      <xdr:row>26</xdr:row>
      <xdr:rowOff>274204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168518</xdr:colOff>
      <xdr:row>15</xdr:row>
      <xdr:rowOff>134327</xdr:rowOff>
    </xdr:from>
    <xdr:to>
      <xdr:col>13</xdr:col>
      <xdr:colOff>366345</xdr:colOff>
      <xdr:row>27</xdr:row>
      <xdr:rowOff>122115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596900</xdr:colOff>
      <xdr:row>14</xdr:row>
      <xdr:rowOff>25400</xdr:rowOff>
    </xdr:from>
    <xdr:to>
      <xdr:col>10</xdr:col>
      <xdr:colOff>508000</xdr:colOff>
      <xdr:row>27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285750</xdr:rowOff>
    </xdr:from>
    <xdr:to>
      <xdr:col>9</xdr:col>
      <xdr:colOff>409575</xdr:colOff>
      <xdr:row>23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13</xdr:row>
      <xdr:rowOff>76200</xdr:rowOff>
    </xdr:from>
    <xdr:to>
      <xdr:col>9</xdr:col>
      <xdr:colOff>485775</xdr:colOff>
      <xdr:row>22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80" zoomScaleNormal="80" workbookViewId="0">
      <selection activeCell="T18" sqref="T18"/>
    </sheetView>
  </sheetViews>
  <sheetFormatPr defaultRowHeight="15"/>
  <cols>
    <col min="1" max="1" width="8.85546875" customWidth="1"/>
    <col min="2" max="2" width="8.42578125" customWidth="1"/>
    <col min="3" max="3" width="7.28515625" customWidth="1"/>
    <col min="4" max="4" width="6.28515625" customWidth="1"/>
    <col min="5" max="5" width="6.5703125" customWidth="1"/>
    <col min="6" max="6" width="8.140625" customWidth="1"/>
    <col min="7" max="7" width="7.140625" customWidth="1"/>
    <col min="8" max="8" width="7.28515625" customWidth="1"/>
    <col min="9" max="9" width="7" customWidth="1"/>
    <col min="10" max="10" width="6.85546875" customWidth="1"/>
    <col min="11" max="11" width="7.140625" customWidth="1"/>
    <col min="12" max="12" width="7.42578125" customWidth="1"/>
    <col min="13" max="13" width="5.85546875" customWidth="1"/>
    <col min="14" max="15" width="6.28515625" customWidth="1"/>
    <col min="16" max="16" width="14.42578125" customWidth="1"/>
  </cols>
  <sheetData>
    <row r="1" spans="1:16">
      <c r="A1" s="79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  <c r="P1" s="82" t="s">
        <v>0</v>
      </c>
    </row>
    <row r="2" spans="1:16">
      <c r="A2" s="78" t="s">
        <v>1</v>
      </c>
      <c r="B2" s="83" t="s">
        <v>2</v>
      </c>
      <c r="C2" s="83" t="s">
        <v>3</v>
      </c>
      <c r="D2" s="78" t="s">
        <v>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82"/>
    </row>
    <row r="3" spans="1:16">
      <c r="A3" s="78"/>
      <c r="B3" s="78"/>
      <c r="C3" s="78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7"/>
    </row>
    <row r="4" spans="1:16">
      <c r="A4" s="7">
        <v>5</v>
      </c>
      <c r="B4" s="7">
        <v>6</v>
      </c>
      <c r="C4" s="8">
        <v>6</v>
      </c>
      <c r="D4" s="7">
        <v>0</v>
      </c>
      <c r="E4" s="7">
        <v>0</v>
      </c>
      <c r="F4" s="7">
        <v>1</v>
      </c>
      <c r="G4" s="7">
        <v>1</v>
      </c>
      <c r="H4" s="7">
        <v>0</v>
      </c>
      <c r="I4" s="7">
        <v>0</v>
      </c>
      <c r="J4" s="7">
        <v>2</v>
      </c>
      <c r="K4" s="7">
        <v>0</v>
      </c>
      <c r="L4" s="7">
        <v>1</v>
      </c>
      <c r="M4" s="7">
        <v>1</v>
      </c>
      <c r="N4" s="7">
        <v>0</v>
      </c>
      <c r="O4" s="7">
        <v>0</v>
      </c>
      <c r="P4" s="78" t="s">
        <v>25</v>
      </c>
    </row>
    <row r="5" spans="1:16">
      <c r="A5" s="7" t="s">
        <v>5</v>
      </c>
      <c r="B5" s="7">
        <v>100</v>
      </c>
      <c r="C5" s="8">
        <v>100</v>
      </c>
      <c r="D5" s="8">
        <v>0</v>
      </c>
      <c r="E5" s="8">
        <v>0</v>
      </c>
      <c r="F5" s="8">
        <v>0</v>
      </c>
      <c r="G5" s="9">
        <v>0</v>
      </c>
      <c r="H5" s="9">
        <v>0</v>
      </c>
      <c r="I5" s="9">
        <v>0</v>
      </c>
      <c r="J5" s="9">
        <v>40</v>
      </c>
      <c r="K5" s="9">
        <v>0</v>
      </c>
      <c r="L5" s="9">
        <v>20</v>
      </c>
      <c r="M5" s="9">
        <v>20</v>
      </c>
      <c r="N5" s="9">
        <v>0</v>
      </c>
      <c r="O5" s="8">
        <v>0</v>
      </c>
      <c r="P5" s="78"/>
    </row>
    <row r="6" spans="1:16">
      <c r="A6" s="7">
        <v>6</v>
      </c>
      <c r="B6" s="7">
        <v>5</v>
      </c>
      <c r="C6" s="8">
        <v>5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1</v>
      </c>
      <c r="J6" s="7">
        <v>1</v>
      </c>
      <c r="K6" s="7">
        <v>0</v>
      </c>
      <c r="L6" s="7">
        <v>0</v>
      </c>
      <c r="M6" s="7">
        <v>2</v>
      </c>
      <c r="N6" s="7">
        <v>0</v>
      </c>
      <c r="O6" s="7">
        <v>0</v>
      </c>
      <c r="P6" s="78" t="s">
        <v>25</v>
      </c>
    </row>
    <row r="7" spans="1:16">
      <c r="A7" s="7" t="s">
        <v>5</v>
      </c>
      <c r="B7" s="7">
        <v>100</v>
      </c>
      <c r="C7" s="8">
        <v>100</v>
      </c>
      <c r="D7" s="8">
        <f>D6*100/C6</f>
        <v>0</v>
      </c>
      <c r="E7" s="9">
        <f>E6*100/C6</f>
        <v>0</v>
      </c>
      <c r="F7" s="9">
        <f>F6*100/C6</f>
        <v>0</v>
      </c>
      <c r="G7" s="9">
        <f>G6*100/C6</f>
        <v>20</v>
      </c>
      <c r="H7" s="9">
        <f>H6*100/C6</f>
        <v>0</v>
      </c>
      <c r="I7" s="9">
        <f>I6*100/C6</f>
        <v>20</v>
      </c>
      <c r="J7" s="9">
        <f>J6*100/C6</f>
        <v>20</v>
      </c>
      <c r="K7" s="9">
        <f>K6*100/C6</f>
        <v>0</v>
      </c>
      <c r="L7" s="9">
        <f>L6*100/C6</f>
        <v>0</v>
      </c>
      <c r="M7" s="9">
        <f>M6*100/C6</f>
        <v>40</v>
      </c>
      <c r="N7" s="8">
        <f>N6*100/C6</f>
        <v>0</v>
      </c>
      <c r="O7" s="8">
        <f>O6*100/C6</f>
        <v>0</v>
      </c>
      <c r="P7" s="78"/>
    </row>
    <row r="8" spans="1:16">
      <c r="A8" s="7">
        <v>7</v>
      </c>
      <c r="B8" s="7">
        <v>6</v>
      </c>
      <c r="C8" s="8">
        <v>6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0</v>
      </c>
      <c r="J8" s="7">
        <v>4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8" t="s">
        <v>25</v>
      </c>
    </row>
    <row r="9" spans="1:16">
      <c r="A9" s="7" t="s">
        <v>5</v>
      </c>
      <c r="B9" s="7">
        <v>100</v>
      </c>
      <c r="C9" s="8">
        <f t="shared" ref="C9:C11" si="0">SUM(D9:O9)</f>
        <v>100.00000000000001</v>
      </c>
      <c r="D9" s="8">
        <f>D8*100/C8</f>
        <v>0</v>
      </c>
      <c r="E9" s="8">
        <f>E8*100/C8</f>
        <v>0</v>
      </c>
      <c r="F9" s="9">
        <f>F8*100/C8</f>
        <v>0</v>
      </c>
      <c r="G9" s="9">
        <f>G8*100/C8</f>
        <v>0</v>
      </c>
      <c r="H9" s="9">
        <f>H8*100/C8</f>
        <v>16.666666666666668</v>
      </c>
      <c r="I9" s="9">
        <f>I8*100/C8</f>
        <v>0</v>
      </c>
      <c r="J9" s="9">
        <f>J8*100/C8</f>
        <v>66.666666666666671</v>
      </c>
      <c r="K9" s="9">
        <f>K8*100/C8</f>
        <v>0</v>
      </c>
      <c r="L9" s="9">
        <f>L8*100/C8</f>
        <v>0</v>
      </c>
      <c r="M9" s="9">
        <f>M8*100/C8</f>
        <v>16.666666666666668</v>
      </c>
      <c r="N9" s="8">
        <f>N8*100/C8</f>
        <v>0</v>
      </c>
      <c r="O9" s="8">
        <f>O8*100/C8</f>
        <v>0</v>
      </c>
      <c r="P9" s="78" t="s">
        <v>6</v>
      </c>
    </row>
    <row r="10" spans="1:16">
      <c r="A10" s="7">
        <v>8</v>
      </c>
      <c r="B10" s="7">
        <v>5</v>
      </c>
      <c r="C10" s="8">
        <v>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0</v>
      </c>
      <c r="K10" s="7">
        <v>1</v>
      </c>
      <c r="L10" s="7">
        <v>0</v>
      </c>
      <c r="M10" s="7">
        <v>1</v>
      </c>
      <c r="N10" s="7">
        <v>1</v>
      </c>
      <c r="O10" s="7">
        <v>0</v>
      </c>
      <c r="P10" s="78" t="s">
        <v>25</v>
      </c>
    </row>
    <row r="11" spans="1:16">
      <c r="A11" s="7" t="s">
        <v>5</v>
      </c>
      <c r="B11" s="7">
        <v>100</v>
      </c>
      <c r="C11" s="8">
        <f t="shared" si="0"/>
        <v>100</v>
      </c>
      <c r="D11" s="8">
        <f>D10*100/C10</f>
        <v>0</v>
      </c>
      <c r="E11" s="8">
        <f>E10*100/C10</f>
        <v>0</v>
      </c>
      <c r="F11" s="9">
        <f>F10*100/C10</f>
        <v>0</v>
      </c>
      <c r="G11" s="9">
        <f>G10*100/C10</f>
        <v>0</v>
      </c>
      <c r="H11" s="9">
        <f>H10*100/C10</f>
        <v>0</v>
      </c>
      <c r="I11" s="9">
        <f>I10*100/C10</f>
        <v>40</v>
      </c>
      <c r="J11" s="9">
        <f>J10*100/C10</f>
        <v>0</v>
      </c>
      <c r="K11" s="9">
        <f>K10*100/C10</f>
        <v>20</v>
      </c>
      <c r="L11" s="9">
        <f>L10*100/C10</f>
        <v>0</v>
      </c>
      <c r="M11" s="9">
        <f>M10*100/C10</f>
        <v>20</v>
      </c>
      <c r="N11" s="9">
        <f>N10*100/C10</f>
        <v>20</v>
      </c>
      <c r="O11" s="8">
        <f>O10*100/C10</f>
        <v>0</v>
      </c>
      <c r="P11" s="78" t="s">
        <v>6</v>
      </c>
    </row>
    <row r="12" spans="1:16" ht="26.25">
      <c r="A12" s="4" t="s">
        <v>7</v>
      </c>
      <c r="B12" s="8">
        <f t="shared" ref="B12:O12" si="1">B4+B6+B8+B10</f>
        <v>22</v>
      </c>
      <c r="C12" s="8">
        <f t="shared" si="1"/>
        <v>22</v>
      </c>
      <c r="D12" s="10">
        <f t="shared" si="1"/>
        <v>0</v>
      </c>
      <c r="E12" s="10">
        <f t="shared" si="1"/>
        <v>0</v>
      </c>
      <c r="F12" s="10">
        <f t="shared" si="1"/>
        <v>1</v>
      </c>
      <c r="G12" s="10">
        <f t="shared" si="1"/>
        <v>2</v>
      </c>
      <c r="H12" s="10">
        <f t="shared" si="1"/>
        <v>1</v>
      </c>
      <c r="I12" s="10">
        <f t="shared" si="1"/>
        <v>3</v>
      </c>
      <c r="J12" s="10">
        <f t="shared" si="1"/>
        <v>7</v>
      </c>
      <c r="K12" s="10">
        <f t="shared" si="1"/>
        <v>1</v>
      </c>
      <c r="L12" s="10">
        <f t="shared" si="1"/>
        <v>1</v>
      </c>
      <c r="M12" s="10">
        <f t="shared" si="1"/>
        <v>5</v>
      </c>
      <c r="N12" s="10">
        <f t="shared" si="1"/>
        <v>1</v>
      </c>
      <c r="O12" s="10">
        <f t="shared" si="1"/>
        <v>0</v>
      </c>
      <c r="P12" s="78"/>
    </row>
    <row r="13" spans="1:16" ht="26.25">
      <c r="A13" s="4" t="s">
        <v>8</v>
      </c>
      <c r="B13" s="7">
        <v>100</v>
      </c>
      <c r="C13" s="8">
        <f>SUM(D13:O13)</f>
        <v>100.00000000000001</v>
      </c>
      <c r="D13" s="8">
        <f>D12*100/C12</f>
        <v>0</v>
      </c>
      <c r="E13" s="9">
        <f>E12*100/C12</f>
        <v>0</v>
      </c>
      <c r="F13" s="9">
        <f>F12*100/C12</f>
        <v>4.5454545454545459</v>
      </c>
      <c r="G13" s="9">
        <f>G12*100/C12</f>
        <v>9.0909090909090917</v>
      </c>
      <c r="H13" s="9">
        <f>H12*100/C12</f>
        <v>4.5454545454545459</v>
      </c>
      <c r="I13" s="9">
        <f>I12*100/C12</f>
        <v>13.636363636363637</v>
      </c>
      <c r="J13" s="9">
        <f>J12*100/C12</f>
        <v>31.818181818181817</v>
      </c>
      <c r="K13" s="9">
        <f>K12*100/C12</f>
        <v>4.5454545454545459</v>
      </c>
      <c r="L13" s="9">
        <f>L12*100/C12</f>
        <v>4.5454545454545459</v>
      </c>
      <c r="M13" s="9">
        <f>M12*100/C12</f>
        <v>22.727272727272727</v>
      </c>
      <c r="N13" s="9">
        <f>N12*100/C12</f>
        <v>4.5454545454545459</v>
      </c>
      <c r="O13" s="8">
        <f>O12*100/C12</f>
        <v>0</v>
      </c>
      <c r="P13" s="78"/>
    </row>
    <row r="14" spans="1:16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mergeCells count="11">
    <mergeCell ref="P12:P13"/>
    <mergeCell ref="A1:O1"/>
    <mergeCell ref="P1:P2"/>
    <mergeCell ref="A2:A3"/>
    <mergeCell ref="B2:B3"/>
    <mergeCell ref="C2:C3"/>
    <mergeCell ref="D2:O2"/>
    <mergeCell ref="P4:P5"/>
    <mergeCell ref="P6:P7"/>
    <mergeCell ref="P8:P9"/>
    <mergeCell ref="P10:P11"/>
  </mergeCells>
  <pageMargins left="0.7" right="0.7" top="0.75" bottom="0.75" header="0.3" footer="0.3"/>
  <pageSetup paperSize="9" orientation="landscape" horizontalDpi="4294967293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6"/>
  <sheetViews>
    <sheetView zoomScale="75" zoomScaleNormal="75" workbookViewId="0">
      <selection activeCell="M6" sqref="M6"/>
    </sheetView>
  </sheetViews>
  <sheetFormatPr defaultRowHeight="15"/>
  <cols>
    <col min="3" max="3" width="11.42578125" customWidth="1"/>
    <col min="4" max="4" width="6.7109375" customWidth="1"/>
    <col min="5" max="6" width="5.85546875" customWidth="1"/>
    <col min="7" max="8" width="6.28515625" customWidth="1"/>
    <col min="9" max="9" width="6" customWidth="1"/>
    <col min="10" max="10" width="6.7109375" customWidth="1"/>
    <col min="11" max="11" width="7.5703125" customWidth="1"/>
    <col min="12" max="13" width="7.140625" customWidth="1"/>
    <col min="14" max="15" width="6.42578125" customWidth="1"/>
    <col min="16" max="16" width="12" customWidth="1"/>
    <col min="17" max="17" width="5.140625" customWidth="1"/>
    <col min="18" max="18" width="11.140625" hidden="1" customWidth="1"/>
    <col min="19" max="19" width="12" customWidth="1"/>
  </cols>
  <sheetData>
    <row r="1" spans="1:19">
      <c r="A1" s="85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5"/>
    </row>
    <row r="2" spans="1:19" ht="15" customHeight="1">
      <c r="A2" s="95" t="s">
        <v>1</v>
      </c>
      <c r="B2" s="93" t="s">
        <v>2</v>
      </c>
      <c r="C2" s="93" t="s">
        <v>3</v>
      </c>
      <c r="D2" s="97" t="s">
        <v>4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  <c r="S2" s="5"/>
    </row>
    <row r="3" spans="1:19">
      <c r="A3" s="96"/>
      <c r="B3" s="94"/>
      <c r="C3" s="94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5" t="s">
        <v>14</v>
      </c>
      <c r="Q3" s="31"/>
      <c r="R3" s="5"/>
      <c r="S3" s="5"/>
    </row>
    <row r="4" spans="1:19">
      <c r="A4" s="21">
        <v>5</v>
      </c>
      <c r="B4" s="21">
        <v>6</v>
      </c>
      <c r="C4" s="22">
        <v>6</v>
      </c>
      <c r="D4" s="21">
        <v>0</v>
      </c>
      <c r="E4" s="21">
        <v>0</v>
      </c>
      <c r="F4" s="21">
        <v>0</v>
      </c>
      <c r="G4" s="21">
        <v>0</v>
      </c>
      <c r="H4" s="21">
        <v>2</v>
      </c>
      <c r="I4" s="21">
        <v>0</v>
      </c>
      <c r="J4" s="21">
        <v>1</v>
      </c>
      <c r="K4" s="21">
        <v>0</v>
      </c>
      <c r="L4" s="21">
        <v>2</v>
      </c>
      <c r="M4" s="21">
        <v>1</v>
      </c>
      <c r="N4" s="21">
        <v>0</v>
      </c>
      <c r="O4" s="21">
        <v>0</v>
      </c>
      <c r="P4" s="5" t="s">
        <v>21</v>
      </c>
      <c r="Q4" s="5"/>
      <c r="R4" s="5"/>
      <c r="S4" s="5"/>
    </row>
    <row r="5" spans="1:19">
      <c r="A5" s="21" t="s">
        <v>5</v>
      </c>
      <c r="B5" s="21">
        <v>100</v>
      </c>
      <c r="C5" s="22">
        <v>100</v>
      </c>
      <c r="D5" s="22">
        <v>0</v>
      </c>
      <c r="E5" s="22">
        <v>0</v>
      </c>
      <c r="F5" s="22">
        <v>0</v>
      </c>
      <c r="G5" s="22">
        <v>0</v>
      </c>
      <c r="H5" s="23">
        <v>33.33</v>
      </c>
      <c r="I5" s="23">
        <v>0</v>
      </c>
      <c r="J5" s="23">
        <v>16.670000000000002</v>
      </c>
      <c r="K5" s="23">
        <v>0</v>
      </c>
      <c r="L5" s="23">
        <v>33.33</v>
      </c>
      <c r="M5" s="23">
        <v>16.670000000000002</v>
      </c>
      <c r="N5" s="22">
        <v>0</v>
      </c>
      <c r="O5" s="22">
        <v>0</v>
      </c>
      <c r="P5" s="28"/>
      <c r="Q5" s="27"/>
      <c r="R5" s="5"/>
      <c r="S5" s="5"/>
    </row>
    <row r="6" spans="1:19">
      <c r="A6" s="21">
        <v>6</v>
      </c>
      <c r="B6" s="21">
        <v>5</v>
      </c>
      <c r="C6" s="22">
        <v>5</v>
      </c>
      <c r="D6" s="22">
        <v>0</v>
      </c>
      <c r="E6" s="22">
        <v>0</v>
      </c>
      <c r="F6" s="22">
        <v>0</v>
      </c>
      <c r="G6" s="22">
        <v>1</v>
      </c>
      <c r="H6" s="22">
        <v>1</v>
      </c>
      <c r="I6" s="22">
        <v>1</v>
      </c>
      <c r="J6" s="22">
        <v>0</v>
      </c>
      <c r="K6" s="22">
        <v>0</v>
      </c>
      <c r="L6" s="22">
        <v>0</v>
      </c>
      <c r="M6" s="22">
        <v>2</v>
      </c>
      <c r="N6" s="22">
        <v>0</v>
      </c>
      <c r="O6" s="22">
        <v>0</v>
      </c>
      <c r="P6" s="5" t="s">
        <v>21</v>
      </c>
      <c r="Q6" s="28"/>
      <c r="R6" s="5"/>
      <c r="S6" s="5"/>
    </row>
    <row r="7" spans="1:19">
      <c r="A7" s="21" t="s">
        <v>16</v>
      </c>
      <c r="B7" s="21">
        <v>100</v>
      </c>
      <c r="C7" s="22">
        <v>100</v>
      </c>
      <c r="D7" s="22">
        <f>D6*100/C6</f>
        <v>0</v>
      </c>
      <c r="E7" s="22">
        <v>0</v>
      </c>
      <c r="F7" s="22">
        <f>G7</f>
        <v>0</v>
      </c>
      <c r="G7" s="22">
        <v>0</v>
      </c>
      <c r="H7" s="22">
        <v>0</v>
      </c>
      <c r="I7" s="23">
        <f>I6*100/C6</f>
        <v>20</v>
      </c>
      <c r="J7" s="23">
        <f>J6*100/C6</f>
        <v>0</v>
      </c>
      <c r="K7" s="23">
        <f>K6*100/C6</f>
        <v>0</v>
      </c>
      <c r="L7" s="23">
        <f>L6*100/C6</f>
        <v>0</v>
      </c>
      <c r="M7" s="23">
        <v>20</v>
      </c>
      <c r="N7" s="22">
        <v>0</v>
      </c>
      <c r="O7" s="22">
        <v>0</v>
      </c>
      <c r="P7" s="28"/>
      <c r="Q7" s="28"/>
      <c r="R7" s="5"/>
      <c r="S7" s="5"/>
    </row>
    <row r="8" spans="1:19">
      <c r="A8" s="21">
        <v>7</v>
      </c>
      <c r="B8" s="21">
        <v>6</v>
      </c>
      <c r="C8" s="22">
        <v>6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3</v>
      </c>
      <c r="K8" s="22">
        <v>1</v>
      </c>
      <c r="L8" s="22">
        <v>1</v>
      </c>
      <c r="M8" s="22">
        <v>1</v>
      </c>
      <c r="N8" s="22">
        <v>0</v>
      </c>
      <c r="O8" s="22">
        <v>0</v>
      </c>
      <c r="P8" s="5" t="s">
        <v>21</v>
      </c>
      <c r="Q8" s="28"/>
      <c r="R8" s="5"/>
      <c r="S8" s="5"/>
    </row>
    <row r="9" spans="1:19">
      <c r="A9" s="21" t="s">
        <v>18</v>
      </c>
      <c r="B9" s="21">
        <v>100</v>
      </c>
      <c r="C9" s="22">
        <f>SUM(D9:R9)</f>
        <v>100.00000000000001</v>
      </c>
      <c r="D9" s="22">
        <f>D8*100/C8</f>
        <v>0</v>
      </c>
      <c r="E9" s="22"/>
      <c r="F9" s="23">
        <f>F8*100/C8</f>
        <v>0</v>
      </c>
      <c r="G9" s="22">
        <f>G8*100/C8</f>
        <v>0</v>
      </c>
      <c r="H9" s="22">
        <f>H8*100/C8</f>
        <v>0</v>
      </c>
      <c r="I9" s="23">
        <f>I8*100/C8</f>
        <v>0</v>
      </c>
      <c r="J9" s="23">
        <f>J8*100/C8</f>
        <v>50</v>
      </c>
      <c r="K9" s="23">
        <f>K8*100/C8</f>
        <v>16.666666666666668</v>
      </c>
      <c r="L9" s="23">
        <f>L8*100/C8</f>
        <v>16.666666666666668</v>
      </c>
      <c r="M9" s="23">
        <f>M8*100/C8</f>
        <v>16.666666666666668</v>
      </c>
      <c r="N9" s="22">
        <f>N8*100/C8</f>
        <v>0</v>
      </c>
      <c r="O9" s="22">
        <f>O8*100/C8</f>
        <v>0</v>
      </c>
      <c r="P9" s="28"/>
      <c r="Q9" s="28"/>
      <c r="R9" s="5"/>
      <c r="S9" s="5"/>
    </row>
    <row r="10" spans="1:19">
      <c r="A10" s="21">
        <v>8</v>
      </c>
      <c r="B10" s="21">
        <v>5</v>
      </c>
      <c r="C10" s="22">
        <v>5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1</v>
      </c>
      <c r="J10" s="21">
        <v>1</v>
      </c>
      <c r="K10" s="21">
        <v>1</v>
      </c>
      <c r="L10" s="21">
        <v>0</v>
      </c>
      <c r="M10" s="21">
        <v>1</v>
      </c>
      <c r="N10" s="21">
        <v>1</v>
      </c>
      <c r="O10" s="21">
        <v>0</v>
      </c>
      <c r="P10" s="5" t="s">
        <v>21</v>
      </c>
      <c r="Q10" s="28"/>
      <c r="R10" s="5"/>
      <c r="S10" s="5"/>
    </row>
    <row r="11" spans="1:19">
      <c r="A11" s="21" t="s">
        <v>5</v>
      </c>
      <c r="B11" s="21">
        <v>100</v>
      </c>
      <c r="C11" s="22">
        <f>SUM(D11:R11)</f>
        <v>100</v>
      </c>
      <c r="D11" s="22">
        <f>D10*100/C10</f>
        <v>0</v>
      </c>
      <c r="E11" s="22">
        <f>E10*100/C10</f>
        <v>0</v>
      </c>
      <c r="F11" s="22">
        <f>F10*100/C10</f>
        <v>0</v>
      </c>
      <c r="G11" s="23">
        <f>G10*100/C10</f>
        <v>0</v>
      </c>
      <c r="H11" s="23">
        <f>H10*100/C10</f>
        <v>0</v>
      </c>
      <c r="I11" s="23">
        <f>I10*100/C10</f>
        <v>20</v>
      </c>
      <c r="J11" s="23">
        <f>J10*100/C10</f>
        <v>20</v>
      </c>
      <c r="K11" s="23">
        <f>K10*100/C10</f>
        <v>20</v>
      </c>
      <c r="L11" s="23">
        <f>L10*100/C10</f>
        <v>0</v>
      </c>
      <c r="M11" s="23">
        <f>M10*100/C10</f>
        <v>20</v>
      </c>
      <c r="N11" s="23">
        <f>N10*100/C10</f>
        <v>20</v>
      </c>
      <c r="O11" s="22">
        <f>O10*100/B10</f>
        <v>0</v>
      </c>
      <c r="P11" s="28"/>
      <c r="Q11" s="27"/>
      <c r="R11" s="5"/>
      <c r="S11" s="5"/>
    </row>
    <row r="12" spans="1:19" ht="26.25">
      <c r="A12" s="14" t="s">
        <v>7</v>
      </c>
      <c r="B12" s="22">
        <f t="shared" ref="B12:O12" si="0">B4+B6+B8+B10</f>
        <v>22</v>
      </c>
      <c r="C12" s="22">
        <f t="shared" si="0"/>
        <v>22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1</v>
      </c>
      <c r="H12" s="24">
        <f t="shared" si="0"/>
        <v>3</v>
      </c>
      <c r="I12" s="24">
        <f t="shared" si="0"/>
        <v>2</v>
      </c>
      <c r="J12" s="24">
        <f t="shared" si="0"/>
        <v>5</v>
      </c>
      <c r="K12" s="24">
        <f t="shared" si="0"/>
        <v>2</v>
      </c>
      <c r="L12" s="24">
        <f t="shared" si="0"/>
        <v>3</v>
      </c>
      <c r="M12" s="24">
        <f t="shared" si="0"/>
        <v>5</v>
      </c>
      <c r="N12" s="24">
        <f t="shared" si="0"/>
        <v>1</v>
      </c>
      <c r="O12" s="24">
        <f t="shared" si="0"/>
        <v>0</v>
      </c>
      <c r="P12" s="29"/>
      <c r="Q12" s="28"/>
      <c r="R12" s="5"/>
      <c r="S12" s="5"/>
    </row>
    <row r="13" spans="1:19" ht="26.25">
      <c r="A13" s="14" t="s">
        <v>8</v>
      </c>
      <c r="B13" s="21">
        <v>100</v>
      </c>
      <c r="C13" s="22">
        <f>SUM(D13:O13)</f>
        <v>100.00000000000001</v>
      </c>
      <c r="D13" s="22">
        <f>D12*100/C12</f>
        <v>0</v>
      </c>
      <c r="E13" s="23">
        <f>E12*100/C12</f>
        <v>0</v>
      </c>
      <c r="F13" s="23">
        <f>F12*100/C12</f>
        <v>0</v>
      </c>
      <c r="G13" s="23">
        <f>G12*100/C12</f>
        <v>4.5454545454545459</v>
      </c>
      <c r="H13" s="23">
        <f>H12*100/C12</f>
        <v>13.636363636363637</v>
      </c>
      <c r="I13" s="23">
        <f>I12*100/C12</f>
        <v>9.0909090909090917</v>
      </c>
      <c r="J13" s="23">
        <f>J12*100/C12</f>
        <v>22.727272727272727</v>
      </c>
      <c r="K13" s="23">
        <f>K12*100/C12</f>
        <v>9.0909090909090917</v>
      </c>
      <c r="L13" s="23">
        <f>L12*100/C12</f>
        <v>13.636363636363637</v>
      </c>
      <c r="M13" s="23">
        <f>M12*100/C12</f>
        <v>22.727272727272727</v>
      </c>
      <c r="N13" s="23">
        <f>N12*100/C12</f>
        <v>4.5454545454545459</v>
      </c>
      <c r="O13" s="23">
        <f>O12*100/B12</f>
        <v>0</v>
      </c>
      <c r="P13" s="30"/>
      <c r="Q13" s="29"/>
      <c r="R13" s="5"/>
      <c r="S13" s="5"/>
    </row>
    <row r="14" spans="1:19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0"/>
      <c r="R14" s="25"/>
      <c r="S14" s="5"/>
    </row>
    <row r="15" spans="1:19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5"/>
    </row>
    <row r="16" spans="1:19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Q16" s="25"/>
      <c r="R16" s="25"/>
      <c r="S16" s="5"/>
    </row>
    <row r="17" spans="1:19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Q17" s="25"/>
      <c r="R17" s="25"/>
      <c r="S17" s="5"/>
    </row>
    <row r="18" spans="1:19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5"/>
    </row>
    <row r="19" spans="1:19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5"/>
    </row>
    <row r="20" spans="1:19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5"/>
    </row>
    <row r="21" spans="1:19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"/>
    </row>
    <row r="22" spans="1:19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5"/>
    </row>
    <row r="23" spans="1:19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5"/>
    </row>
    <row r="24" spans="1:19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5"/>
    </row>
    <row r="25" spans="1:19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5"/>
    </row>
    <row r="26" spans="1:19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5"/>
    </row>
    <row r="27" spans="1:19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5"/>
      <c r="R27" s="5"/>
      <c r="S27" s="5"/>
    </row>
    <row r="28" spans="1:19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>
      <c r="Q86" s="5"/>
    </row>
  </sheetData>
  <mergeCells count="5">
    <mergeCell ref="A1:R1"/>
    <mergeCell ref="A2:A3"/>
    <mergeCell ref="B2:B3"/>
    <mergeCell ref="C2:C3"/>
    <mergeCell ref="D2:R2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3"/>
  <sheetViews>
    <sheetView zoomScale="62" zoomScaleNormal="62" workbookViewId="0">
      <selection activeCell="P20" sqref="P20"/>
    </sheetView>
  </sheetViews>
  <sheetFormatPr defaultRowHeight="15"/>
  <cols>
    <col min="4" max="4" width="6.85546875" customWidth="1"/>
    <col min="5" max="5" width="6.42578125" customWidth="1"/>
    <col min="6" max="6" width="6.140625" customWidth="1"/>
    <col min="7" max="7" width="6.42578125" customWidth="1"/>
    <col min="8" max="8" width="7" customWidth="1"/>
    <col min="9" max="9" width="6.42578125" customWidth="1"/>
    <col min="10" max="10" width="6.85546875" customWidth="1"/>
    <col min="11" max="11" width="6.5703125" customWidth="1"/>
    <col min="12" max="12" width="6.42578125" customWidth="1"/>
    <col min="13" max="13" width="6.5703125" customWidth="1"/>
    <col min="14" max="14" width="6.140625" customWidth="1"/>
    <col min="15" max="15" width="5.42578125" customWidth="1"/>
    <col min="16" max="16" width="18.42578125" customWidth="1"/>
  </cols>
  <sheetData>
    <row r="1" spans="1:17" ht="18.75">
      <c r="A1" s="101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 t="s">
        <v>0</v>
      </c>
      <c r="Q1" s="64"/>
    </row>
    <row r="2" spans="1:17" ht="18.75">
      <c r="A2" s="100" t="s">
        <v>1</v>
      </c>
      <c r="B2" s="102" t="s">
        <v>2</v>
      </c>
      <c r="C2" s="102" t="s">
        <v>3</v>
      </c>
      <c r="D2" s="100" t="s">
        <v>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  <c r="Q2" s="64"/>
    </row>
    <row r="3" spans="1:17" ht="18.75">
      <c r="A3" s="100"/>
      <c r="B3" s="100"/>
      <c r="C3" s="100"/>
      <c r="D3" s="65">
        <v>1</v>
      </c>
      <c r="E3" s="65">
        <v>2</v>
      </c>
      <c r="F3" s="65">
        <v>3</v>
      </c>
      <c r="G3" s="65">
        <v>4</v>
      </c>
      <c r="H3" s="65">
        <v>5</v>
      </c>
      <c r="I3" s="65">
        <v>6</v>
      </c>
      <c r="J3" s="65">
        <v>7</v>
      </c>
      <c r="K3" s="65">
        <v>8</v>
      </c>
      <c r="L3" s="65">
        <v>9</v>
      </c>
      <c r="M3" s="65">
        <v>10</v>
      </c>
      <c r="N3" s="65">
        <v>11</v>
      </c>
      <c r="O3" s="65">
        <v>12</v>
      </c>
      <c r="P3" s="66"/>
      <c r="Q3" s="64"/>
    </row>
    <row r="4" spans="1:17" ht="18.75">
      <c r="A4" s="66">
        <v>0</v>
      </c>
      <c r="B4" s="66">
        <v>0</v>
      </c>
      <c r="C4" s="67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100" t="s">
        <v>17</v>
      </c>
      <c r="Q4" s="64"/>
    </row>
    <row r="5" spans="1:17" ht="18.75">
      <c r="A5" s="66" t="s">
        <v>5</v>
      </c>
      <c r="B5" s="66">
        <v>0</v>
      </c>
      <c r="C5" s="67">
        <v>0</v>
      </c>
      <c r="D5" s="67">
        <v>0</v>
      </c>
      <c r="E5" s="67">
        <v>0</v>
      </c>
      <c r="F5" s="67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67">
        <v>0</v>
      </c>
      <c r="O5" s="67">
        <v>0</v>
      </c>
      <c r="P5" s="100"/>
      <c r="Q5" s="64"/>
    </row>
    <row r="6" spans="1:17" ht="18.75">
      <c r="A6" s="66">
        <v>8</v>
      </c>
      <c r="B6" s="66">
        <v>5</v>
      </c>
      <c r="C6" s="67">
        <v>5</v>
      </c>
      <c r="D6" s="67">
        <f ca="1">D6*100/C6</f>
        <v>0</v>
      </c>
      <c r="E6" s="67">
        <v>0</v>
      </c>
      <c r="F6" s="67">
        <v>0</v>
      </c>
      <c r="G6" s="67">
        <v>0</v>
      </c>
      <c r="H6" s="67">
        <v>0</v>
      </c>
      <c r="I6" s="67">
        <v>1</v>
      </c>
      <c r="J6" s="67">
        <v>2</v>
      </c>
      <c r="K6" s="67">
        <v>0</v>
      </c>
      <c r="L6" s="67">
        <v>0</v>
      </c>
      <c r="M6" s="67">
        <v>1</v>
      </c>
      <c r="N6" s="67">
        <v>1</v>
      </c>
      <c r="O6" s="67">
        <v>0</v>
      </c>
      <c r="P6" s="73" t="s">
        <v>17</v>
      </c>
      <c r="Q6" s="64"/>
    </row>
    <row r="7" spans="1:17" ht="18.75">
      <c r="A7" s="66" t="s">
        <v>19</v>
      </c>
      <c r="B7" s="66"/>
      <c r="C7" s="67"/>
      <c r="D7" s="67">
        <f ca="1">D6*100/C6</f>
        <v>0</v>
      </c>
      <c r="E7" s="67">
        <f>E6*100/C6</f>
        <v>0</v>
      </c>
      <c r="F7" s="67">
        <f>F6*100/C6</f>
        <v>0</v>
      </c>
      <c r="G7" s="68">
        <f>G6*100/C6</f>
        <v>0</v>
      </c>
      <c r="H7" s="68">
        <f>H6*100/C6</f>
        <v>0</v>
      </c>
      <c r="I7" s="68">
        <f>I6*100/C6</f>
        <v>20</v>
      </c>
      <c r="J7" s="68">
        <f>J6*100/C6</f>
        <v>40</v>
      </c>
      <c r="K7" s="68">
        <f>K6*100/C6</f>
        <v>0</v>
      </c>
      <c r="L7" s="68">
        <f>L6*100/C6</f>
        <v>0</v>
      </c>
      <c r="M7" s="68">
        <f>M6*100/C6</f>
        <v>20</v>
      </c>
      <c r="N7" s="67">
        <f>N6*100/C6</f>
        <v>20</v>
      </c>
      <c r="O7" s="67">
        <f>O6*100/C6</f>
        <v>0</v>
      </c>
      <c r="P7" s="73"/>
      <c r="Q7" s="64"/>
    </row>
    <row r="8" spans="1:17" ht="48">
      <c r="A8" s="69" t="s">
        <v>7</v>
      </c>
      <c r="B8" s="67">
        <f t="shared" ref="B8:O8" si="0">B4+B6</f>
        <v>5</v>
      </c>
      <c r="C8" s="67">
        <f t="shared" si="0"/>
        <v>5</v>
      </c>
      <c r="D8" s="70">
        <f t="shared" ca="1" si="0"/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0">
        <f t="shared" si="0"/>
        <v>1</v>
      </c>
      <c r="J8" s="70">
        <f t="shared" si="0"/>
        <v>2</v>
      </c>
      <c r="K8" s="70">
        <f t="shared" si="0"/>
        <v>0</v>
      </c>
      <c r="L8" s="70">
        <f t="shared" si="0"/>
        <v>0</v>
      </c>
      <c r="M8" s="70">
        <f t="shared" si="0"/>
        <v>1</v>
      </c>
      <c r="N8" s="70">
        <f t="shared" si="0"/>
        <v>1</v>
      </c>
      <c r="O8" s="70">
        <f t="shared" si="0"/>
        <v>0</v>
      </c>
      <c r="P8" s="71"/>
      <c r="Q8" s="64"/>
    </row>
    <row r="9" spans="1:17" ht="48">
      <c r="A9" s="69" t="s">
        <v>8</v>
      </c>
      <c r="B9" s="66">
        <v>100</v>
      </c>
      <c r="C9" s="67">
        <v>100</v>
      </c>
      <c r="D9" s="67">
        <f ca="1">D8*100/C8</f>
        <v>0</v>
      </c>
      <c r="E9" s="67">
        <f>E8*100/C8</f>
        <v>0</v>
      </c>
      <c r="F9" s="67">
        <f>F8*100/C8</f>
        <v>0</v>
      </c>
      <c r="G9" s="68">
        <f>G8*100/C8</f>
        <v>0</v>
      </c>
      <c r="H9" s="68">
        <f>H8*100/C8</f>
        <v>0</v>
      </c>
      <c r="I9" s="68">
        <f>I8*100/C8</f>
        <v>20</v>
      </c>
      <c r="J9" s="68">
        <f>J8*100/C8</f>
        <v>40</v>
      </c>
      <c r="K9" s="68">
        <f>K8*100/C8</f>
        <v>0</v>
      </c>
      <c r="L9" s="68">
        <f>L8*100/C8</f>
        <v>0</v>
      </c>
      <c r="M9" s="68">
        <f>M8*100/C8</f>
        <v>20</v>
      </c>
      <c r="N9" s="68">
        <f>N8*100/C8</f>
        <v>20</v>
      </c>
      <c r="O9" s="67">
        <f>O8*100/C8</f>
        <v>0</v>
      </c>
      <c r="P9" s="72"/>
      <c r="Q9" s="64"/>
    </row>
    <row r="10" spans="1:17" ht="26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ht="26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26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ht="26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7" ht="26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7" ht="26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4"/>
    </row>
    <row r="16" spans="1:17" ht="26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26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6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6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6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6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6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6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mergeCells count="7">
    <mergeCell ref="P4:P5"/>
    <mergeCell ref="A1:O1"/>
    <mergeCell ref="P1:P2"/>
    <mergeCell ref="A2:A3"/>
    <mergeCell ref="B2:B3"/>
    <mergeCell ref="C2:C3"/>
    <mergeCell ref="D2:O2"/>
  </mergeCells>
  <pageMargins left="0.7" right="0.7" top="0.75" bottom="0.75" header="0.3" footer="0.3"/>
  <pageSetup paperSize="9" orientation="landscape" horizontalDpi="4294967293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>
      <selection activeCell="T7" sqref="T7"/>
    </sheetView>
  </sheetViews>
  <sheetFormatPr defaultRowHeight="15"/>
  <cols>
    <col min="3" max="3" width="10.42578125" customWidth="1"/>
    <col min="4" max="4" width="6.28515625" customWidth="1"/>
    <col min="5" max="6" width="6.140625" customWidth="1"/>
    <col min="7" max="7" width="5.28515625" customWidth="1"/>
    <col min="8" max="9" width="6.7109375" customWidth="1"/>
    <col min="10" max="10" width="7.140625" customWidth="1"/>
    <col min="11" max="12" width="7.5703125" customWidth="1"/>
    <col min="13" max="13" width="7.140625" customWidth="1"/>
    <col min="16" max="16" width="17.7109375" customWidth="1"/>
  </cols>
  <sheetData>
    <row r="1" spans="1:17">
      <c r="A1" s="85" t="s">
        <v>41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  <c r="P1" s="103" t="s">
        <v>0</v>
      </c>
      <c r="Q1" s="5"/>
    </row>
    <row r="2" spans="1:17">
      <c r="A2" s="90" t="s">
        <v>1</v>
      </c>
      <c r="B2" s="92" t="s">
        <v>2</v>
      </c>
      <c r="C2" s="92" t="s">
        <v>3</v>
      </c>
      <c r="D2" s="97" t="s">
        <v>4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104"/>
      <c r="Q2" s="5"/>
    </row>
    <row r="3" spans="1:17">
      <c r="A3" s="90"/>
      <c r="B3" s="90"/>
      <c r="C3" s="9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  <c r="Q3" s="5"/>
    </row>
    <row r="4" spans="1:17">
      <c r="A4" s="21">
        <v>5</v>
      </c>
      <c r="B4" s="21">
        <v>6</v>
      </c>
      <c r="C4" s="22">
        <v>6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2</v>
      </c>
      <c r="K4" s="21">
        <v>1</v>
      </c>
      <c r="L4" s="21">
        <v>2</v>
      </c>
      <c r="M4" s="21">
        <v>1</v>
      </c>
      <c r="N4" s="21">
        <v>0</v>
      </c>
      <c r="O4" s="21">
        <v>0</v>
      </c>
      <c r="P4" s="90" t="s">
        <v>13</v>
      </c>
      <c r="Q4" s="5"/>
    </row>
    <row r="5" spans="1:17">
      <c r="A5" s="21" t="s">
        <v>5</v>
      </c>
      <c r="B5" s="21">
        <v>100</v>
      </c>
      <c r="C5" s="22">
        <v>100</v>
      </c>
      <c r="D5" s="22">
        <v>0</v>
      </c>
      <c r="E5" s="22">
        <v>0</v>
      </c>
      <c r="F5" s="22">
        <v>0</v>
      </c>
      <c r="G5" s="22">
        <v>0</v>
      </c>
      <c r="H5" s="23">
        <v>0</v>
      </c>
      <c r="I5" s="22">
        <v>0</v>
      </c>
      <c r="J5" s="23">
        <v>33.33</v>
      </c>
      <c r="K5" s="23">
        <v>16.670000000000002</v>
      </c>
      <c r="L5" s="23">
        <v>33.33</v>
      </c>
      <c r="M5" s="23">
        <v>16.670000000000002</v>
      </c>
      <c r="N5" s="23">
        <v>0</v>
      </c>
      <c r="O5" s="22">
        <v>0</v>
      </c>
      <c r="P5" s="90"/>
      <c r="Q5" s="5"/>
    </row>
    <row r="6" spans="1:17">
      <c r="A6" s="21">
        <v>6</v>
      </c>
      <c r="B6" s="21">
        <v>5</v>
      </c>
      <c r="C6" s="22">
        <v>5</v>
      </c>
      <c r="D6" s="21">
        <v>0</v>
      </c>
      <c r="E6" s="21">
        <v>0</v>
      </c>
      <c r="F6" s="21">
        <v>0</v>
      </c>
      <c r="G6" s="21">
        <v>0</v>
      </c>
      <c r="H6" s="21">
        <v>1</v>
      </c>
      <c r="I6" s="21">
        <v>0</v>
      </c>
      <c r="J6" s="21">
        <v>0</v>
      </c>
      <c r="K6" s="21">
        <v>2</v>
      </c>
      <c r="L6" s="21">
        <v>0</v>
      </c>
      <c r="M6" s="21">
        <v>2</v>
      </c>
      <c r="N6" s="21">
        <v>0</v>
      </c>
      <c r="O6" s="21">
        <v>0</v>
      </c>
      <c r="P6" s="90" t="s">
        <v>13</v>
      </c>
      <c r="Q6" s="5"/>
    </row>
    <row r="7" spans="1:17">
      <c r="A7" s="21" t="s">
        <v>5</v>
      </c>
      <c r="B7" s="21">
        <v>100</v>
      </c>
      <c r="C7" s="22">
        <f t="shared" ref="C7:C9" si="0">SUM(D7:O7)</f>
        <v>100</v>
      </c>
      <c r="D7" s="22">
        <f>D6*100/C6</f>
        <v>0</v>
      </c>
      <c r="E7" s="22">
        <f>E6*100/C6</f>
        <v>0</v>
      </c>
      <c r="F7" s="22">
        <f>F6*100/C6</f>
        <v>0</v>
      </c>
      <c r="G7" s="22">
        <f>G6*100/C6</f>
        <v>0</v>
      </c>
      <c r="H7" s="23">
        <f>H6*100/C6</f>
        <v>20</v>
      </c>
      <c r="I7" s="23">
        <f>I6*100/C6</f>
        <v>0</v>
      </c>
      <c r="J7" s="23">
        <f>J6*100/C6</f>
        <v>0</v>
      </c>
      <c r="K7" s="23">
        <f>K6*100/C6</f>
        <v>40</v>
      </c>
      <c r="L7" s="23">
        <f>L6*100/C6</f>
        <v>0</v>
      </c>
      <c r="M7" s="23">
        <f>M6*100/C6</f>
        <v>40</v>
      </c>
      <c r="N7" s="23">
        <f>N6*100/C6</f>
        <v>0</v>
      </c>
      <c r="O7" s="22">
        <f>O6*100/C6</f>
        <v>0</v>
      </c>
      <c r="P7" s="90"/>
      <c r="Q7" s="5"/>
    </row>
    <row r="8" spans="1:17">
      <c r="A8" s="21">
        <v>7</v>
      </c>
      <c r="B8" s="21">
        <v>6</v>
      </c>
      <c r="C8" s="22">
        <v>6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3</v>
      </c>
      <c r="M8" s="21">
        <v>3</v>
      </c>
      <c r="N8" s="21">
        <v>0</v>
      </c>
      <c r="O8" s="21">
        <v>0</v>
      </c>
      <c r="P8" s="90" t="s">
        <v>13</v>
      </c>
      <c r="Q8" s="5"/>
    </row>
    <row r="9" spans="1:17">
      <c r="A9" s="21" t="s">
        <v>5</v>
      </c>
      <c r="B9" s="21">
        <v>100</v>
      </c>
      <c r="C9" s="22">
        <f t="shared" si="0"/>
        <v>100</v>
      </c>
      <c r="D9" s="22">
        <f>D8*100/C8</f>
        <v>0</v>
      </c>
      <c r="E9" s="22">
        <f>E8*100/C8</f>
        <v>0</v>
      </c>
      <c r="F9" s="22">
        <f>F8*100/C8</f>
        <v>0</v>
      </c>
      <c r="G9" s="22">
        <f>G8*100/C8</f>
        <v>0</v>
      </c>
      <c r="H9" s="23">
        <f>H8*100/C8</f>
        <v>0</v>
      </c>
      <c r="I9" s="23">
        <f>I8*100/C8</f>
        <v>0</v>
      </c>
      <c r="J9" s="23">
        <f>J8*100/C8</f>
        <v>0</v>
      </c>
      <c r="K9" s="23">
        <f>K8*100/C8</f>
        <v>0</v>
      </c>
      <c r="L9" s="23">
        <f>L8*100/C8</f>
        <v>50</v>
      </c>
      <c r="M9" s="23">
        <f>M8*100/C8</f>
        <v>50</v>
      </c>
      <c r="N9" s="23">
        <f>N8*100/C8</f>
        <v>0</v>
      </c>
      <c r="O9" s="22">
        <f>O8*100/C8</f>
        <v>0</v>
      </c>
      <c r="P9" s="90"/>
      <c r="Q9" s="5"/>
    </row>
    <row r="10" spans="1:17">
      <c r="A10" s="21">
        <v>8</v>
      </c>
      <c r="B10" s="21">
        <v>5</v>
      </c>
      <c r="C10" s="22">
        <v>5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3</v>
      </c>
      <c r="N10" s="21">
        <v>2</v>
      </c>
      <c r="O10" s="21">
        <v>0</v>
      </c>
      <c r="P10" s="90" t="s">
        <v>13</v>
      </c>
      <c r="Q10" s="5"/>
    </row>
    <row r="11" spans="1:17">
      <c r="A11" s="21" t="s">
        <v>5</v>
      </c>
      <c r="B11" s="21">
        <v>100</v>
      </c>
      <c r="C11" s="22">
        <v>100</v>
      </c>
      <c r="D11" s="22">
        <f>D10*100/C10</f>
        <v>0</v>
      </c>
      <c r="E11" s="22">
        <f>E10*100/C10</f>
        <v>0</v>
      </c>
      <c r="F11" s="22">
        <f>F10*100/C10</f>
        <v>0</v>
      </c>
      <c r="G11" s="22">
        <f>G10*100/C10</f>
        <v>0</v>
      </c>
      <c r="H11" s="23">
        <f>H10*100/C10</f>
        <v>0</v>
      </c>
      <c r="I11" s="23">
        <f>I10*100/C10</f>
        <v>0</v>
      </c>
      <c r="J11" s="23">
        <f>J10*100/C10</f>
        <v>0</v>
      </c>
      <c r="K11" s="23">
        <f>K10*100/C10</f>
        <v>0</v>
      </c>
      <c r="L11" s="23">
        <f>L10*100/C10</f>
        <v>0</v>
      </c>
      <c r="M11" s="23">
        <f>M10*100/C10</f>
        <v>60</v>
      </c>
      <c r="N11" s="23">
        <f>N10*100/C10</f>
        <v>40</v>
      </c>
      <c r="O11" s="22">
        <f>O10*100/C10</f>
        <v>0</v>
      </c>
      <c r="P11" s="90"/>
      <c r="Q11" s="5"/>
    </row>
    <row r="12" spans="1:17" ht="26.25">
      <c r="A12" s="14" t="s">
        <v>7</v>
      </c>
      <c r="B12" s="22">
        <f t="shared" ref="B12:O12" si="1">B4+B6+B8+B10</f>
        <v>22</v>
      </c>
      <c r="C12" s="22">
        <f t="shared" si="1"/>
        <v>22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1</v>
      </c>
      <c r="I12" s="24">
        <f t="shared" si="1"/>
        <v>0</v>
      </c>
      <c r="J12" s="24">
        <f t="shared" si="1"/>
        <v>2</v>
      </c>
      <c r="K12" s="24">
        <f t="shared" si="1"/>
        <v>3</v>
      </c>
      <c r="L12" s="24">
        <f t="shared" si="1"/>
        <v>5</v>
      </c>
      <c r="M12" s="24">
        <f t="shared" si="1"/>
        <v>9</v>
      </c>
      <c r="N12" s="24">
        <f t="shared" si="1"/>
        <v>2</v>
      </c>
      <c r="O12" s="24">
        <f t="shared" si="1"/>
        <v>0</v>
      </c>
      <c r="P12" s="90"/>
      <c r="Q12" s="5"/>
    </row>
    <row r="13" spans="1:17" ht="26.25">
      <c r="A13" s="14" t="s">
        <v>8</v>
      </c>
      <c r="B13" s="21">
        <v>100</v>
      </c>
      <c r="C13" s="22">
        <f>SUM(D13:O13)</f>
        <v>100</v>
      </c>
      <c r="D13" s="22">
        <f>D12*100/C12</f>
        <v>0</v>
      </c>
      <c r="E13" s="22">
        <f>E12*100/C12</f>
        <v>0</v>
      </c>
      <c r="F13" s="22">
        <f>F12*100/C12</f>
        <v>0</v>
      </c>
      <c r="G13" s="22">
        <f>G12*100/C12</f>
        <v>0</v>
      </c>
      <c r="H13" s="23">
        <f>H12*100/C12</f>
        <v>4.5454545454545459</v>
      </c>
      <c r="I13" s="23">
        <f>I12*100/C12</f>
        <v>0</v>
      </c>
      <c r="J13" s="23">
        <f>J12*100/C12</f>
        <v>9.0909090909090917</v>
      </c>
      <c r="K13" s="23">
        <f>K12*100/C12</f>
        <v>13.636363636363637</v>
      </c>
      <c r="L13" s="23">
        <f>L12*100/C12</f>
        <v>22.727272727272727</v>
      </c>
      <c r="M13" s="23">
        <f>M12*100/C12</f>
        <v>40.909090909090907</v>
      </c>
      <c r="N13" s="23">
        <f>N12*100/C12</f>
        <v>9.0909090909090917</v>
      </c>
      <c r="O13" s="23">
        <f>O12*100/C12</f>
        <v>0</v>
      </c>
      <c r="P13" s="90"/>
      <c r="Q13" s="5"/>
    </row>
    <row r="14" spans="1:17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5"/>
    </row>
    <row r="15" spans="1:17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5"/>
    </row>
    <row r="16" spans="1:17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5"/>
    </row>
    <row r="17" spans="1:17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5"/>
    </row>
    <row r="18" spans="1:17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5"/>
    </row>
    <row r="19" spans="1:17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5"/>
    </row>
    <row r="20" spans="1:17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5"/>
    </row>
    <row r="21" spans="1:17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5"/>
    </row>
    <row r="22" spans="1:17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5"/>
    </row>
    <row r="23" spans="1:17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5"/>
    </row>
    <row r="24" spans="1:17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5"/>
    </row>
    <row r="25" spans="1:17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5"/>
    </row>
    <row r="26" spans="1:17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5"/>
    </row>
    <row r="27" spans="1:1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</sheetData>
  <mergeCells count="11">
    <mergeCell ref="P12:P13"/>
    <mergeCell ref="A1:O1"/>
    <mergeCell ref="P1:P2"/>
    <mergeCell ref="A2:A3"/>
    <mergeCell ref="B2:B3"/>
    <mergeCell ref="C2:C3"/>
    <mergeCell ref="D2:O2"/>
    <mergeCell ref="P4:P5"/>
    <mergeCell ref="P6:P7"/>
    <mergeCell ref="P8:P9"/>
    <mergeCell ref="P10:P11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workbookViewId="0">
      <selection activeCell="R26" sqref="R26"/>
    </sheetView>
  </sheetViews>
  <sheetFormatPr defaultRowHeight="15"/>
  <cols>
    <col min="3" max="3" width="10.42578125" customWidth="1"/>
    <col min="4" max="4" width="6.140625" customWidth="1"/>
    <col min="5" max="5" width="6.28515625" customWidth="1"/>
    <col min="6" max="7" width="5.7109375" customWidth="1"/>
    <col min="8" max="8" width="6.42578125" customWidth="1"/>
    <col min="9" max="9" width="7.28515625" customWidth="1"/>
    <col min="10" max="10" width="5.85546875" customWidth="1"/>
    <col min="11" max="11" width="6.140625" customWidth="1"/>
    <col min="12" max="12" width="6.28515625" customWidth="1"/>
    <col min="16" max="16" width="18.7109375" customWidth="1"/>
  </cols>
  <sheetData>
    <row r="1" spans="1:16">
      <c r="A1" s="91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 t="s">
        <v>0</v>
      </c>
    </row>
    <row r="2" spans="1:16" ht="15" customHeight="1">
      <c r="A2" s="90" t="s">
        <v>1</v>
      </c>
      <c r="B2" s="92" t="s">
        <v>2</v>
      </c>
      <c r="C2" s="92" t="s">
        <v>3</v>
      </c>
      <c r="D2" s="90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>
      <c r="A3" s="90"/>
      <c r="B3" s="90"/>
      <c r="C3" s="9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</row>
    <row r="4" spans="1:16">
      <c r="A4" s="21">
        <v>5</v>
      </c>
      <c r="B4" s="21">
        <v>6</v>
      </c>
      <c r="C4" s="22">
        <v>6</v>
      </c>
      <c r="D4" s="21">
        <v>0</v>
      </c>
      <c r="E4" s="21">
        <v>0</v>
      </c>
      <c r="F4" s="21">
        <v>0</v>
      </c>
      <c r="G4" s="21">
        <v>0</v>
      </c>
      <c r="H4" s="21">
        <v>2</v>
      </c>
      <c r="I4" s="21">
        <v>0</v>
      </c>
      <c r="J4" s="21">
        <v>1</v>
      </c>
      <c r="K4" s="21">
        <v>0</v>
      </c>
      <c r="L4" s="21">
        <v>0</v>
      </c>
      <c r="M4" s="21">
        <v>3</v>
      </c>
      <c r="N4" s="21">
        <v>0</v>
      </c>
      <c r="O4" s="21">
        <v>0</v>
      </c>
      <c r="P4" s="92" t="s">
        <v>11</v>
      </c>
    </row>
    <row r="5" spans="1:16">
      <c r="A5" s="21" t="s">
        <v>5</v>
      </c>
      <c r="B5" s="21">
        <v>100</v>
      </c>
      <c r="C5" s="22">
        <f t="shared" ref="C5:C11" si="0">SUM(D5:O5)</f>
        <v>100</v>
      </c>
      <c r="D5" s="22">
        <f>D4*100/B4</f>
        <v>0</v>
      </c>
      <c r="E5" s="22">
        <f>E4*100/C4</f>
        <v>0</v>
      </c>
      <c r="F5" s="22">
        <f>F4*100/C4</f>
        <v>0</v>
      </c>
      <c r="G5" s="22">
        <f>G4*100/C4</f>
        <v>0</v>
      </c>
      <c r="H5" s="22">
        <f>H4*100/C4</f>
        <v>33.333333333333336</v>
      </c>
      <c r="I5" s="22">
        <f>I1685</f>
        <v>0</v>
      </c>
      <c r="J5" s="22">
        <f>J4*100/C4</f>
        <v>16.666666666666668</v>
      </c>
      <c r="K5" s="23">
        <f>K4*100/C4</f>
        <v>0</v>
      </c>
      <c r="L5" s="23">
        <f>L4*100/C4</f>
        <v>0</v>
      </c>
      <c r="M5" s="23">
        <f>M4*100/C4</f>
        <v>50</v>
      </c>
      <c r="N5" s="23">
        <f>N4*100/C4</f>
        <v>0</v>
      </c>
      <c r="O5" s="23">
        <f>O4*100/C4</f>
        <v>0</v>
      </c>
      <c r="P5" s="92"/>
    </row>
    <row r="6" spans="1:16">
      <c r="A6" s="21">
        <v>6</v>
      </c>
      <c r="B6" s="21">
        <v>5</v>
      </c>
      <c r="C6" s="22">
        <v>5</v>
      </c>
      <c r="D6" s="21">
        <v>0</v>
      </c>
      <c r="E6" s="21">
        <v>0</v>
      </c>
      <c r="F6" s="21">
        <v>0</v>
      </c>
      <c r="G6" s="21">
        <v>1</v>
      </c>
      <c r="H6" s="21">
        <v>2</v>
      </c>
      <c r="I6" s="21">
        <v>0</v>
      </c>
      <c r="J6" s="21">
        <v>0</v>
      </c>
      <c r="K6" s="21">
        <v>0</v>
      </c>
      <c r="L6" s="21">
        <v>0</v>
      </c>
      <c r="M6" s="21">
        <v>2</v>
      </c>
      <c r="N6" s="21">
        <v>0</v>
      </c>
      <c r="O6" s="21">
        <v>0</v>
      </c>
      <c r="P6" s="92" t="s">
        <v>11</v>
      </c>
    </row>
    <row r="7" spans="1:16">
      <c r="A7" s="21" t="s">
        <v>5</v>
      </c>
      <c r="B7" s="21">
        <v>100</v>
      </c>
      <c r="C7" s="22">
        <f t="shared" si="0"/>
        <v>100</v>
      </c>
      <c r="D7" s="22">
        <f>D6*100/C6</f>
        <v>0</v>
      </c>
      <c r="E7" s="22">
        <f>E6*100/C6</f>
        <v>0</v>
      </c>
      <c r="F7" s="23">
        <f>F6*100/C6</f>
        <v>0</v>
      </c>
      <c r="G7" s="23">
        <f>G6*100/C6</f>
        <v>20</v>
      </c>
      <c r="H7" s="23">
        <f>H6*100/C6</f>
        <v>40</v>
      </c>
      <c r="I7" s="23">
        <f>I6*100/C6</f>
        <v>0</v>
      </c>
      <c r="J7" s="23">
        <f>J6*100/C6</f>
        <v>0</v>
      </c>
      <c r="K7" s="23">
        <f>K6*100/C6</f>
        <v>0</v>
      </c>
      <c r="L7" s="23">
        <f>L6*100/C6</f>
        <v>0</v>
      </c>
      <c r="M7" s="23">
        <f>M6*100/C6</f>
        <v>40</v>
      </c>
      <c r="N7" s="23">
        <f>N6*100/C6</f>
        <v>0</v>
      </c>
      <c r="O7" s="22">
        <f>O6*100/C6</f>
        <v>0</v>
      </c>
      <c r="P7" s="92"/>
    </row>
    <row r="8" spans="1:16">
      <c r="A8" s="21">
        <v>7</v>
      </c>
      <c r="B8" s="21">
        <v>6</v>
      </c>
      <c r="C8" s="22">
        <v>6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1</v>
      </c>
      <c r="L8" s="21">
        <v>4</v>
      </c>
      <c r="M8" s="21">
        <v>1</v>
      </c>
      <c r="N8" s="21">
        <v>0</v>
      </c>
      <c r="O8" s="21">
        <v>0</v>
      </c>
      <c r="P8" s="92" t="s">
        <v>10</v>
      </c>
    </row>
    <row r="9" spans="1:16">
      <c r="A9" s="21" t="s">
        <v>5</v>
      </c>
      <c r="B9" s="21">
        <v>100</v>
      </c>
      <c r="C9" s="22">
        <f t="shared" si="0"/>
        <v>100.00000000000001</v>
      </c>
      <c r="D9" s="22">
        <f>D8*100/C8</f>
        <v>0</v>
      </c>
      <c r="E9" s="22">
        <f>E8*100/C8</f>
        <v>0</v>
      </c>
      <c r="F9" s="23">
        <f>F8*100/C8</f>
        <v>0</v>
      </c>
      <c r="G9" s="23">
        <f>G8*100/C8</f>
        <v>0</v>
      </c>
      <c r="H9" s="23">
        <f>H8*100/C8</f>
        <v>0</v>
      </c>
      <c r="I9" s="23">
        <f>I8*100/C8</f>
        <v>0</v>
      </c>
      <c r="J9" s="23">
        <f>J8*100/C8</f>
        <v>0</v>
      </c>
      <c r="K9" s="23">
        <f>K8*100/C8</f>
        <v>16.666666666666668</v>
      </c>
      <c r="L9" s="23">
        <f>L8*100/C8</f>
        <v>66.666666666666671</v>
      </c>
      <c r="M9" s="23">
        <f>M8*100/C8</f>
        <v>16.666666666666668</v>
      </c>
      <c r="N9" s="23">
        <f>N8*100/C8</f>
        <v>0</v>
      </c>
      <c r="O9" s="22">
        <f>O8*100/C8</f>
        <v>0</v>
      </c>
      <c r="P9" s="92"/>
    </row>
    <row r="10" spans="1:16">
      <c r="A10" s="21">
        <v>8</v>
      </c>
      <c r="B10" s="21">
        <v>5</v>
      </c>
      <c r="C10" s="22">
        <v>5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</v>
      </c>
      <c r="K10" s="21">
        <v>1</v>
      </c>
      <c r="L10" s="21">
        <v>1</v>
      </c>
      <c r="M10" s="21">
        <v>1</v>
      </c>
      <c r="N10" s="21">
        <v>1</v>
      </c>
      <c r="O10" s="21">
        <v>0</v>
      </c>
      <c r="P10" s="92" t="s">
        <v>11</v>
      </c>
    </row>
    <row r="11" spans="1:16">
      <c r="A11" s="21" t="s">
        <v>5</v>
      </c>
      <c r="B11" s="21">
        <v>100</v>
      </c>
      <c r="C11" s="22">
        <f t="shared" si="0"/>
        <v>100</v>
      </c>
      <c r="D11" s="22">
        <f>D10*100/C10</f>
        <v>0</v>
      </c>
      <c r="E11" s="22">
        <f>E10*100/C10</f>
        <v>0</v>
      </c>
      <c r="F11" s="22">
        <f>F10*100/C10</f>
        <v>0</v>
      </c>
      <c r="G11" s="22">
        <f>G10*100/C10</f>
        <v>0</v>
      </c>
      <c r="H11" s="23">
        <f>H10*100/C10</f>
        <v>0</v>
      </c>
      <c r="I11" s="23">
        <f>I10*100/C10</f>
        <v>0</v>
      </c>
      <c r="J11" s="23">
        <f>J10*100/C10</f>
        <v>20</v>
      </c>
      <c r="K11" s="23">
        <f>K10*100/C10</f>
        <v>20</v>
      </c>
      <c r="L11" s="23">
        <f>L10*100/C10</f>
        <v>20</v>
      </c>
      <c r="M11" s="23">
        <f>M10*100/C10</f>
        <v>20</v>
      </c>
      <c r="N11" s="23">
        <f>N10*100/C10</f>
        <v>20</v>
      </c>
      <c r="O11" s="22">
        <f>O10*100/C10</f>
        <v>0</v>
      </c>
      <c r="P11" s="92"/>
    </row>
    <row r="12" spans="1:16" ht="26.25">
      <c r="A12" s="14" t="s">
        <v>7</v>
      </c>
      <c r="B12" s="22">
        <f t="shared" ref="B12:O12" si="1">B4+B6+B8+B10</f>
        <v>22</v>
      </c>
      <c r="C12" s="22">
        <f t="shared" si="1"/>
        <v>22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4">
        <f t="shared" si="1"/>
        <v>1</v>
      </c>
      <c r="H12" s="24">
        <f t="shared" si="1"/>
        <v>4</v>
      </c>
      <c r="I12" s="24">
        <f t="shared" si="1"/>
        <v>0</v>
      </c>
      <c r="J12" s="24">
        <f t="shared" si="1"/>
        <v>2</v>
      </c>
      <c r="K12" s="24">
        <f t="shared" si="1"/>
        <v>2</v>
      </c>
      <c r="L12" s="24">
        <f t="shared" si="1"/>
        <v>5</v>
      </c>
      <c r="M12" s="24">
        <f t="shared" si="1"/>
        <v>7</v>
      </c>
      <c r="N12" s="24">
        <f t="shared" si="1"/>
        <v>1</v>
      </c>
      <c r="O12" s="24">
        <f t="shared" si="1"/>
        <v>0</v>
      </c>
      <c r="P12" s="90"/>
    </row>
    <row r="13" spans="1:16" ht="26.25">
      <c r="A13" s="14" t="s">
        <v>8</v>
      </c>
      <c r="B13" s="21">
        <v>100</v>
      </c>
      <c r="C13" s="23">
        <f>D13+E13+F13+G13+H13+I13+J13+K13+L13+M13+N13+O13</f>
        <v>100</v>
      </c>
      <c r="D13" s="22">
        <f>D12*100/C12</f>
        <v>0</v>
      </c>
      <c r="E13" s="22">
        <f>E12*100/C12</f>
        <v>0</v>
      </c>
      <c r="F13" s="23">
        <f>F12*100/C12</f>
        <v>0</v>
      </c>
      <c r="G13" s="23">
        <f>G12*100/C12</f>
        <v>4.5454545454545459</v>
      </c>
      <c r="H13" s="23">
        <f>H12*100/C12</f>
        <v>18.181818181818183</v>
      </c>
      <c r="I13" s="23">
        <f>I12*100/C12</f>
        <v>0</v>
      </c>
      <c r="J13" s="23">
        <f>J12*100/C12</f>
        <v>9.0909090909090917</v>
      </c>
      <c r="K13" s="23">
        <f>K12*100/C12</f>
        <v>9.0909090909090917</v>
      </c>
      <c r="L13" s="23">
        <f>L12*100/C12</f>
        <v>22.727272727272727</v>
      </c>
      <c r="M13" s="23">
        <f>M12*100/C12</f>
        <v>31.818181818181817</v>
      </c>
      <c r="N13" s="23">
        <f>N12*100/C12</f>
        <v>4.5454545454545459</v>
      </c>
      <c r="O13" s="22">
        <f>O12*100/C12</f>
        <v>0</v>
      </c>
      <c r="P13" s="90"/>
    </row>
    <row r="14" spans="1:16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23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</sheetData>
  <mergeCells count="11">
    <mergeCell ref="P12:P13"/>
    <mergeCell ref="A1:O1"/>
    <mergeCell ref="P1:P2"/>
    <mergeCell ref="A2:A3"/>
    <mergeCell ref="B2:B3"/>
    <mergeCell ref="C2:C3"/>
    <mergeCell ref="D2:O2"/>
    <mergeCell ref="P4:P5"/>
    <mergeCell ref="P6:P7"/>
    <mergeCell ref="P8:P9"/>
    <mergeCell ref="P10:P11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workbookViewId="0">
      <selection activeCell="T15" sqref="T15"/>
    </sheetView>
  </sheetViews>
  <sheetFormatPr defaultRowHeight="15"/>
  <cols>
    <col min="3" max="3" width="10.28515625" customWidth="1"/>
    <col min="4" max="4" width="6.42578125" customWidth="1"/>
    <col min="5" max="5" width="7" customWidth="1"/>
    <col min="6" max="6" width="6.5703125" customWidth="1"/>
    <col min="7" max="7" width="7" customWidth="1"/>
    <col min="8" max="8" width="6.7109375" customWidth="1"/>
    <col min="9" max="9" width="5.7109375" customWidth="1"/>
    <col min="10" max="10" width="7.140625" customWidth="1"/>
    <col min="11" max="11" width="7.28515625" customWidth="1"/>
    <col min="12" max="12" width="7.42578125" customWidth="1"/>
    <col min="13" max="13" width="7.28515625" customWidth="1"/>
    <col min="14" max="14" width="6.140625" customWidth="1"/>
    <col min="15" max="15" width="5.85546875" customWidth="1"/>
    <col min="16" max="16" width="18.28515625" customWidth="1"/>
  </cols>
  <sheetData>
    <row r="1" spans="1:16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 t="s">
        <v>0</v>
      </c>
    </row>
    <row r="2" spans="1:16" ht="15" customHeight="1">
      <c r="A2" s="90" t="s">
        <v>1</v>
      </c>
      <c r="B2" s="92" t="s">
        <v>2</v>
      </c>
      <c r="C2" s="92" t="s">
        <v>3</v>
      </c>
      <c r="D2" s="90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>
      <c r="A3" s="90"/>
      <c r="B3" s="90"/>
      <c r="C3" s="9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</row>
    <row r="4" spans="1:16">
      <c r="A4" s="21">
        <v>6</v>
      </c>
      <c r="B4" s="21">
        <v>5</v>
      </c>
      <c r="C4" s="22">
        <v>5</v>
      </c>
      <c r="D4" s="21">
        <v>0</v>
      </c>
      <c r="E4" s="21">
        <v>0</v>
      </c>
      <c r="F4" s="21">
        <v>1</v>
      </c>
      <c r="G4" s="21">
        <v>0</v>
      </c>
      <c r="H4" s="21">
        <v>0</v>
      </c>
      <c r="I4" s="21">
        <v>2</v>
      </c>
      <c r="J4" s="21">
        <v>0</v>
      </c>
      <c r="K4" s="21">
        <v>0</v>
      </c>
      <c r="L4" s="21">
        <v>0</v>
      </c>
      <c r="M4" s="21">
        <v>2</v>
      </c>
      <c r="N4" s="21">
        <v>0</v>
      </c>
      <c r="O4" s="21">
        <v>0</v>
      </c>
      <c r="P4" s="90" t="s">
        <v>20</v>
      </c>
    </row>
    <row r="5" spans="1:16">
      <c r="A5" s="21" t="s">
        <v>5</v>
      </c>
      <c r="B5" s="21">
        <v>0</v>
      </c>
      <c r="C5" s="22">
        <v>0</v>
      </c>
      <c r="D5" s="22">
        <f>D4*100/B4</f>
        <v>0</v>
      </c>
      <c r="E5" s="22">
        <f>E4*100/C4</f>
        <v>0</v>
      </c>
      <c r="F5" s="22">
        <f>F4*100/C4</f>
        <v>20</v>
      </c>
      <c r="G5" s="23">
        <f>G4*100/C4</f>
        <v>0</v>
      </c>
      <c r="H5" s="22">
        <f>H4*100/C4</f>
        <v>0</v>
      </c>
      <c r="I5" s="23">
        <f>I4*100/C4</f>
        <v>40</v>
      </c>
      <c r="J5" s="23">
        <f>J4*100/C4</f>
        <v>0</v>
      </c>
      <c r="K5" s="23">
        <f>K4*100/C4</f>
        <v>0</v>
      </c>
      <c r="L5" s="23">
        <f>L4*100/C4</f>
        <v>0</v>
      </c>
      <c r="M5" s="23">
        <f>M4*100/C4</f>
        <v>40</v>
      </c>
      <c r="N5" s="23">
        <f>N4*100/C4</f>
        <v>0</v>
      </c>
      <c r="O5" s="22">
        <f>O4*100/C4</f>
        <v>0</v>
      </c>
      <c r="P5" s="90"/>
    </row>
    <row r="6" spans="1:16">
      <c r="A6" s="21">
        <v>7</v>
      </c>
      <c r="B6" s="21">
        <v>6</v>
      </c>
      <c r="C6" s="22">
        <v>6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3</v>
      </c>
      <c r="K6" s="21">
        <v>2</v>
      </c>
      <c r="L6" s="21">
        <v>0</v>
      </c>
      <c r="M6" s="21">
        <v>1</v>
      </c>
      <c r="N6" s="21">
        <v>0</v>
      </c>
      <c r="O6" s="21">
        <v>0</v>
      </c>
      <c r="P6" s="90" t="s">
        <v>20</v>
      </c>
    </row>
    <row r="7" spans="1:16">
      <c r="A7" s="21" t="s">
        <v>5</v>
      </c>
      <c r="B7" s="21">
        <v>100</v>
      </c>
      <c r="C7" s="22">
        <f t="shared" ref="C7:C11" si="0">SUM(D7:O7)</f>
        <v>100.00000000000001</v>
      </c>
      <c r="D7" s="22">
        <f>D6*100/C6</f>
        <v>0</v>
      </c>
      <c r="E7" s="22">
        <f>E6*100/C6</f>
        <v>0</v>
      </c>
      <c r="F7" s="22">
        <f>F6*100/C6</f>
        <v>0</v>
      </c>
      <c r="G7" s="23">
        <f>G6*100/C6</f>
        <v>0</v>
      </c>
      <c r="H7" s="23">
        <f>H6*100/C6</f>
        <v>0</v>
      </c>
      <c r="I7" s="23">
        <f>I6*100/C6</f>
        <v>0</v>
      </c>
      <c r="J7" s="23">
        <f>J6*100/C6</f>
        <v>50</v>
      </c>
      <c r="K7" s="23">
        <f>K6*100/C6</f>
        <v>33.333333333333336</v>
      </c>
      <c r="L7" s="23">
        <f>L6*100/C6</f>
        <v>0</v>
      </c>
      <c r="M7" s="23">
        <f>M6*100/C6</f>
        <v>16.666666666666668</v>
      </c>
      <c r="N7" s="23">
        <f>N6*100/C6</f>
        <v>0</v>
      </c>
      <c r="O7" s="22">
        <f>O6*100/C6</f>
        <v>0</v>
      </c>
      <c r="P7" s="90"/>
    </row>
    <row r="8" spans="1:16">
      <c r="A8" s="21">
        <v>8</v>
      </c>
      <c r="B8" s="21">
        <v>5</v>
      </c>
      <c r="C8" s="22">
        <v>5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1</v>
      </c>
      <c r="J8" s="21">
        <v>2</v>
      </c>
      <c r="K8" s="21">
        <v>0</v>
      </c>
      <c r="L8" s="21">
        <v>0</v>
      </c>
      <c r="M8" s="21">
        <v>1</v>
      </c>
      <c r="N8" s="21">
        <v>1</v>
      </c>
      <c r="O8" s="21">
        <v>0</v>
      </c>
      <c r="P8" s="90" t="s">
        <v>20</v>
      </c>
    </row>
    <row r="9" spans="1:16">
      <c r="A9" s="21" t="s">
        <v>5</v>
      </c>
      <c r="B9" s="21">
        <v>100</v>
      </c>
      <c r="C9" s="22">
        <f t="shared" si="0"/>
        <v>100</v>
      </c>
      <c r="D9" s="22">
        <f>D8*100/C8</f>
        <v>0</v>
      </c>
      <c r="E9" s="22">
        <f>E8*100/C8</f>
        <v>0</v>
      </c>
      <c r="F9" s="23">
        <f>F8*100/C8</f>
        <v>0</v>
      </c>
      <c r="G9" s="22">
        <f>G8*100/C8</f>
        <v>0</v>
      </c>
      <c r="H9" s="22">
        <f>H8*100/C8</f>
        <v>0</v>
      </c>
      <c r="I9" s="22">
        <f>I8*100/C8</f>
        <v>20</v>
      </c>
      <c r="J9" s="23">
        <f>J8*100/C8</f>
        <v>40</v>
      </c>
      <c r="K9" s="23">
        <f>K8*100/C8</f>
        <v>0</v>
      </c>
      <c r="L9" s="23">
        <f>L8*100/C8</f>
        <v>0</v>
      </c>
      <c r="M9" s="23">
        <f>M8*100/C8</f>
        <v>20</v>
      </c>
      <c r="N9" s="23">
        <f>N8*100/C8</f>
        <v>20</v>
      </c>
      <c r="O9" s="22">
        <f>O8*100/C8</f>
        <v>0</v>
      </c>
      <c r="P9" s="90"/>
    </row>
    <row r="10" spans="1:16" ht="26.25">
      <c r="A10" s="14" t="s">
        <v>7</v>
      </c>
      <c r="B10" s="22">
        <f t="shared" ref="B10:O10" si="1">B4+B6+B8</f>
        <v>16</v>
      </c>
      <c r="C10" s="22">
        <f t="shared" si="1"/>
        <v>16</v>
      </c>
      <c r="D10" s="24">
        <f t="shared" si="1"/>
        <v>0</v>
      </c>
      <c r="E10" s="24">
        <f t="shared" si="1"/>
        <v>0</v>
      </c>
      <c r="F10" s="24">
        <f t="shared" si="1"/>
        <v>1</v>
      </c>
      <c r="G10" s="24">
        <f t="shared" si="1"/>
        <v>0</v>
      </c>
      <c r="H10" s="24">
        <f t="shared" si="1"/>
        <v>0</v>
      </c>
      <c r="I10" s="24">
        <f t="shared" si="1"/>
        <v>3</v>
      </c>
      <c r="J10" s="24">
        <f t="shared" si="1"/>
        <v>5</v>
      </c>
      <c r="K10" s="24">
        <f t="shared" si="1"/>
        <v>2</v>
      </c>
      <c r="L10" s="24">
        <f t="shared" si="1"/>
        <v>0</v>
      </c>
      <c r="M10" s="24">
        <f t="shared" si="1"/>
        <v>4</v>
      </c>
      <c r="N10" s="24">
        <f t="shared" si="1"/>
        <v>1</v>
      </c>
      <c r="O10" s="24">
        <f t="shared" si="1"/>
        <v>0</v>
      </c>
      <c r="P10" s="90"/>
    </row>
    <row r="11" spans="1:16" ht="26.25">
      <c r="A11" s="14" t="s">
        <v>8</v>
      </c>
      <c r="B11" s="21">
        <v>100</v>
      </c>
      <c r="C11" s="22">
        <f t="shared" si="0"/>
        <v>100</v>
      </c>
      <c r="D11" s="22">
        <f>D10*100/C10</f>
        <v>0</v>
      </c>
      <c r="E11" s="22">
        <f>E10*100/C10</f>
        <v>0</v>
      </c>
      <c r="F11" s="23">
        <f>F10*100/C10</f>
        <v>6.25</v>
      </c>
      <c r="G11" s="23">
        <f>G10*100/C10</f>
        <v>0</v>
      </c>
      <c r="H11" s="23">
        <f>H10*100/C10</f>
        <v>0</v>
      </c>
      <c r="I11" s="23">
        <f>I10*100/C10</f>
        <v>18.75</v>
      </c>
      <c r="J11" s="23">
        <f>J10*100/C10</f>
        <v>31.25</v>
      </c>
      <c r="K11" s="23">
        <f>K10*100/C10</f>
        <v>12.5</v>
      </c>
      <c r="L11" s="23">
        <f>L10*100/C10</f>
        <v>0</v>
      </c>
      <c r="M11" s="23">
        <f>M10*100/C10</f>
        <v>25</v>
      </c>
      <c r="N11" s="23">
        <f>N10*100/C10</f>
        <v>6.25</v>
      </c>
      <c r="O11" s="22">
        <f>O10*100/C10</f>
        <v>0</v>
      </c>
      <c r="P11" s="90"/>
    </row>
    <row r="12" spans="1:16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6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6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6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</sheetData>
  <mergeCells count="10">
    <mergeCell ref="P6:P7"/>
    <mergeCell ref="P8:P9"/>
    <mergeCell ref="P10:P11"/>
    <mergeCell ref="A1:O1"/>
    <mergeCell ref="P1:P2"/>
    <mergeCell ref="A2:A3"/>
    <mergeCell ref="B2:B3"/>
    <mergeCell ref="C2:C3"/>
    <mergeCell ref="D2:O2"/>
    <mergeCell ref="P4:P5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5"/>
  <sheetViews>
    <sheetView zoomScale="75" zoomScaleNormal="75" workbookViewId="0">
      <selection activeCell="T11" sqref="T11"/>
    </sheetView>
  </sheetViews>
  <sheetFormatPr defaultRowHeight="15"/>
  <cols>
    <col min="3" max="3" width="10.140625" customWidth="1"/>
    <col min="4" max="4" width="6.42578125" customWidth="1"/>
    <col min="5" max="5" width="5.7109375" customWidth="1"/>
    <col min="6" max="6" width="6.85546875" customWidth="1"/>
    <col min="7" max="7" width="7.28515625" customWidth="1"/>
    <col min="8" max="8" width="6.85546875" customWidth="1"/>
    <col min="9" max="9" width="7.28515625" customWidth="1"/>
    <col min="10" max="10" width="7.42578125" customWidth="1"/>
    <col min="11" max="11" width="6.140625" customWidth="1"/>
    <col min="12" max="12" width="7.28515625" customWidth="1"/>
    <col min="13" max="13" width="6.7109375" customWidth="1"/>
    <col min="16" max="16" width="18.7109375" customWidth="1"/>
  </cols>
  <sheetData>
    <row r="1" spans="1:17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 t="s">
        <v>0</v>
      </c>
      <c r="Q1" s="32"/>
    </row>
    <row r="2" spans="1:17" ht="15" customHeight="1">
      <c r="A2" s="90" t="s">
        <v>1</v>
      </c>
      <c r="B2" s="92" t="s">
        <v>2</v>
      </c>
      <c r="C2" s="92" t="s">
        <v>3</v>
      </c>
      <c r="D2" s="90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32"/>
    </row>
    <row r="3" spans="1:17">
      <c r="A3" s="90"/>
      <c r="B3" s="90"/>
      <c r="C3" s="9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  <c r="Q3" s="32"/>
    </row>
    <row r="4" spans="1:17">
      <c r="A4" s="21">
        <v>6</v>
      </c>
      <c r="B4" s="21">
        <v>5</v>
      </c>
      <c r="C4" s="22">
        <v>5</v>
      </c>
      <c r="D4" s="21">
        <v>0</v>
      </c>
      <c r="E4" s="21">
        <v>0</v>
      </c>
      <c r="F4" s="21">
        <v>1</v>
      </c>
      <c r="G4" s="21">
        <v>0</v>
      </c>
      <c r="H4" s="21">
        <v>1</v>
      </c>
      <c r="I4" s="21">
        <v>1</v>
      </c>
      <c r="J4" s="21">
        <v>0</v>
      </c>
      <c r="K4" s="21">
        <v>0</v>
      </c>
      <c r="L4" s="21">
        <v>0</v>
      </c>
      <c r="M4" s="21">
        <v>2</v>
      </c>
      <c r="N4" s="21">
        <v>0</v>
      </c>
      <c r="O4" s="21">
        <v>0</v>
      </c>
      <c r="P4" s="90" t="s">
        <v>20</v>
      </c>
      <c r="Q4" s="32"/>
    </row>
    <row r="5" spans="1:17">
      <c r="A5" s="21" t="s">
        <v>5</v>
      </c>
      <c r="B5" s="21">
        <v>100</v>
      </c>
      <c r="C5" s="22">
        <v>100</v>
      </c>
      <c r="D5" s="22">
        <f>D4*100/B4</f>
        <v>0</v>
      </c>
      <c r="E5" s="22">
        <f>E4*100/C4</f>
        <v>0</v>
      </c>
      <c r="F5" s="22">
        <f>F4*100/C4</f>
        <v>20</v>
      </c>
      <c r="G5" s="22">
        <f>G4*100/C4</f>
        <v>0</v>
      </c>
      <c r="H5" s="22">
        <f>H4*100/C4</f>
        <v>20</v>
      </c>
      <c r="I5" s="23">
        <f>I4*100/C4</f>
        <v>20</v>
      </c>
      <c r="J5" s="22">
        <f>J4*100/C4</f>
        <v>0</v>
      </c>
      <c r="K5" s="23">
        <f>K4*100/C4</f>
        <v>0</v>
      </c>
      <c r="L5" s="23">
        <f>L4*100/C4</f>
        <v>0</v>
      </c>
      <c r="M5" s="23">
        <f>M4*100/C4</f>
        <v>40</v>
      </c>
      <c r="N5" s="23">
        <f>N4*100/C4</f>
        <v>0</v>
      </c>
      <c r="O5" s="22">
        <f>O4*100/C4</f>
        <v>0</v>
      </c>
      <c r="P5" s="90"/>
      <c r="Q5" s="32"/>
    </row>
    <row r="6" spans="1:17">
      <c r="A6" s="21">
        <v>7</v>
      </c>
      <c r="B6" s="21">
        <v>6</v>
      </c>
      <c r="C6" s="22">
        <v>6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3</v>
      </c>
      <c r="K6" s="21">
        <v>1</v>
      </c>
      <c r="L6" s="21">
        <v>1</v>
      </c>
      <c r="M6" s="21">
        <v>1</v>
      </c>
      <c r="N6" s="21">
        <v>0</v>
      </c>
      <c r="O6" s="21">
        <v>0</v>
      </c>
      <c r="P6" s="90" t="s">
        <v>20</v>
      </c>
      <c r="Q6" s="32"/>
    </row>
    <row r="7" spans="1:17">
      <c r="A7" s="21" t="s">
        <v>5</v>
      </c>
      <c r="B7" s="21">
        <v>100</v>
      </c>
      <c r="C7" s="22">
        <f t="shared" ref="C7:C11" si="0">SUM(D7:O7)</f>
        <v>100.00000000000001</v>
      </c>
      <c r="D7" s="22">
        <f>D6*100/C6</f>
        <v>0</v>
      </c>
      <c r="E7" s="22">
        <f>E6*100/C6</f>
        <v>0</v>
      </c>
      <c r="F7" s="22">
        <f>F6*100/C6</f>
        <v>0</v>
      </c>
      <c r="G7" s="23">
        <f>G6*100/C6</f>
        <v>0</v>
      </c>
      <c r="H7" s="23">
        <f>H6*100/C6</f>
        <v>0</v>
      </c>
      <c r="I7" s="23">
        <f>I6*100/C6</f>
        <v>0</v>
      </c>
      <c r="J7" s="23">
        <f>J6*100/C6</f>
        <v>50</v>
      </c>
      <c r="K7" s="23">
        <f>K6*100/C6</f>
        <v>16.666666666666668</v>
      </c>
      <c r="L7" s="23">
        <f>L6*100/C6</f>
        <v>16.666666666666668</v>
      </c>
      <c r="M7" s="23">
        <f>M6*100/C6</f>
        <v>16.666666666666668</v>
      </c>
      <c r="N7" s="23">
        <f>N6*100/C6</f>
        <v>0</v>
      </c>
      <c r="O7" s="22">
        <f>O6*100/C6</f>
        <v>0</v>
      </c>
      <c r="P7" s="90"/>
      <c r="Q7" s="32"/>
    </row>
    <row r="8" spans="1:17">
      <c r="A8" s="21">
        <v>9</v>
      </c>
      <c r="B8" s="21">
        <v>5</v>
      </c>
      <c r="C8" s="22">
        <v>5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1</v>
      </c>
      <c r="J8" s="21">
        <v>1</v>
      </c>
      <c r="K8" s="21">
        <v>1</v>
      </c>
      <c r="L8" s="21">
        <v>0</v>
      </c>
      <c r="M8" s="21">
        <v>1</v>
      </c>
      <c r="N8" s="21">
        <v>1</v>
      </c>
      <c r="O8" s="21">
        <v>0</v>
      </c>
      <c r="P8" s="90" t="s">
        <v>20</v>
      </c>
      <c r="Q8" s="32"/>
    </row>
    <row r="9" spans="1:17">
      <c r="A9" s="21" t="s">
        <v>5</v>
      </c>
      <c r="B9" s="21">
        <v>100</v>
      </c>
      <c r="C9" s="22">
        <f t="shared" si="0"/>
        <v>100</v>
      </c>
      <c r="D9" s="22">
        <f>D8*100/C8</f>
        <v>0</v>
      </c>
      <c r="E9" s="22">
        <f>E8*100/C8</f>
        <v>0</v>
      </c>
      <c r="F9" s="23">
        <f>F8*100/C8</f>
        <v>0</v>
      </c>
      <c r="G9" s="22">
        <f>G8*100/C8</f>
        <v>0</v>
      </c>
      <c r="H9" s="22">
        <f>H8*100/C8</f>
        <v>0</v>
      </c>
      <c r="I9" s="22">
        <f>I8*100/C8</f>
        <v>20</v>
      </c>
      <c r="J9" s="23">
        <f>J8*100/C8</f>
        <v>20</v>
      </c>
      <c r="K9" s="23">
        <f>K8*100/C8</f>
        <v>20</v>
      </c>
      <c r="L9" s="23">
        <f>L8*100/C8</f>
        <v>0</v>
      </c>
      <c r="M9" s="23">
        <f>M8*100/C8</f>
        <v>20</v>
      </c>
      <c r="N9" s="23">
        <f>N8*100/C8</f>
        <v>20</v>
      </c>
      <c r="O9" s="22">
        <f>O8*100/C8</f>
        <v>0</v>
      </c>
      <c r="P9" s="90"/>
      <c r="Q9" s="32"/>
    </row>
    <row r="10" spans="1:17" ht="26.25">
      <c r="A10" s="14" t="s">
        <v>7</v>
      </c>
      <c r="B10" s="22">
        <f t="shared" ref="B10:O10" si="1">B4+B6+B8</f>
        <v>16</v>
      </c>
      <c r="C10" s="22">
        <f t="shared" si="1"/>
        <v>16</v>
      </c>
      <c r="D10" s="24">
        <f t="shared" si="1"/>
        <v>0</v>
      </c>
      <c r="E10" s="24">
        <f t="shared" si="1"/>
        <v>0</v>
      </c>
      <c r="F10" s="24">
        <f t="shared" si="1"/>
        <v>1</v>
      </c>
      <c r="G10" s="24">
        <f t="shared" si="1"/>
        <v>0</v>
      </c>
      <c r="H10" s="24">
        <f t="shared" si="1"/>
        <v>1</v>
      </c>
      <c r="I10" s="24">
        <f t="shared" si="1"/>
        <v>2</v>
      </c>
      <c r="J10" s="24">
        <f t="shared" si="1"/>
        <v>4</v>
      </c>
      <c r="K10" s="24">
        <f t="shared" si="1"/>
        <v>2</v>
      </c>
      <c r="L10" s="24">
        <f t="shared" si="1"/>
        <v>1</v>
      </c>
      <c r="M10" s="24">
        <f t="shared" si="1"/>
        <v>4</v>
      </c>
      <c r="N10" s="24">
        <f t="shared" si="1"/>
        <v>1</v>
      </c>
      <c r="O10" s="24">
        <f t="shared" si="1"/>
        <v>0</v>
      </c>
      <c r="P10" s="90"/>
      <c r="Q10" s="32"/>
    </row>
    <row r="11" spans="1:17" ht="26.25">
      <c r="A11" s="14" t="s">
        <v>8</v>
      </c>
      <c r="B11" s="21">
        <v>100</v>
      </c>
      <c r="C11" s="22">
        <f t="shared" si="0"/>
        <v>100</v>
      </c>
      <c r="D11" s="22">
        <f>D10*100/C10</f>
        <v>0</v>
      </c>
      <c r="E11" s="22">
        <f>E10*100/C10</f>
        <v>0</v>
      </c>
      <c r="F11" s="22">
        <f>F10*100/C10</f>
        <v>6.25</v>
      </c>
      <c r="G11" s="22">
        <f>G10*100/C10</f>
        <v>0</v>
      </c>
      <c r="H11" s="22">
        <f>H10*100/C10</f>
        <v>6.25</v>
      </c>
      <c r="I11" s="23">
        <f>I10*100/C10</f>
        <v>12.5</v>
      </c>
      <c r="J11" s="23">
        <f>J10*100/C10</f>
        <v>25</v>
      </c>
      <c r="K11" s="23">
        <f>K10*100/C10</f>
        <v>12.5</v>
      </c>
      <c r="L11" s="23">
        <f>L10*100/C10</f>
        <v>6.25</v>
      </c>
      <c r="M11" s="23">
        <f>M10*100/C10</f>
        <v>25</v>
      </c>
      <c r="N11" s="23">
        <f>N10*100/C10</f>
        <v>6.25</v>
      </c>
      <c r="O11" s="22">
        <f>O10*100/C10</f>
        <v>0</v>
      </c>
      <c r="P11" s="90"/>
      <c r="Q11" s="32"/>
    </row>
    <row r="12" spans="1:17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32"/>
    </row>
    <row r="13" spans="1:17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2"/>
    </row>
    <row r="14" spans="1:17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2"/>
    </row>
    <row r="15" spans="1:17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2"/>
    </row>
    <row r="16" spans="1:17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32"/>
    </row>
    <row r="17" spans="1:17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2"/>
    </row>
    <row r="18" spans="1:17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32"/>
    </row>
    <row r="19" spans="1:17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2"/>
    </row>
    <row r="20" spans="1:17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2"/>
    </row>
    <row r="21" spans="1:17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2"/>
    </row>
    <row r="22" spans="1:17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2"/>
    </row>
    <row r="23" spans="1:17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2"/>
    </row>
    <row r="24" spans="1:17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2"/>
    </row>
    <row r="25" spans="1:17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</sheetData>
  <mergeCells count="10">
    <mergeCell ref="P4:P5"/>
    <mergeCell ref="P6:P7"/>
    <mergeCell ref="P8:P9"/>
    <mergeCell ref="P10:P11"/>
    <mergeCell ref="A1:O1"/>
    <mergeCell ref="P1:P2"/>
    <mergeCell ref="A2:A3"/>
    <mergeCell ref="B2:B3"/>
    <mergeCell ref="C2:C3"/>
    <mergeCell ref="D2:O2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workbookViewId="0">
      <selection activeCell="S10" sqref="S10"/>
    </sheetView>
  </sheetViews>
  <sheetFormatPr defaultRowHeight="15"/>
  <cols>
    <col min="3" max="3" width="10.7109375" customWidth="1"/>
    <col min="4" max="4" width="5.7109375" customWidth="1"/>
    <col min="5" max="5" width="5" customWidth="1"/>
    <col min="6" max="6" width="6.28515625" customWidth="1"/>
    <col min="7" max="7" width="6.7109375" customWidth="1"/>
    <col min="8" max="8" width="5.28515625" customWidth="1"/>
    <col min="9" max="9" width="7.42578125" customWidth="1"/>
    <col min="10" max="10" width="6.85546875" customWidth="1"/>
    <col min="11" max="11" width="7" customWidth="1"/>
    <col min="12" max="12" width="7.28515625" customWidth="1"/>
    <col min="13" max="13" width="7" customWidth="1"/>
    <col min="16" max="16" width="17.85546875" customWidth="1"/>
  </cols>
  <sheetData>
    <row r="1" spans="1:17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 t="s">
        <v>0</v>
      </c>
      <c r="Q1" s="5"/>
    </row>
    <row r="2" spans="1:17" ht="15" customHeight="1">
      <c r="A2" s="90" t="s">
        <v>1</v>
      </c>
      <c r="B2" s="92" t="s">
        <v>2</v>
      </c>
      <c r="C2" s="92" t="s">
        <v>3</v>
      </c>
      <c r="D2" s="90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5"/>
    </row>
    <row r="3" spans="1:17">
      <c r="A3" s="90"/>
      <c r="B3" s="90"/>
      <c r="C3" s="9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  <c r="Q3" s="5"/>
    </row>
    <row r="4" spans="1:17">
      <c r="A4" s="21">
        <v>5</v>
      </c>
      <c r="B4" s="21">
        <v>6</v>
      </c>
      <c r="C4" s="22">
        <v>6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2</v>
      </c>
      <c r="J4" s="21">
        <v>1</v>
      </c>
      <c r="K4" s="21">
        <v>0</v>
      </c>
      <c r="L4" s="21">
        <v>2</v>
      </c>
      <c r="M4" s="21">
        <v>1</v>
      </c>
      <c r="N4" s="21">
        <v>0</v>
      </c>
      <c r="O4" s="21">
        <v>0</v>
      </c>
      <c r="P4" s="90" t="s">
        <v>43</v>
      </c>
      <c r="Q4" s="5"/>
    </row>
    <row r="5" spans="1:17">
      <c r="A5" s="21" t="s">
        <v>5</v>
      </c>
      <c r="B5" s="21">
        <v>100</v>
      </c>
      <c r="C5" s="22">
        <v>100</v>
      </c>
      <c r="D5" s="22">
        <f>D4*100/B4</f>
        <v>0</v>
      </c>
      <c r="E5" s="22">
        <f>E4*100/C4</f>
        <v>0</v>
      </c>
      <c r="F5" s="22">
        <f>F4*100/C4</f>
        <v>0</v>
      </c>
      <c r="G5" s="22">
        <f>G4*100/C4</f>
        <v>0</v>
      </c>
      <c r="H5" s="22">
        <f>H4*100/C4</f>
        <v>0</v>
      </c>
      <c r="I5" s="23">
        <f>I4*100/C4</f>
        <v>33.333333333333336</v>
      </c>
      <c r="J5" s="23">
        <f>J4*100/C4</f>
        <v>16.666666666666668</v>
      </c>
      <c r="K5" s="23">
        <f>K4*100/C4</f>
        <v>0</v>
      </c>
      <c r="L5" s="23">
        <f>L4*100/C4</f>
        <v>33.333333333333336</v>
      </c>
      <c r="M5" s="23">
        <f>M4*100/C4</f>
        <v>16.666666666666668</v>
      </c>
      <c r="N5" s="23">
        <f>N4*100/C4</f>
        <v>0</v>
      </c>
      <c r="O5" s="22">
        <f>O4*100/C4</f>
        <v>0</v>
      </c>
      <c r="P5" s="90"/>
      <c r="Q5" s="5"/>
    </row>
    <row r="6" spans="1:17">
      <c r="A6" s="21">
        <v>6</v>
      </c>
      <c r="B6" s="21">
        <v>5</v>
      </c>
      <c r="C6" s="22">
        <v>5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2</v>
      </c>
      <c r="J6" s="21">
        <v>1</v>
      </c>
      <c r="K6" s="21">
        <v>0</v>
      </c>
      <c r="L6" s="21">
        <v>0</v>
      </c>
      <c r="M6" s="21">
        <v>2</v>
      </c>
      <c r="N6" s="21">
        <v>0</v>
      </c>
      <c r="O6" s="21">
        <v>0</v>
      </c>
      <c r="P6" s="90" t="s">
        <v>43</v>
      </c>
      <c r="Q6" s="5"/>
    </row>
    <row r="7" spans="1:17">
      <c r="A7" s="21" t="s">
        <v>5</v>
      </c>
      <c r="B7" s="21">
        <v>100</v>
      </c>
      <c r="C7" s="22">
        <f t="shared" ref="C7:C11" si="0">SUM(D7:O7)</f>
        <v>100</v>
      </c>
      <c r="D7" s="22">
        <f>D6*100/C6</f>
        <v>0</v>
      </c>
      <c r="E7" s="22">
        <f>E6*100/C6</f>
        <v>0</v>
      </c>
      <c r="F7" s="22">
        <f>F6*100/C6</f>
        <v>0</v>
      </c>
      <c r="G7" s="23">
        <f>G6*100/C6</f>
        <v>0</v>
      </c>
      <c r="H7" s="23">
        <f>H6*100/C6</f>
        <v>0</v>
      </c>
      <c r="I7" s="23">
        <f>I6*100/C6</f>
        <v>40</v>
      </c>
      <c r="J7" s="23">
        <f>J6*100/C6</f>
        <v>20</v>
      </c>
      <c r="K7" s="23">
        <f>K6*100/C6</f>
        <v>0</v>
      </c>
      <c r="L7" s="23">
        <f>L6*100/C6</f>
        <v>0</v>
      </c>
      <c r="M7" s="23">
        <f>M6*100/C6</f>
        <v>40</v>
      </c>
      <c r="N7" s="23">
        <f>N6*100/C6</f>
        <v>0</v>
      </c>
      <c r="O7" s="22">
        <f>O6*100/C6</f>
        <v>0</v>
      </c>
      <c r="P7" s="90"/>
      <c r="Q7" s="5"/>
    </row>
    <row r="8" spans="1:17">
      <c r="A8" s="21">
        <v>7</v>
      </c>
      <c r="B8" s="21">
        <v>6</v>
      </c>
      <c r="C8" s="22">
        <v>6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4</v>
      </c>
      <c r="L8" s="21">
        <v>1</v>
      </c>
      <c r="M8" s="21">
        <v>1</v>
      </c>
      <c r="N8" s="21">
        <v>0</v>
      </c>
      <c r="O8" s="21">
        <v>0</v>
      </c>
      <c r="P8" s="90" t="s">
        <v>43</v>
      </c>
      <c r="Q8" s="5"/>
    </row>
    <row r="9" spans="1:17">
      <c r="A9" s="21" t="s">
        <v>5</v>
      </c>
      <c r="B9" s="21">
        <v>100</v>
      </c>
      <c r="C9" s="22">
        <f t="shared" si="0"/>
        <v>100.00000000000001</v>
      </c>
      <c r="D9" s="22">
        <f>D8*100/C8</f>
        <v>0</v>
      </c>
      <c r="E9" s="22">
        <f>E8*100/C8</f>
        <v>0</v>
      </c>
      <c r="F9" s="23">
        <f>F8*100/C8</f>
        <v>0</v>
      </c>
      <c r="G9" s="22">
        <f>G8*100/C8</f>
        <v>0</v>
      </c>
      <c r="H9" s="22">
        <f>H8*100/C8</f>
        <v>0</v>
      </c>
      <c r="I9" s="22">
        <f>I8*100/C8</f>
        <v>0</v>
      </c>
      <c r="J9" s="23">
        <f>J8*100/C8</f>
        <v>0</v>
      </c>
      <c r="K9" s="23">
        <f>K8*100/C8</f>
        <v>66.666666666666671</v>
      </c>
      <c r="L9" s="23">
        <f>L8*100/C8</f>
        <v>16.666666666666668</v>
      </c>
      <c r="M9" s="23">
        <f>M8*100/C8</f>
        <v>16.666666666666668</v>
      </c>
      <c r="N9" s="23">
        <f>N8*100/C8</f>
        <v>0</v>
      </c>
      <c r="O9" s="22">
        <f>O8*100/C8</f>
        <v>0</v>
      </c>
      <c r="P9" s="90"/>
      <c r="Q9" s="5"/>
    </row>
    <row r="10" spans="1:17" ht="26.25">
      <c r="A10" s="14" t="s">
        <v>7</v>
      </c>
      <c r="B10" s="22">
        <f t="shared" ref="B10:O10" si="1">B4+B6+B8</f>
        <v>17</v>
      </c>
      <c r="C10" s="22">
        <f t="shared" si="1"/>
        <v>17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4</v>
      </c>
      <c r="J10" s="24">
        <f t="shared" si="1"/>
        <v>2</v>
      </c>
      <c r="K10" s="24">
        <f t="shared" si="1"/>
        <v>4</v>
      </c>
      <c r="L10" s="24">
        <f t="shared" si="1"/>
        <v>3</v>
      </c>
      <c r="M10" s="24">
        <f t="shared" si="1"/>
        <v>4</v>
      </c>
      <c r="N10" s="24">
        <f t="shared" si="1"/>
        <v>0</v>
      </c>
      <c r="O10" s="24">
        <f t="shared" si="1"/>
        <v>0</v>
      </c>
      <c r="P10" s="90"/>
      <c r="Q10" s="5"/>
    </row>
    <row r="11" spans="1:17" ht="26.25">
      <c r="A11" s="14" t="s">
        <v>8</v>
      </c>
      <c r="B11" s="21">
        <v>100</v>
      </c>
      <c r="C11" s="22">
        <f t="shared" si="0"/>
        <v>100</v>
      </c>
      <c r="D11" s="22">
        <f>D10*100/C10</f>
        <v>0</v>
      </c>
      <c r="E11" s="22">
        <f>E10*100/C10</f>
        <v>0</v>
      </c>
      <c r="F11" s="22">
        <f>F10*100/C10</f>
        <v>0</v>
      </c>
      <c r="G11" s="22">
        <f>G10*100/C10</f>
        <v>0</v>
      </c>
      <c r="H11" s="22">
        <f>H10*100/C10</f>
        <v>0</v>
      </c>
      <c r="I11" s="23">
        <f>I10*100/C10</f>
        <v>23.529411764705884</v>
      </c>
      <c r="J11" s="23">
        <f>J10*100/C10</f>
        <v>11.764705882352942</v>
      </c>
      <c r="K11" s="23">
        <f>K10*100/C10</f>
        <v>23.529411764705884</v>
      </c>
      <c r="L11" s="23">
        <f>L10*100/C10</f>
        <v>17.647058823529413</v>
      </c>
      <c r="M11" s="23">
        <f>M10*100/C10</f>
        <v>23.529411764705884</v>
      </c>
      <c r="N11" s="23">
        <f>N10*100/C10</f>
        <v>0</v>
      </c>
      <c r="O11" s="22">
        <f>O10*100/C10</f>
        <v>0</v>
      </c>
      <c r="P11" s="90"/>
      <c r="Q11" s="5"/>
    </row>
    <row r="12" spans="1:17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5"/>
    </row>
    <row r="13" spans="1:17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5"/>
    </row>
    <row r="14" spans="1:17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5"/>
    </row>
    <row r="15" spans="1:17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5"/>
    </row>
    <row r="16" spans="1:17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5"/>
    </row>
    <row r="17" spans="1:17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5"/>
    </row>
    <row r="18" spans="1:17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5"/>
    </row>
    <row r="19" spans="1:17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5"/>
    </row>
    <row r="20" spans="1:17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5"/>
    </row>
    <row r="21" spans="1:17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5"/>
    </row>
    <row r="22" spans="1:17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5"/>
    </row>
    <row r="23" spans="1:17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5"/>
    </row>
    <row r="24" spans="1:17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5"/>
    </row>
    <row r="25" spans="1:17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5"/>
    </row>
    <row r="26" spans="1:17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7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</sheetData>
  <mergeCells count="10">
    <mergeCell ref="P10:P11"/>
    <mergeCell ref="P4:P5"/>
    <mergeCell ref="P6:P7"/>
    <mergeCell ref="P8:P9"/>
    <mergeCell ref="A1:O1"/>
    <mergeCell ref="P1:P2"/>
    <mergeCell ref="A2:A3"/>
    <mergeCell ref="B2:B3"/>
    <mergeCell ref="C2:C3"/>
    <mergeCell ref="D2:O2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0"/>
  <sheetViews>
    <sheetView zoomScale="73" zoomScaleNormal="73" workbookViewId="0">
      <selection activeCell="Y13" sqref="Y13"/>
    </sheetView>
  </sheetViews>
  <sheetFormatPr defaultRowHeight="15"/>
  <cols>
    <col min="3" max="3" width="10" customWidth="1"/>
    <col min="4" max="4" width="6.7109375" customWidth="1"/>
    <col min="5" max="5" width="6.140625" customWidth="1"/>
    <col min="6" max="6" width="6.7109375" customWidth="1"/>
    <col min="7" max="7" width="6.140625" customWidth="1"/>
    <col min="8" max="8" width="7.140625" customWidth="1"/>
    <col min="9" max="9" width="7" customWidth="1"/>
    <col min="10" max="10" width="7.5703125" customWidth="1"/>
    <col min="11" max="11" width="7.42578125" customWidth="1"/>
    <col min="12" max="12" width="6.140625" customWidth="1"/>
    <col min="13" max="13" width="7.140625" customWidth="1"/>
    <col min="16" max="16" width="18.140625" customWidth="1"/>
  </cols>
  <sheetData>
    <row r="1" spans="1:16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 t="s">
        <v>0</v>
      </c>
    </row>
    <row r="2" spans="1:16" ht="15" customHeight="1">
      <c r="A2" s="90" t="s">
        <v>1</v>
      </c>
      <c r="B2" s="92" t="s">
        <v>2</v>
      </c>
      <c r="C2" s="92" t="s">
        <v>3</v>
      </c>
      <c r="D2" s="90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>
      <c r="A3" s="90"/>
      <c r="B3" s="90"/>
      <c r="C3" s="9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</row>
    <row r="4" spans="1:16">
      <c r="A4" s="21">
        <v>5</v>
      </c>
      <c r="B4" s="21">
        <v>6</v>
      </c>
      <c r="C4" s="22">
        <v>6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3</v>
      </c>
      <c r="K4" s="21">
        <v>0</v>
      </c>
      <c r="L4" s="21">
        <v>2</v>
      </c>
      <c r="M4" s="21">
        <v>1</v>
      </c>
      <c r="N4" s="21">
        <v>0</v>
      </c>
      <c r="O4" s="21">
        <v>0</v>
      </c>
      <c r="P4" s="90" t="s">
        <v>43</v>
      </c>
    </row>
    <row r="5" spans="1:16" ht="15" customHeight="1">
      <c r="A5" s="21" t="s">
        <v>5</v>
      </c>
      <c r="B5" s="21">
        <v>100</v>
      </c>
      <c r="C5" s="22">
        <v>100</v>
      </c>
      <c r="D5" s="22">
        <f>D4*100/B4</f>
        <v>0</v>
      </c>
      <c r="E5" s="22">
        <f>E4*100/C4</f>
        <v>0</v>
      </c>
      <c r="F5" s="22">
        <f>F4*100/C4</f>
        <v>0</v>
      </c>
      <c r="G5" s="22">
        <f>G4*100/C4</f>
        <v>0</v>
      </c>
      <c r="H5" s="22">
        <f>H4*100/C4</f>
        <v>0</v>
      </c>
      <c r="I5" s="23">
        <f>I4*100/C4</f>
        <v>0</v>
      </c>
      <c r="J5" s="22">
        <f>J4*100/C4</f>
        <v>50</v>
      </c>
      <c r="K5" s="23">
        <f>K4*100/C4</f>
        <v>0</v>
      </c>
      <c r="L5" s="23">
        <f>L4*100/C4</f>
        <v>33.333333333333336</v>
      </c>
      <c r="M5" s="23">
        <f>M4*100/C4</f>
        <v>16.666666666666668</v>
      </c>
      <c r="N5" s="23">
        <f>N4*100/C4</f>
        <v>0</v>
      </c>
      <c r="O5" s="22">
        <f>O4*100/C4</f>
        <v>0</v>
      </c>
      <c r="P5" s="90"/>
    </row>
    <row r="6" spans="1:16">
      <c r="A6" s="21">
        <v>6</v>
      </c>
      <c r="B6" s="21">
        <v>5</v>
      </c>
      <c r="C6" s="22">
        <v>5</v>
      </c>
      <c r="D6" s="21">
        <v>0</v>
      </c>
      <c r="E6" s="21">
        <v>0</v>
      </c>
      <c r="F6" s="21">
        <v>0</v>
      </c>
      <c r="G6" s="21">
        <v>1</v>
      </c>
      <c r="H6" s="21">
        <v>1</v>
      </c>
      <c r="I6" s="21">
        <v>1</v>
      </c>
      <c r="J6" s="21">
        <v>1</v>
      </c>
      <c r="K6" s="21">
        <v>0</v>
      </c>
      <c r="L6" s="21">
        <v>0</v>
      </c>
      <c r="M6" s="21">
        <v>1</v>
      </c>
      <c r="N6" s="21">
        <v>1</v>
      </c>
      <c r="O6" s="21">
        <v>0</v>
      </c>
      <c r="P6" s="90" t="s">
        <v>43</v>
      </c>
    </row>
    <row r="7" spans="1:16">
      <c r="A7" s="21" t="s">
        <v>5</v>
      </c>
      <c r="B7" s="21">
        <v>100</v>
      </c>
      <c r="C7" s="22">
        <f t="shared" ref="C7:C11" si="0">SUM(D7:O7)</f>
        <v>120</v>
      </c>
      <c r="D7" s="22">
        <f>D6*100/C6</f>
        <v>0</v>
      </c>
      <c r="E7" s="22">
        <f>E6*100/C6</f>
        <v>0</v>
      </c>
      <c r="F7" s="22">
        <f>F6*100/C6</f>
        <v>0</v>
      </c>
      <c r="G7" s="23">
        <f>G6*100/C6</f>
        <v>20</v>
      </c>
      <c r="H7" s="23">
        <f>H6*100/C6</f>
        <v>20</v>
      </c>
      <c r="I7" s="23">
        <f>I6*100/C6</f>
        <v>20</v>
      </c>
      <c r="J7" s="23">
        <f>J6*100/C6</f>
        <v>20</v>
      </c>
      <c r="K7" s="23">
        <f>K6*100/C6</f>
        <v>0</v>
      </c>
      <c r="L7" s="23">
        <f>L6*100/C6</f>
        <v>0</v>
      </c>
      <c r="M7" s="23">
        <f>M6*100/C6</f>
        <v>20</v>
      </c>
      <c r="N7" s="23">
        <f>N6*100/C6</f>
        <v>20</v>
      </c>
      <c r="O7" s="22">
        <f>O6*100/C6</f>
        <v>0</v>
      </c>
      <c r="P7" s="90"/>
    </row>
    <row r="8" spans="1:16">
      <c r="A8" s="21">
        <v>7</v>
      </c>
      <c r="B8" s="21">
        <v>6</v>
      </c>
      <c r="C8" s="22">
        <v>6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3</v>
      </c>
      <c r="L8" s="21">
        <v>2</v>
      </c>
      <c r="M8" s="21">
        <v>1</v>
      </c>
      <c r="N8" s="21">
        <v>0</v>
      </c>
      <c r="O8" s="21">
        <v>0</v>
      </c>
      <c r="P8" s="90" t="s">
        <v>43</v>
      </c>
    </row>
    <row r="9" spans="1:16">
      <c r="A9" s="21" t="s">
        <v>5</v>
      </c>
      <c r="B9" s="21">
        <v>100</v>
      </c>
      <c r="C9" s="22">
        <f t="shared" si="0"/>
        <v>100.00000000000001</v>
      </c>
      <c r="D9" s="22">
        <f>D8*100/C8</f>
        <v>0</v>
      </c>
      <c r="E9" s="22">
        <f>E8*100/C8</f>
        <v>0</v>
      </c>
      <c r="F9" s="23">
        <f>F8*100/C8</f>
        <v>0</v>
      </c>
      <c r="G9" s="22">
        <f>G8*100/C8</f>
        <v>0</v>
      </c>
      <c r="H9" s="22">
        <f>H8*100/C8</f>
        <v>0</v>
      </c>
      <c r="I9" s="22">
        <f>I8*100/C8</f>
        <v>0</v>
      </c>
      <c r="J9" s="23">
        <f>J8*100/C8</f>
        <v>0</v>
      </c>
      <c r="K9" s="23">
        <f>K8*100/C8</f>
        <v>50</v>
      </c>
      <c r="L9" s="23">
        <f>L8*100/C8</f>
        <v>33.333333333333336</v>
      </c>
      <c r="M9" s="23">
        <f>M8*100/C8</f>
        <v>16.666666666666668</v>
      </c>
      <c r="N9" s="23">
        <f>N8*100/C8</f>
        <v>0</v>
      </c>
      <c r="O9" s="22">
        <f>O8*100/C8</f>
        <v>0</v>
      </c>
      <c r="P9" s="90"/>
    </row>
    <row r="10" spans="1:16" ht="26.25">
      <c r="A10" s="14" t="s">
        <v>7</v>
      </c>
      <c r="B10" s="22">
        <f t="shared" ref="B10:O10" si="1">B4+B6+B8</f>
        <v>17</v>
      </c>
      <c r="C10" s="22">
        <f t="shared" si="1"/>
        <v>17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1</v>
      </c>
      <c r="H10" s="24">
        <f t="shared" si="1"/>
        <v>1</v>
      </c>
      <c r="I10" s="24">
        <f t="shared" si="1"/>
        <v>1</v>
      </c>
      <c r="J10" s="24">
        <f t="shared" si="1"/>
        <v>4</v>
      </c>
      <c r="K10" s="24">
        <f t="shared" si="1"/>
        <v>3</v>
      </c>
      <c r="L10" s="24">
        <f t="shared" si="1"/>
        <v>4</v>
      </c>
      <c r="M10" s="24">
        <f t="shared" si="1"/>
        <v>3</v>
      </c>
      <c r="N10" s="24">
        <f t="shared" si="1"/>
        <v>1</v>
      </c>
      <c r="O10" s="24">
        <f t="shared" si="1"/>
        <v>0</v>
      </c>
      <c r="P10" s="90"/>
    </row>
    <row r="11" spans="1:16" ht="26.25">
      <c r="A11" s="14" t="s">
        <v>8</v>
      </c>
      <c r="B11" s="21">
        <v>100</v>
      </c>
      <c r="C11" s="22">
        <f t="shared" si="0"/>
        <v>105.88235294117646</v>
      </c>
      <c r="D11" s="22">
        <f>D10*100/C10</f>
        <v>0</v>
      </c>
      <c r="E11" s="22">
        <f>E10*100/C10</f>
        <v>0</v>
      </c>
      <c r="F11" s="22">
        <f>F10*100/C10</f>
        <v>0</v>
      </c>
      <c r="G11" s="23">
        <f>G10*100/C10</f>
        <v>5.882352941176471</v>
      </c>
      <c r="H11" s="22">
        <f>H10*100/C10</f>
        <v>5.882352941176471</v>
      </c>
      <c r="I11" s="23">
        <f>I10*100/C10</f>
        <v>5.882352941176471</v>
      </c>
      <c r="J11" s="23">
        <f>J10*100/C10</f>
        <v>23.529411764705884</v>
      </c>
      <c r="K11" s="23">
        <f>K10*100/C10</f>
        <v>17.647058823529413</v>
      </c>
      <c r="L11" s="23">
        <f>L10*100/C10</f>
        <v>23.529411764705884</v>
      </c>
      <c r="M11" s="23">
        <f>M10*100/C10</f>
        <v>17.647058823529413</v>
      </c>
      <c r="N11" s="23">
        <f>N10*100/C10</f>
        <v>5.882352941176471</v>
      </c>
      <c r="O11" s="22">
        <f>O10*100/C10</f>
        <v>0</v>
      </c>
      <c r="P11" s="90"/>
    </row>
    <row r="12" spans="1:16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</sheetData>
  <mergeCells count="10">
    <mergeCell ref="P10:P11"/>
    <mergeCell ref="P4:P5"/>
    <mergeCell ref="P6:P7"/>
    <mergeCell ref="P8:P9"/>
    <mergeCell ref="A1:O1"/>
    <mergeCell ref="P1:P2"/>
    <mergeCell ref="A2:A3"/>
    <mergeCell ref="B2:B3"/>
    <mergeCell ref="C2:C3"/>
    <mergeCell ref="D2:O2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3"/>
  <sheetViews>
    <sheetView view="pageLayout" zoomScaleNormal="77" workbookViewId="0">
      <selection activeCell="P13" sqref="P13"/>
    </sheetView>
  </sheetViews>
  <sheetFormatPr defaultRowHeight="15"/>
  <cols>
    <col min="3" max="3" width="9.85546875" customWidth="1"/>
    <col min="4" max="4" width="7.140625" customWidth="1"/>
    <col min="5" max="5" width="6.7109375" customWidth="1"/>
    <col min="6" max="6" width="7.28515625" customWidth="1"/>
    <col min="7" max="7" width="6.5703125" customWidth="1"/>
    <col min="8" max="8" width="7.140625" customWidth="1"/>
    <col min="9" max="9" width="7.5703125" customWidth="1"/>
    <col min="10" max="10" width="7" customWidth="1"/>
    <col min="11" max="11" width="8" customWidth="1"/>
    <col min="12" max="12" width="7.28515625" customWidth="1"/>
    <col min="13" max="13" width="5.5703125" customWidth="1"/>
    <col min="14" max="14" width="7.5703125" customWidth="1"/>
    <col min="15" max="15" width="5.5703125" customWidth="1"/>
    <col min="16" max="16" width="18.42578125" customWidth="1"/>
  </cols>
  <sheetData>
    <row r="1" spans="1:16">
      <c r="A1" s="106" t="s">
        <v>22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 t="s">
        <v>0</v>
      </c>
    </row>
    <row r="2" spans="1:16" ht="15" customHeight="1">
      <c r="A2" s="105" t="s">
        <v>1</v>
      </c>
      <c r="B2" s="107" t="s">
        <v>2</v>
      </c>
      <c r="C2" s="107" t="s">
        <v>3</v>
      </c>
      <c r="D2" s="105" t="s">
        <v>4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1:16">
      <c r="A3" s="105"/>
      <c r="B3" s="105"/>
      <c r="C3" s="105"/>
      <c r="D3" s="33">
        <v>1</v>
      </c>
      <c r="E3" s="33">
        <v>2</v>
      </c>
      <c r="F3" s="33">
        <v>3</v>
      </c>
      <c r="G3" s="33">
        <v>4</v>
      </c>
      <c r="H3" s="33">
        <v>5</v>
      </c>
      <c r="I3" s="33">
        <v>6</v>
      </c>
      <c r="J3" s="33">
        <v>7</v>
      </c>
      <c r="K3" s="33">
        <v>8</v>
      </c>
      <c r="L3" s="33">
        <v>9</v>
      </c>
      <c r="M3" s="33">
        <v>10</v>
      </c>
      <c r="N3" s="33">
        <v>11</v>
      </c>
      <c r="O3" s="33">
        <v>12</v>
      </c>
      <c r="P3" s="34"/>
    </row>
    <row r="4" spans="1:16">
      <c r="A4" s="34">
        <v>0</v>
      </c>
      <c r="B4" s="34">
        <v>0</v>
      </c>
      <c r="C4" s="35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105"/>
    </row>
    <row r="5" spans="1:16">
      <c r="A5" s="34" t="s">
        <v>5</v>
      </c>
      <c r="B5" s="34">
        <v>100</v>
      </c>
      <c r="C5" s="35" t="e">
        <f t="shared" ref="C5:C9" si="0">SUM(D5:O5)</f>
        <v>#DIV/0!</v>
      </c>
      <c r="D5" s="35" t="e">
        <f>D4*100/B4</f>
        <v>#DIV/0!</v>
      </c>
      <c r="E5" s="35" t="e">
        <f>E4*100/C4</f>
        <v>#DIV/0!</v>
      </c>
      <c r="F5" s="35" t="e">
        <f>F4*100/C4</f>
        <v>#DIV/0!</v>
      </c>
      <c r="G5" s="35" t="e">
        <f>G4*100/C4</f>
        <v>#DIV/0!</v>
      </c>
      <c r="H5" s="36" t="e">
        <f>H4*100/C4</f>
        <v>#DIV/0!</v>
      </c>
      <c r="I5" s="36" t="e">
        <f>I4*100/C4</f>
        <v>#DIV/0!</v>
      </c>
      <c r="J5" s="36" t="e">
        <f>J4*100/C4</f>
        <v>#DIV/0!</v>
      </c>
      <c r="K5" s="36" t="e">
        <f>K4*100/C4</f>
        <v>#DIV/0!</v>
      </c>
      <c r="L5" s="36" t="e">
        <f>L4*100/C4</f>
        <v>#DIV/0!</v>
      </c>
      <c r="M5" s="36" t="e">
        <f>M4*100/C4</f>
        <v>#DIV/0!</v>
      </c>
      <c r="N5" s="36" t="e">
        <f>N4*100/C4</f>
        <v>#DIV/0!</v>
      </c>
      <c r="O5" s="35" t="e">
        <f>O4*100/C4</f>
        <v>#DIV/0!</v>
      </c>
      <c r="P5" s="105"/>
    </row>
    <row r="6" spans="1:16">
      <c r="A6" s="34">
        <v>8</v>
      </c>
      <c r="B6" s="34">
        <v>5</v>
      </c>
      <c r="C6" s="35">
        <v>5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3</v>
      </c>
      <c r="L6" s="34">
        <v>0</v>
      </c>
      <c r="M6" s="34">
        <v>1</v>
      </c>
      <c r="N6" s="34">
        <v>1</v>
      </c>
      <c r="O6" s="34">
        <v>0</v>
      </c>
      <c r="P6" s="105" t="s">
        <v>13</v>
      </c>
    </row>
    <row r="7" spans="1:16">
      <c r="A7" s="34" t="s">
        <v>5</v>
      </c>
      <c r="B7" s="34">
        <v>100</v>
      </c>
      <c r="C7" s="35">
        <f t="shared" si="0"/>
        <v>100</v>
      </c>
      <c r="D7" s="35">
        <f>D6*100/C6</f>
        <v>0</v>
      </c>
      <c r="E7" s="36">
        <f>E6*100/C6</f>
        <v>0</v>
      </c>
      <c r="F7" s="36">
        <f>F6*100/C6</f>
        <v>0</v>
      </c>
      <c r="G7" s="36">
        <f>G6*100/C6</f>
        <v>0</v>
      </c>
      <c r="H7" s="36">
        <f>H6*100/C6</f>
        <v>0</v>
      </c>
      <c r="I7" s="36">
        <f>I6*100/C6</f>
        <v>0</v>
      </c>
      <c r="J7" s="36">
        <f>J6*100/C6</f>
        <v>0</v>
      </c>
      <c r="K7" s="36">
        <f>K6*100/C6</f>
        <v>60</v>
      </c>
      <c r="L7" s="36">
        <f>L6*100/C6</f>
        <v>0</v>
      </c>
      <c r="M7" s="36">
        <f>M6*100/C6</f>
        <v>20</v>
      </c>
      <c r="N7" s="36">
        <f>N6*100/C6</f>
        <v>20</v>
      </c>
      <c r="O7" s="35">
        <f>O6*100/C6</f>
        <v>0</v>
      </c>
      <c r="P7" s="105"/>
    </row>
    <row r="8" spans="1:16" ht="26.25">
      <c r="A8" s="37" t="s">
        <v>7</v>
      </c>
      <c r="B8" s="35">
        <f t="shared" ref="B8:O8" si="1">B4+B6</f>
        <v>5</v>
      </c>
      <c r="C8" s="35">
        <f t="shared" si="1"/>
        <v>5</v>
      </c>
      <c r="D8" s="38">
        <f t="shared" si="1"/>
        <v>0</v>
      </c>
      <c r="E8" s="38">
        <f t="shared" si="1"/>
        <v>0</v>
      </c>
      <c r="F8" s="38">
        <f t="shared" si="1"/>
        <v>0</v>
      </c>
      <c r="G8" s="38">
        <f t="shared" si="1"/>
        <v>0</v>
      </c>
      <c r="H8" s="38">
        <f t="shared" si="1"/>
        <v>0</v>
      </c>
      <c r="I8" s="38">
        <f t="shared" si="1"/>
        <v>0</v>
      </c>
      <c r="J8" s="38">
        <f t="shared" si="1"/>
        <v>0</v>
      </c>
      <c r="K8" s="38">
        <f t="shared" si="1"/>
        <v>3</v>
      </c>
      <c r="L8" s="38">
        <f t="shared" si="1"/>
        <v>0</v>
      </c>
      <c r="M8" s="38">
        <f t="shared" si="1"/>
        <v>1</v>
      </c>
      <c r="N8" s="38">
        <f t="shared" si="1"/>
        <v>1</v>
      </c>
      <c r="O8" s="38">
        <f t="shared" si="1"/>
        <v>0</v>
      </c>
      <c r="P8" s="105"/>
    </row>
    <row r="9" spans="1:16" ht="26.25">
      <c r="A9" s="37" t="s">
        <v>8</v>
      </c>
      <c r="B9" s="34">
        <v>100</v>
      </c>
      <c r="C9" s="35">
        <f t="shared" si="0"/>
        <v>100</v>
      </c>
      <c r="D9" s="35">
        <f>D8*100/C8</f>
        <v>0</v>
      </c>
      <c r="E9" s="35">
        <f>E8*100/C8</f>
        <v>0</v>
      </c>
      <c r="F9" s="36">
        <f>F8*100/C8</f>
        <v>0</v>
      </c>
      <c r="G9" s="36">
        <f>G8*100/C8</f>
        <v>0</v>
      </c>
      <c r="H9" s="36">
        <f>H8*100/C8</f>
        <v>0</v>
      </c>
      <c r="I9" s="36">
        <f>I8*100/C8</f>
        <v>0</v>
      </c>
      <c r="J9" s="36">
        <f>J8*100/C8</f>
        <v>0</v>
      </c>
      <c r="K9" s="36">
        <f>K8*100/C8</f>
        <v>60</v>
      </c>
      <c r="L9" s="36">
        <f>L8*100/C8</f>
        <v>0</v>
      </c>
      <c r="M9" s="36">
        <f>M8*100/C8</f>
        <v>20</v>
      </c>
      <c r="N9" s="36">
        <f>N8*100/C8</f>
        <v>20</v>
      </c>
      <c r="O9" s="35">
        <f>O8*100/C8</f>
        <v>0</v>
      </c>
      <c r="P9" s="105"/>
    </row>
    <row r="10" spans="1:16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</sheetData>
  <mergeCells count="9">
    <mergeCell ref="P8:P9"/>
    <mergeCell ref="P4:P5"/>
    <mergeCell ref="P6:P7"/>
    <mergeCell ref="A1:O1"/>
    <mergeCell ref="P1:P2"/>
    <mergeCell ref="A2:A3"/>
    <mergeCell ref="B2:B3"/>
    <mergeCell ref="C2:C3"/>
    <mergeCell ref="D2:O2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3"/>
  <sheetViews>
    <sheetView zoomScale="73" zoomScaleNormal="73" workbookViewId="0">
      <selection activeCell="P10" sqref="P10"/>
    </sheetView>
  </sheetViews>
  <sheetFormatPr defaultRowHeight="15"/>
  <cols>
    <col min="3" max="3" width="10.28515625" customWidth="1"/>
    <col min="4" max="4" width="6.42578125" customWidth="1"/>
    <col min="5" max="5" width="4.85546875" customWidth="1"/>
    <col min="6" max="6" width="5.5703125" customWidth="1"/>
    <col min="7" max="7" width="5.42578125" customWidth="1"/>
    <col min="8" max="8" width="6.7109375" customWidth="1"/>
    <col min="9" max="9" width="6.42578125" customWidth="1"/>
    <col min="10" max="10" width="7.5703125" customWidth="1"/>
    <col min="11" max="11" width="7" customWidth="1"/>
    <col min="12" max="12" width="8.5703125" customWidth="1"/>
    <col min="13" max="13" width="7.42578125" customWidth="1"/>
    <col min="16" max="16" width="18.5703125" customWidth="1"/>
  </cols>
  <sheetData>
    <row r="1" spans="1:16">
      <c r="A1" s="91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 t="s">
        <v>0</v>
      </c>
    </row>
    <row r="2" spans="1:16">
      <c r="A2" s="90" t="s">
        <v>1</v>
      </c>
      <c r="B2" s="92" t="s">
        <v>2</v>
      </c>
      <c r="C2" s="92" t="s">
        <v>3</v>
      </c>
      <c r="D2" s="90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>
      <c r="A3" s="90"/>
      <c r="B3" s="90"/>
      <c r="C3" s="9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</row>
    <row r="4" spans="1:16">
      <c r="A4" s="21">
        <v>9</v>
      </c>
      <c r="B4" s="21">
        <v>0</v>
      </c>
      <c r="C4" s="22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90" t="s">
        <v>11</v>
      </c>
    </row>
    <row r="5" spans="1:16">
      <c r="A5" s="21" t="s">
        <v>5</v>
      </c>
      <c r="B5" s="21">
        <v>0</v>
      </c>
      <c r="C5" s="22">
        <v>0</v>
      </c>
      <c r="D5" s="22" t="e">
        <f>D4*100/C4</f>
        <v>#DIV/0!</v>
      </c>
      <c r="E5" s="22" t="e">
        <f>E4*100/C4</f>
        <v>#DIV/0!</v>
      </c>
      <c r="F5" s="23" t="e">
        <f>F4*100/C4</f>
        <v>#DIV/0!</v>
      </c>
      <c r="G5" s="22" t="e">
        <f>G4*100/C4</f>
        <v>#DIV/0!</v>
      </c>
      <c r="H5" s="23" t="e">
        <f>H4*100/C4</f>
        <v>#DIV/0!</v>
      </c>
      <c r="I5" s="23" t="e">
        <f>I4*100/C4</f>
        <v>#DIV/0!</v>
      </c>
      <c r="J5" s="23" t="e">
        <f>J4*100/C4</f>
        <v>#DIV/0!</v>
      </c>
      <c r="K5" s="23" t="e">
        <f>K4*100/C4</f>
        <v>#DIV/0!</v>
      </c>
      <c r="L5" s="23" t="e">
        <f>L4*100/C4</f>
        <v>#DIV/0!</v>
      </c>
      <c r="M5" s="23" t="e">
        <f>M4*100/C4</f>
        <v>#DIV/0!</v>
      </c>
      <c r="N5" s="23" t="e">
        <f>N4*100/C4</f>
        <v>#DIV/0!</v>
      </c>
      <c r="O5" s="22" t="e">
        <f>O4*100/C4</f>
        <v>#DIV/0!</v>
      </c>
      <c r="P5" s="90"/>
    </row>
    <row r="6" spans="1:16" ht="26.25">
      <c r="A6" s="14" t="s">
        <v>7</v>
      </c>
      <c r="B6" s="22">
        <f>B4</f>
        <v>0</v>
      </c>
      <c r="C6" s="22">
        <f>SUM(D6:O6)</f>
        <v>0</v>
      </c>
      <c r="D6" s="24">
        <f t="shared" ref="D6:O6" si="0">D4</f>
        <v>0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90"/>
    </row>
    <row r="7" spans="1:16" ht="26.25">
      <c r="A7" s="14" t="s">
        <v>8</v>
      </c>
      <c r="B7" s="21">
        <v>100</v>
      </c>
      <c r="C7" s="22" t="e">
        <f>SUM(D7:O7)</f>
        <v>#DIV/0!</v>
      </c>
      <c r="D7" s="22" t="e">
        <f>D6*100/C6</f>
        <v>#DIV/0!</v>
      </c>
      <c r="E7" s="23" t="e">
        <f>E6*100/C6</f>
        <v>#DIV/0!</v>
      </c>
      <c r="F7" s="23" t="e">
        <f>F6*100/C6</f>
        <v>#DIV/0!</v>
      </c>
      <c r="G7" s="23" t="e">
        <f>G6*100/C6</f>
        <v>#DIV/0!</v>
      </c>
      <c r="H7" s="23" t="e">
        <f>H6*100/C6</f>
        <v>#DIV/0!</v>
      </c>
      <c r="I7" s="23" t="e">
        <f>I6*100/C6</f>
        <v>#DIV/0!</v>
      </c>
      <c r="J7" s="23" t="e">
        <f>J6*100/C6</f>
        <v>#DIV/0!</v>
      </c>
      <c r="K7" s="23" t="e">
        <f>K6*100/C6</f>
        <v>#DIV/0!</v>
      </c>
      <c r="L7" s="23" t="e">
        <f>L6*100/C6</f>
        <v>#DIV/0!</v>
      </c>
      <c r="M7" s="23" t="e">
        <f>M6*100/C6</f>
        <v>#DIV/0!</v>
      </c>
      <c r="N7" s="23" t="e">
        <f>N6*100/C6</f>
        <v>#DIV/0!</v>
      </c>
      <c r="O7" s="22" t="e">
        <f>O6*100/C6</f>
        <v>#DIV/0!</v>
      </c>
      <c r="P7" s="90"/>
    </row>
    <row r="8" spans="1:16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</sheetData>
  <mergeCells count="8">
    <mergeCell ref="P4:P5"/>
    <mergeCell ref="P6:P7"/>
    <mergeCell ref="A1:O1"/>
    <mergeCell ref="P1:P2"/>
    <mergeCell ref="A2:A3"/>
    <mergeCell ref="B2:B3"/>
    <mergeCell ref="C2:C3"/>
    <mergeCell ref="D2:O2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69" zoomScaleNormal="69" workbookViewId="0">
      <selection activeCell="V18" sqref="V18"/>
    </sheetView>
  </sheetViews>
  <sheetFormatPr defaultRowHeight="15"/>
  <cols>
    <col min="1" max="1" width="8.5703125" customWidth="1"/>
    <col min="2" max="2" width="9.140625" customWidth="1"/>
    <col min="3" max="3" width="8.5703125" customWidth="1"/>
    <col min="4" max="5" width="6" customWidth="1"/>
    <col min="6" max="6" width="6.85546875" customWidth="1"/>
    <col min="7" max="7" width="6.42578125" customWidth="1"/>
    <col min="8" max="8" width="6.85546875" customWidth="1"/>
    <col min="9" max="9" width="6.42578125" customWidth="1"/>
    <col min="10" max="10" width="6.7109375" customWidth="1"/>
    <col min="11" max="11" width="6.42578125" customWidth="1"/>
    <col min="12" max="12" width="6.28515625" customWidth="1"/>
    <col min="13" max="13" width="8.5703125" customWidth="1"/>
    <col min="16" max="16" width="14" customWidth="1"/>
  </cols>
  <sheetData>
    <row r="1" spans="1:16">
      <c r="A1" s="85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  <c r="P1" s="88" t="s">
        <v>0</v>
      </c>
    </row>
    <row r="2" spans="1:16">
      <c r="A2" s="84" t="s">
        <v>1</v>
      </c>
      <c r="B2" s="89" t="s">
        <v>2</v>
      </c>
      <c r="C2" s="89" t="s">
        <v>3</v>
      </c>
      <c r="D2" s="84" t="s">
        <v>4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8"/>
    </row>
    <row r="3" spans="1:16">
      <c r="A3" s="84"/>
      <c r="B3" s="84"/>
      <c r="C3" s="84"/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3"/>
    </row>
    <row r="4" spans="1:16">
      <c r="A4" s="15">
        <v>5</v>
      </c>
      <c r="B4" s="15">
        <v>6</v>
      </c>
      <c r="C4" s="16">
        <v>6</v>
      </c>
      <c r="D4" s="15">
        <v>0</v>
      </c>
      <c r="E4" s="15">
        <v>0</v>
      </c>
      <c r="F4" s="15">
        <v>0</v>
      </c>
      <c r="G4" s="15">
        <v>2</v>
      </c>
      <c r="H4" s="15">
        <v>0</v>
      </c>
      <c r="I4" s="15">
        <v>1</v>
      </c>
      <c r="J4" s="15">
        <v>0</v>
      </c>
      <c r="K4" s="15">
        <v>2</v>
      </c>
      <c r="L4" s="15">
        <v>0</v>
      </c>
      <c r="M4" s="15">
        <v>0</v>
      </c>
      <c r="N4" s="15">
        <v>1</v>
      </c>
      <c r="O4" s="15">
        <v>0</v>
      </c>
      <c r="P4" s="84" t="s">
        <v>10</v>
      </c>
    </row>
    <row r="5" spans="1:16">
      <c r="A5" s="15" t="s">
        <v>5</v>
      </c>
      <c r="B5" s="15">
        <v>100</v>
      </c>
      <c r="C5" s="16">
        <v>100</v>
      </c>
      <c r="D5" s="16">
        <v>0</v>
      </c>
      <c r="E5" s="16">
        <v>0</v>
      </c>
      <c r="F5" s="17">
        <v>0</v>
      </c>
      <c r="G5" s="77">
        <v>40</v>
      </c>
      <c r="H5" s="17">
        <v>0</v>
      </c>
      <c r="I5" s="17">
        <v>20</v>
      </c>
      <c r="J5" s="17">
        <v>40</v>
      </c>
      <c r="K5" s="17">
        <v>0</v>
      </c>
      <c r="L5" s="17">
        <v>0</v>
      </c>
      <c r="M5" s="17">
        <v>0</v>
      </c>
      <c r="N5" s="17">
        <v>20</v>
      </c>
      <c r="O5" s="16">
        <v>0</v>
      </c>
      <c r="P5" s="84"/>
    </row>
    <row r="6" spans="1:16">
      <c r="A6" s="15">
        <v>6</v>
      </c>
      <c r="B6" s="15">
        <v>5</v>
      </c>
      <c r="C6" s="16">
        <v>5</v>
      </c>
      <c r="D6" s="15">
        <v>0</v>
      </c>
      <c r="E6" s="15">
        <v>0</v>
      </c>
      <c r="F6" s="15">
        <v>0</v>
      </c>
      <c r="G6" s="15">
        <v>1</v>
      </c>
      <c r="H6" s="15">
        <v>2</v>
      </c>
      <c r="I6" s="15">
        <v>0</v>
      </c>
      <c r="J6" s="15">
        <v>0</v>
      </c>
      <c r="K6" s="15">
        <v>0</v>
      </c>
      <c r="L6" s="15">
        <v>0</v>
      </c>
      <c r="M6" s="15">
        <v>2</v>
      </c>
      <c r="N6" s="15">
        <v>0</v>
      </c>
      <c r="O6" s="15">
        <v>0</v>
      </c>
      <c r="P6" s="84" t="s">
        <v>47</v>
      </c>
    </row>
    <row r="7" spans="1:16">
      <c r="A7" s="15" t="s">
        <v>5</v>
      </c>
      <c r="B7" s="15">
        <v>100</v>
      </c>
      <c r="C7" s="16">
        <v>100</v>
      </c>
      <c r="D7" s="16">
        <f>D6*100/C6</f>
        <v>0</v>
      </c>
      <c r="E7" s="17">
        <f>E6*100/C6</f>
        <v>0</v>
      </c>
      <c r="F7" s="17">
        <f>F6*100/C6</f>
        <v>0</v>
      </c>
      <c r="G7" s="17">
        <f>G6*100/C6</f>
        <v>20</v>
      </c>
      <c r="H7" s="17">
        <f>H6*100/C6</f>
        <v>40</v>
      </c>
      <c r="I7" s="17">
        <f>I6*100/C6</f>
        <v>0</v>
      </c>
      <c r="J7" s="17">
        <f>J6*100/C6</f>
        <v>0</v>
      </c>
      <c r="K7" s="17">
        <f>K6*100/C6</f>
        <v>0</v>
      </c>
      <c r="L7" s="17">
        <f>L6*100/C6</f>
        <v>0</v>
      </c>
      <c r="M7" s="17">
        <f>M6*100/C6</f>
        <v>40</v>
      </c>
      <c r="N7" s="17">
        <f>N6*100/C6</f>
        <v>0</v>
      </c>
      <c r="O7" s="16">
        <f>O6*100/C6</f>
        <v>0</v>
      </c>
      <c r="P7" s="84" t="s">
        <v>9</v>
      </c>
    </row>
    <row r="8" spans="1:16">
      <c r="A8" s="15">
        <v>7</v>
      </c>
      <c r="B8" s="15">
        <v>6</v>
      </c>
      <c r="C8" s="16">
        <v>6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1</v>
      </c>
      <c r="J8" s="15">
        <v>4</v>
      </c>
      <c r="K8" s="15">
        <v>0</v>
      </c>
      <c r="L8" s="15">
        <v>1</v>
      </c>
      <c r="M8" s="15">
        <v>0</v>
      </c>
      <c r="N8" s="15">
        <v>0</v>
      </c>
      <c r="O8" s="15">
        <v>0</v>
      </c>
      <c r="P8" s="84" t="s">
        <v>10</v>
      </c>
    </row>
    <row r="9" spans="1:16">
      <c r="A9" s="15" t="s">
        <v>5</v>
      </c>
      <c r="B9" s="15">
        <v>100</v>
      </c>
      <c r="C9" s="16">
        <f>SUM(D9:O9)</f>
        <v>100.00000000000001</v>
      </c>
      <c r="D9" s="16">
        <f>D8*100/C8</f>
        <v>0</v>
      </c>
      <c r="E9" s="17">
        <f>E8*100/C8</f>
        <v>0</v>
      </c>
      <c r="F9" s="17">
        <f>F8*100/C8</f>
        <v>0</v>
      </c>
      <c r="G9" s="17">
        <f>G8*100/C8</f>
        <v>0</v>
      </c>
      <c r="H9" s="17">
        <f>H8*100/C8</f>
        <v>0</v>
      </c>
      <c r="I9" s="17">
        <f>I8*100/C8</f>
        <v>16.666666666666668</v>
      </c>
      <c r="J9" s="17">
        <f>J8*100/C8</f>
        <v>66.666666666666671</v>
      </c>
      <c r="K9" s="17">
        <f>K8*100/C8</f>
        <v>0</v>
      </c>
      <c r="L9" s="17">
        <f>L8*100/C8</f>
        <v>16.666666666666668</v>
      </c>
      <c r="M9" s="17">
        <f>M8*100/C8</f>
        <v>0</v>
      </c>
      <c r="N9" s="75">
        <v>0</v>
      </c>
      <c r="O9" s="16">
        <f>O8*100/C8</f>
        <v>0</v>
      </c>
      <c r="P9" s="84" t="s">
        <v>9</v>
      </c>
    </row>
    <row r="10" spans="1:16">
      <c r="A10" s="15">
        <v>8</v>
      </c>
      <c r="B10" s="15">
        <v>5</v>
      </c>
      <c r="C10" s="16">
        <v>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3</v>
      </c>
      <c r="J10" s="15">
        <v>0</v>
      </c>
      <c r="K10" s="15">
        <v>0</v>
      </c>
      <c r="L10" s="15">
        <v>1</v>
      </c>
      <c r="M10" s="15">
        <v>0</v>
      </c>
      <c r="N10" s="15">
        <v>1</v>
      </c>
      <c r="O10" s="15">
        <v>0</v>
      </c>
      <c r="P10" s="84" t="s">
        <v>10</v>
      </c>
    </row>
    <row r="11" spans="1:16">
      <c r="A11" s="15" t="s">
        <v>5</v>
      </c>
      <c r="B11" s="15">
        <v>100</v>
      </c>
      <c r="C11" s="16">
        <f>SUM(D11:O11)</f>
        <v>100</v>
      </c>
      <c r="D11" s="16">
        <f>D10*100/C10</f>
        <v>0</v>
      </c>
      <c r="E11" s="16">
        <f>E10*100/C10</f>
        <v>0</v>
      </c>
      <c r="F11" s="16">
        <f>F10*100/C10</f>
        <v>0</v>
      </c>
      <c r="G11" s="17">
        <f>G10*100/C10</f>
        <v>0</v>
      </c>
      <c r="H11" s="17">
        <f>H10*100/C10</f>
        <v>0</v>
      </c>
      <c r="I11" s="17">
        <f>I10*100/C10</f>
        <v>60</v>
      </c>
      <c r="J11" s="17">
        <f>J10*100/C10</f>
        <v>0</v>
      </c>
      <c r="K11" s="17">
        <f>K10*100/C10</f>
        <v>0</v>
      </c>
      <c r="L11" s="17">
        <f>L10*100/C10</f>
        <v>20</v>
      </c>
      <c r="M11" s="17">
        <f>M10*100/C10</f>
        <v>0</v>
      </c>
      <c r="N11" s="17">
        <f>N10*100/C10</f>
        <v>20</v>
      </c>
      <c r="O11" s="16">
        <f>O10*100/C10</f>
        <v>0</v>
      </c>
      <c r="P11" s="84" t="s">
        <v>9</v>
      </c>
    </row>
    <row r="12" spans="1:16" ht="26.25">
      <c r="A12" s="18" t="s">
        <v>7</v>
      </c>
      <c r="B12" s="16">
        <f>B4+B6+B8+B10</f>
        <v>22</v>
      </c>
      <c r="C12" s="16">
        <f>B4+B6+B8+B10</f>
        <v>22</v>
      </c>
      <c r="D12" s="19">
        <f t="shared" ref="D12:O12" si="0">D4+D6+D8+D10</f>
        <v>0</v>
      </c>
      <c r="E12" s="19">
        <f t="shared" si="0"/>
        <v>0</v>
      </c>
      <c r="F12" s="19">
        <f t="shared" si="0"/>
        <v>0</v>
      </c>
      <c r="G12" s="19">
        <f t="shared" si="0"/>
        <v>3</v>
      </c>
      <c r="H12" s="19">
        <f t="shared" si="0"/>
        <v>2</v>
      </c>
      <c r="I12" s="19">
        <f t="shared" si="0"/>
        <v>5</v>
      </c>
      <c r="J12" s="19">
        <f t="shared" si="0"/>
        <v>4</v>
      </c>
      <c r="K12" s="19">
        <f t="shared" si="0"/>
        <v>2</v>
      </c>
      <c r="L12" s="19">
        <f t="shared" si="0"/>
        <v>2</v>
      </c>
      <c r="M12" s="19">
        <f t="shared" si="0"/>
        <v>2</v>
      </c>
      <c r="N12" s="19">
        <f t="shared" si="0"/>
        <v>2</v>
      </c>
      <c r="O12" s="19">
        <f t="shared" si="0"/>
        <v>0</v>
      </c>
      <c r="P12" s="84"/>
    </row>
    <row r="13" spans="1:16" ht="39">
      <c r="A13" s="18" t="s">
        <v>8</v>
      </c>
      <c r="B13" s="15">
        <v>100</v>
      </c>
      <c r="C13" s="16">
        <v>100</v>
      </c>
      <c r="D13" s="16">
        <f>D12*100/C12</f>
        <v>0</v>
      </c>
      <c r="E13" s="17">
        <f>E12*100/C12</f>
        <v>0</v>
      </c>
      <c r="F13" s="17">
        <f>F12*100/C12</f>
        <v>0</v>
      </c>
      <c r="G13" s="17">
        <f>G12*100/C12</f>
        <v>13.636363636363637</v>
      </c>
      <c r="H13" s="17">
        <f>H12*100/C12</f>
        <v>9.0909090909090917</v>
      </c>
      <c r="I13" s="17">
        <f>I12*100/C12</f>
        <v>22.727272727272727</v>
      </c>
      <c r="J13" s="17">
        <f>J12*100/C12</f>
        <v>18.181818181818183</v>
      </c>
      <c r="K13" s="17">
        <f>K12*100/C12</f>
        <v>9.0909090909090917</v>
      </c>
      <c r="L13" s="17">
        <f>L12*100/C12</f>
        <v>9.0909090909090917</v>
      </c>
      <c r="M13" s="17">
        <f>M12*100/C12</f>
        <v>9.0909090909090917</v>
      </c>
      <c r="N13" s="17">
        <f>N12*100/C12</f>
        <v>9.0909090909090917</v>
      </c>
      <c r="O13" s="16">
        <f>O12*100/C12</f>
        <v>0</v>
      </c>
      <c r="P13" s="84"/>
    </row>
    <row r="14" spans="1:16" ht="26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6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6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26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6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6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6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6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6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6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6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6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6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6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6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6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6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6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mergeCells count="11">
    <mergeCell ref="P12:P13"/>
    <mergeCell ref="A1:O1"/>
    <mergeCell ref="P1:P2"/>
    <mergeCell ref="A2:A3"/>
    <mergeCell ref="B2:B3"/>
    <mergeCell ref="C2:C3"/>
    <mergeCell ref="D2:O2"/>
    <mergeCell ref="P4:P5"/>
    <mergeCell ref="P6:P7"/>
    <mergeCell ref="P8:P9"/>
    <mergeCell ref="P10:P11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0"/>
  <sheetViews>
    <sheetView zoomScale="69" zoomScaleNormal="69" workbookViewId="0">
      <selection activeCell="U16" sqref="U16"/>
    </sheetView>
  </sheetViews>
  <sheetFormatPr defaultRowHeight="15"/>
  <cols>
    <col min="3" max="3" width="10.5703125" customWidth="1"/>
    <col min="4" max="4" width="7.140625" customWidth="1"/>
    <col min="5" max="5" width="6.28515625" customWidth="1"/>
    <col min="6" max="6" width="6.7109375" customWidth="1"/>
    <col min="7" max="7" width="6.85546875" customWidth="1"/>
    <col min="8" max="8" width="6.7109375" customWidth="1"/>
    <col min="9" max="9" width="7.28515625" customWidth="1"/>
    <col min="10" max="10" width="7.7109375" customWidth="1"/>
    <col min="11" max="11" width="6.85546875" customWidth="1"/>
    <col min="12" max="13" width="6.7109375" customWidth="1"/>
    <col min="14" max="14" width="5.5703125" customWidth="1"/>
    <col min="15" max="15" width="7.28515625" customWidth="1"/>
    <col min="16" max="16" width="18.7109375" customWidth="1"/>
  </cols>
  <sheetData>
    <row r="1" spans="1:17" ht="15.75" customHeight="1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 t="s">
        <v>0</v>
      </c>
      <c r="Q1" s="2"/>
    </row>
    <row r="2" spans="1:17" ht="18.75" customHeight="1">
      <c r="A2" s="90" t="s">
        <v>1</v>
      </c>
      <c r="B2" s="92" t="s">
        <v>2</v>
      </c>
      <c r="C2" s="92" t="s">
        <v>3</v>
      </c>
      <c r="D2" s="90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2"/>
    </row>
    <row r="3" spans="1:17" ht="15.75" customHeight="1">
      <c r="A3" s="90"/>
      <c r="B3" s="90"/>
      <c r="C3" s="9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  <c r="Q3" s="2"/>
    </row>
    <row r="4" spans="1:17" ht="14.25" customHeight="1">
      <c r="A4" s="21">
        <v>5</v>
      </c>
      <c r="B4" s="21">
        <v>6</v>
      </c>
      <c r="C4" s="22">
        <v>6</v>
      </c>
      <c r="D4" s="21">
        <v>0</v>
      </c>
      <c r="E4" s="21">
        <v>0</v>
      </c>
      <c r="F4" s="21">
        <v>0</v>
      </c>
      <c r="G4" s="21">
        <v>1</v>
      </c>
      <c r="H4" s="21">
        <v>1</v>
      </c>
      <c r="I4" s="21">
        <v>0</v>
      </c>
      <c r="J4" s="21">
        <v>1</v>
      </c>
      <c r="K4" s="21">
        <v>0</v>
      </c>
      <c r="L4" s="21">
        <v>2</v>
      </c>
      <c r="M4" s="21">
        <v>1</v>
      </c>
      <c r="N4" s="21">
        <v>0</v>
      </c>
      <c r="O4" s="21">
        <v>0</v>
      </c>
      <c r="P4" s="90" t="s">
        <v>51</v>
      </c>
      <c r="Q4" s="2"/>
    </row>
    <row r="5" spans="1:17" ht="14.25" customHeight="1">
      <c r="A5" s="21" t="s">
        <v>5</v>
      </c>
      <c r="B5" s="21">
        <v>0</v>
      </c>
      <c r="C5" s="22">
        <v>0</v>
      </c>
      <c r="D5" s="22">
        <v>0</v>
      </c>
      <c r="E5" s="22">
        <v>0</v>
      </c>
      <c r="F5" s="22">
        <v>0</v>
      </c>
      <c r="G5" s="23">
        <v>20</v>
      </c>
      <c r="H5" s="23">
        <v>0</v>
      </c>
      <c r="I5" s="23">
        <v>40</v>
      </c>
      <c r="J5" s="23">
        <v>0</v>
      </c>
      <c r="K5" s="23">
        <v>0</v>
      </c>
      <c r="L5" s="22">
        <v>0</v>
      </c>
      <c r="M5" s="23">
        <v>40</v>
      </c>
      <c r="N5" s="23">
        <v>0</v>
      </c>
      <c r="O5" s="22">
        <v>0</v>
      </c>
      <c r="P5" s="90"/>
      <c r="Q5" s="2"/>
    </row>
    <row r="6" spans="1:17" ht="13.5" customHeight="1">
      <c r="A6" s="21">
        <v>6</v>
      </c>
      <c r="B6" s="21">
        <v>5</v>
      </c>
      <c r="C6" s="22">
        <v>5</v>
      </c>
      <c r="D6" s="21">
        <v>0</v>
      </c>
      <c r="E6" s="21">
        <v>0</v>
      </c>
      <c r="F6" s="21">
        <v>0</v>
      </c>
      <c r="G6" s="21">
        <v>1</v>
      </c>
      <c r="H6" s="21">
        <v>0</v>
      </c>
      <c r="I6" s="21">
        <v>1</v>
      </c>
      <c r="J6" s="21">
        <v>1</v>
      </c>
      <c r="K6" s="21">
        <v>0</v>
      </c>
      <c r="L6" s="21">
        <v>0</v>
      </c>
      <c r="M6" s="21">
        <v>2</v>
      </c>
      <c r="N6" s="21">
        <v>0</v>
      </c>
      <c r="O6" s="21">
        <v>0</v>
      </c>
      <c r="P6" s="90" t="s">
        <v>51</v>
      </c>
      <c r="Q6" s="2"/>
    </row>
    <row r="7" spans="1:17" ht="16.5" customHeight="1">
      <c r="A7" s="21" t="s">
        <v>5</v>
      </c>
      <c r="B7" s="21">
        <v>100</v>
      </c>
      <c r="C7" s="22">
        <f t="shared" ref="C7:C13" si="0">SUM(D7:O7)</f>
        <v>100</v>
      </c>
      <c r="D7" s="22">
        <f>D6*100/C6</f>
        <v>0</v>
      </c>
      <c r="E7" s="22">
        <f>E6*100/C6</f>
        <v>0</v>
      </c>
      <c r="F7" s="23">
        <f>F6*100/C6</f>
        <v>0</v>
      </c>
      <c r="G7" s="23">
        <f>G6*100/C6</f>
        <v>20</v>
      </c>
      <c r="H7" s="23">
        <f>H6*100/C6</f>
        <v>0</v>
      </c>
      <c r="I7" s="23">
        <f>I6*100/C6</f>
        <v>20</v>
      </c>
      <c r="J7" s="23">
        <f>J6*100/C6</f>
        <v>20</v>
      </c>
      <c r="K7" s="23">
        <f>K6*100/C6</f>
        <v>0</v>
      </c>
      <c r="L7" s="23">
        <f>L6*100/C6</f>
        <v>0</v>
      </c>
      <c r="M7" s="23">
        <f>M6*100/C6</f>
        <v>40</v>
      </c>
      <c r="N7" s="23">
        <f>N6*100/C6</f>
        <v>0</v>
      </c>
      <c r="O7" s="22">
        <f>O6*100/C6</f>
        <v>0</v>
      </c>
      <c r="P7" s="90"/>
      <c r="Q7" s="2"/>
    </row>
    <row r="8" spans="1:17" ht="16.5" customHeight="1">
      <c r="A8" s="21">
        <v>7</v>
      </c>
      <c r="B8" s="21">
        <v>6</v>
      </c>
      <c r="C8" s="22">
        <v>6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3</v>
      </c>
      <c r="L8" s="21">
        <v>2</v>
      </c>
      <c r="M8" s="21">
        <v>1</v>
      </c>
      <c r="N8" s="21">
        <v>0</v>
      </c>
      <c r="O8" s="21">
        <v>0</v>
      </c>
      <c r="P8" s="90" t="s">
        <v>51</v>
      </c>
      <c r="Q8" s="2"/>
    </row>
    <row r="9" spans="1:17" ht="14.25" customHeight="1">
      <c r="A9" s="21" t="s">
        <v>5</v>
      </c>
      <c r="B9" s="21">
        <v>100</v>
      </c>
      <c r="C9" s="22">
        <f t="shared" si="0"/>
        <v>100.00000000000001</v>
      </c>
      <c r="D9" s="23">
        <f>D8*100/C8</f>
        <v>0</v>
      </c>
      <c r="E9" s="23">
        <f>E8*100/C8</f>
        <v>0</v>
      </c>
      <c r="F9" s="23">
        <f>F8*100/C8</f>
        <v>0</v>
      </c>
      <c r="G9" s="23">
        <f>G8*100/C8</f>
        <v>0</v>
      </c>
      <c r="H9" s="23">
        <f>H8*100/C8</f>
        <v>0</v>
      </c>
      <c r="I9" s="23">
        <f>I8*100/C8</f>
        <v>0</v>
      </c>
      <c r="J9" s="23">
        <f>J8*100/C8</f>
        <v>0</v>
      </c>
      <c r="K9" s="23">
        <f>K8*100/C8</f>
        <v>50</v>
      </c>
      <c r="L9" s="23">
        <f>L8*100/C8</f>
        <v>33.333333333333336</v>
      </c>
      <c r="M9" s="23">
        <f>M8*100/C8</f>
        <v>16.666666666666668</v>
      </c>
      <c r="N9" s="23">
        <f>N8*100/C8</f>
        <v>0</v>
      </c>
      <c r="O9" s="23">
        <f>O8*100/C8</f>
        <v>0</v>
      </c>
      <c r="P9" s="90"/>
      <c r="Q9" s="2"/>
    </row>
    <row r="10" spans="1:17" ht="16.5" customHeight="1">
      <c r="A10" s="21">
        <v>8</v>
      </c>
      <c r="B10" s="21">
        <v>5</v>
      </c>
      <c r="C10" s="22">
        <v>5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</v>
      </c>
      <c r="K10" s="21">
        <v>1</v>
      </c>
      <c r="L10" s="21">
        <v>1</v>
      </c>
      <c r="M10" s="21">
        <v>1</v>
      </c>
      <c r="N10" s="21">
        <v>1</v>
      </c>
      <c r="O10" s="21">
        <v>0</v>
      </c>
      <c r="P10" s="90" t="s">
        <v>51</v>
      </c>
      <c r="Q10" s="2"/>
    </row>
    <row r="11" spans="1:17" ht="17.25" customHeight="1">
      <c r="A11" s="21" t="s">
        <v>5</v>
      </c>
      <c r="B11" s="21">
        <v>100</v>
      </c>
      <c r="C11" s="22">
        <f>SUM(D11:O11)</f>
        <v>100</v>
      </c>
      <c r="D11" s="22">
        <f>D10*100/C10</f>
        <v>0</v>
      </c>
      <c r="E11" s="22">
        <f>E10*100/C10</f>
        <v>0</v>
      </c>
      <c r="F11" s="22">
        <f>F10*100/C10</f>
        <v>0</v>
      </c>
      <c r="G11" s="23">
        <f>G10*100/C10</f>
        <v>0</v>
      </c>
      <c r="H11" s="23">
        <f>H10*100/C10</f>
        <v>0</v>
      </c>
      <c r="I11" s="23">
        <f>I10*100/C10</f>
        <v>0</v>
      </c>
      <c r="J11" s="23">
        <f>J10*100/C10</f>
        <v>20</v>
      </c>
      <c r="K11" s="23">
        <f>K10*100/C10</f>
        <v>20</v>
      </c>
      <c r="L11" s="23">
        <f>L10*100/C10</f>
        <v>20</v>
      </c>
      <c r="M11" s="23">
        <f>M10*100/C10</f>
        <v>20</v>
      </c>
      <c r="N11" s="22">
        <f>N10*100/C10</f>
        <v>20</v>
      </c>
      <c r="O11" s="22">
        <f>O10*100/C10</f>
        <v>0</v>
      </c>
      <c r="P11" s="90"/>
      <c r="Q11" s="2"/>
    </row>
    <row r="12" spans="1:17" ht="17.25" customHeight="1">
      <c r="A12" s="14" t="s">
        <v>7</v>
      </c>
      <c r="B12" s="22">
        <f t="shared" ref="B12:O12" si="1">B4+B6+B8+B10</f>
        <v>22</v>
      </c>
      <c r="C12" s="22">
        <f t="shared" si="1"/>
        <v>22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4">
        <f t="shared" si="1"/>
        <v>2</v>
      </c>
      <c r="H12" s="24">
        <f t="shared" si="1"/>
        <v>1</v>
      </c>
      <c r="I12" s="24">
        <f t="shared" si="1"/>
        <v>1</v>
      </c>
      <c r="J12" s="24">
        <f t="shared" si="1"/>
        <v>3</v>
      </c>
      <c r="K12" s="24">
        <f t="shared" si="1"/>
        <v>4</v>
      </c>
      <c r="L12" s="24">
        <f t="shared" si="1"/>
        <v>5</v>
      </c>
      <c r="M12" s="24">
        <f t="shared" si="1"/>
        <v>5</v>
      </c>
      <c r="N12" s="24">
        <f t="shared" si="1"/>
        <v>1</v>
      </c>
      <c r="O12" s="24">
        <f t="shared" si="1"/>
        <v>0</v>
      </c>
      <c r="P12" s="90"/>
      <c r="Q12" s="2"/>
    </row>
    <row r="13" spans="1:17" ht="18.75" customHeight="1">
      <c r="A13" s="14" t="s">
        <v>8</v>
      </c>
      <c r="B13" s="21">
        <v>100</v>
      </c>
      <c r="C13" s="22">
        <f t="shared" si="0"/>
        <v>99.999999999999986</v>
      </c>
      <c r="D13" s="22">
        <f>D12*100/C12</f>
        <v>0</v>
      </c>
      <c r="E13" s="22">
        <f>E12*100/C12</f>
        <v>0</v>
      </c>
      <c r="F13" s="23">
        <f>F12*100/C12</f>
        <v>0</v>
      </c>
      <c r="G13" s="23">
        <f>G12*100/C12</f>
        <v>9.0909090909090917</v>
      </c>
      <c r="H13" s="23">
        <f>H12*100/C12</f>
        <v>4.5454545454545459</v>
      </c>
      <c r="I13" s="23">
        <f>I12*100/C12</f>
        <v>4.5454545454545459</v>
      </c>
      <c r="J13" s="23">
        <f>J12*100/C12</f>
        <v>13.636363636363637</v>
      </c>
      <c r="K13" s="23">
        <f>K12*100/C12</f>
        <v>18.181818181818183</v>
      </c>
      <c r="L13" s="23">
        <f>L12*100/C12</f>
        <v>22.727272727272727</v>
      </c>
      <c r="M13" s="23">
        <f>M12*100/C12</f>
        <v>22.727272727272727</v>
      </c>
      <c r="N13" s="23">
        <f>N12*100/C12</f>
        <v>4.5454545454545459</v>
      </c>
      <c r="O13" s="23">
        <f>O12*100/C12</f>
        <v>0</v>
      </c>
      <c r="P13" s="90"/>
      <c r="Q13" s="2"/>
    </row>
    <row r="14" spans="1:17" ht="26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"/>
    </row>
    <row r="15" spans="1:17" ht="26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"/>
    </row>
    <row r="16" spans="1:17" ht="26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"/>
    </row>
    <row r="17" spans="1:17" ht="26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"/>
    </row>
    <row r="18" spans="1:17" ht="26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"/>
    </row>
    <row r="19" spans="1:17" ht="26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17" ht="26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"/>
    </row>
    <row r="21" spans="1:17" ht="26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"/>
    </row>
    <row r="22" spans="1:17" ht="26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"/>
    </row>
    <row r="23" spans="1:17" ht="26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"/>
    </row>
    <row r="24" spans="1:17" ht="26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"/>
    </row>
    <row r="25" spans="1:17" ht="26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"/>
    </row>
    <row r="26" spans="1:17" ht="26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6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6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6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6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mergeCells count="11">
    <mergeCell ref="P12:P13"/>
    <mergeCell ref="A1:O1"/>
    <mergeCell ref="P1:P2"/>
    <mergeCell ref="A2:A3"/>
    <mergeCell ref="B2:B3"/>
    <mergeCell ref="C2:C3"/>
    <mergeCell ref="D2:O2"/>
    <mergeCell ref="P4:P5"/>
    <mergeCell ref="P6:P7"/>
    <mergeCell ref="P8:P9"/>
    <mergeCell ref="P10:P11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9"/>
  <sheetViews>
    <sheetView zoomScale="71" zoomScaleNormal="71" workbookViewId="0">
      <selection activeCell="R25" sqref="R25"/>
    </sheetView>
  </sheetViews>
  <sheetFormatPr defaultRowHeight="15"/>
  <cols>
    <col min="3" max="3" width="10" customWidth="1"/>
    <col min="4" max="4" width="5.7109375" customWidth="1"/>
    <col min="5" max="5" width="7" customWidth="1"/>
    <col min="6" max="6" width="6.42578125" customWidth="1"/>
    <col min="7" max="7" width="7.28515625" customWidth="1"/>
    <col min="8" max="8" width="7.140625" customWidth="1"/>
    <col min="9" max="9" width="8.28515625" customWidth="1"/>
    <col min="10" max="10" width="7.28515625" customWidth="1"/>
    <col min="11" max="11" width="6.5703125" customWidth="1"/>
    <col min="12" max="12" width="6.7109375" customWidth="1"/>
    <col min="13" max="13" width="8.140625" customWidth="1"/>
    <col min="14" max="14" width="5.85546875" customWidth="1"/>
    <col min="15" max="15" width="6.7109375" customWidth="1"/>
    <col min="16" max="16" width="20.140625" customWidth="1"/>
  </cols>
  <sheetData>
    <row r="1" spans="1:17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 t="s">
        <v>0</v>
      </c>
      <c r="Q1" s="5"/>
    </row>
    <row r="2" spans="1:17">
      <c r="A2" s="90" t="s">
        <v>1</v>
      </c>
      <c r="B2" s="92" t="s">
        <v>2</v>
      </c>
      <c r="C2" s="92" t="s">
        <v>3</v>
      </c>
      <c r="D2" s="90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5"/>
    </row>
    <row r="3" spans="1:17">
      <c r="A3" s="90"/>
      <c r="B3" s="90"/>
      <c r="C3" s="9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  <c r="Q3" s="5"/>
    </row>
    <row r="4" spans="1:17">
      <c r="A4" s="21">
        <v>5</v>
      </c>
      <c r="B4" s="21">
        <v>6</v>
      </c>
      <c r="C4" s="22">
        <v>6</v>
      </c>
      <c r="D4" s="21">
        <v>0</v>
      </c>
      <c r="E4" s="21">
        <v>0</v>
      </c>
      <c r="F4" s="21">
        <v>0</v>
      </c>
      <c r="G4" s="21">
        <v>2</v>
      </c>
      <c r="H4" s="21">
        <v>0</v>
      </c>
      <c r="I4" s="21">
        <v>0</v>
      </c>
      <c r="J4" s="21">
        <v>0</v>
      </c>
      <c r="K4" s="21">
        <v>1</v>
      </c>
      <c r="L4" s="21">
        <v>2</v>
      </c>
      <c r="M4" s="21">
        <v>1</v>
      </c>
      <c r="N4" s="21">
        <v>0</v>
      </c>
      <c r="O4" s="21">
        <v>0</v>
      </c>
      <c r="P4" s="90" t="s">
        <v>51</v>
      </c>
      <c r="Q4" s="5"/>
    </row>
    <row r="5" spans="1:17">
      <c r="A5" s="21" t="s">
        <v>5</v>
      </c>
      <c r="B5" s="21">
        <v>0</v>
      </c>
      <c r="C5" s="22">
        <v>0</v>
      </c>
      <c r="D5" s="22">
        <v>0</v>
      </c>
      <c r="E5" s="22">
        <v>0</v>
      </c>
      <c r="F5" s="22">
        <v>0</v>
      </c>
      <c r="G5" s="23">
        <v>20</v>
      </c>
      <c r="H5" s="39">
        <v>0</v>
      </c>
      <c r="I5" s="39">
        <v>40</v>
      </c>
      <c r="J5" s="23">
        <v>0</v>
      </c>
      <c r="K5" s="23">
        <v>0</v>
      </c>
      <c r="L5" s="39">
        <v>0</v>
      </c>
      <c r="M5" s="23">
        <v>40</v>
      </c>
      <c r="N5" s="39">
        <v>0</v>
      </c>
      <c r="O5" s="22">
        <v>0</v>
      </c>
      <c r="P5" s="90"/>
      <c r="Q5" s="5"/>
    </row>
    <row r="6" spans="1:17">
      <c r="A6" s="21">
        <v>6</v>
      </c>
      <c r="B6" s="21">
        <v>5</v>
      </c>
      <c r="C6" s="22">
        <v>5</v>
      </c>
      <c r="D6" s="21">
        <v>0</v>
      </c>
      <c r="E6" s="21">
        <v>0</v>
      </c>
      <c r="F6" s="21">
        <v>0</v>
      </c>
      <c r="G6" s="21">
        <v>1</v>
      </c>
      <c r="H6" s="21">
        <v>0</v>
      </c>
      <c r="I6" s="21">
        <v>0</v>
      </c>
      <c r="J6" s="21">
        <v>2</v>
      </c>
      <c r="K6" s="21">
        <v>0</v>
      </c>
      <c r="L6" s="21">
        <v>0</v>
      </c>
      <c r="M6" s="21">
        <v>2</v>
      </c>
      <c r="N6" s="21">
        <v>0</v>
      </c>
      <c r="O6" s="21">
        <v>0</v>
      </c>
      <c r="P6" s="90" t="s">
        <v>51</v>
      </c>
      <c r="Q6" s="5"/>
    </row>
    <row r="7" spans="1:17">
      <c r="A7" s="21" t="s">
        <v>5</v>
      </c>
      <c r="B7" s="21">
        <v>100</v>
      </c>
      <c r="C7" s="22">
        <f t="shared" ref="C7:C13" si="0">SUM(D7:O7)</f>
        <v>100</v>
      </c>
      <c r="D7" s="22">
        <f>D6*100/C6</f>
        <v>0</v>
      </c>
      <c r="E7" s="23">
        <f>E6*100/C6</f>
        <v>0</v>
      </c>
      <c r="F7" s="23">
        <f>F6*100/C6</f>
        <v>0</v>
      </c>
      <c r="G7" s="23">
        <f>G6*100/C6</f>
        <v>20</v>
      </c>
      <c r="H7" s="23">
        <f>H6*100/C6</f>
        <v>0</v>
      </c>
      <c r="I7" s="23">
        <f>I6*100/C6</f>
        <v>0</v>
      </c>
      <c r="J7" s="23">
        <f>J6*100/C6</f>
        <v>40</v>
      </c>
      <c r="K7" s="23">
        <f>K6*100/C6</f>
        <v>0</v>
      </c>
      <c r="L7" s="23">
        <f>L6*100/C6</f>
        <v>0</v>
      </c>
      <c r="M7" s="23">
        <f>M6*100/C6</f>
        <v>40</v>
      </c>
      <c r="N7" s="23">
        <f>N6*100/C6</f>
        <v>0</v>
      </c>
      <c r="O7" s="22">
        <f>O6*100/C6</f>
        <v>0</v>
      </c>
      <c r="P7" s="90"/>
      <c r="Q7" s="5"/>
    </row>
    <row r="8" spans="1:17">
      <c r="A8" s="21">
        <v>7</v>
      </c>
      <c r="B8" s="21">
        <v>6</v>
      </c>
      <c r="C8" s="22">
        <v>6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5</v>
      </c>
      <c r="M8" s="21">
        <v>0</v>
      </c>
      <c r="N8" s="21">
        <v>1</v>
      </c>
      <c r="O8" s="21">
        <v>0</v>
      </c>
      <c r="P8" s="90" t="s">
        <v>51</v>
      </c>
      <c r="Q8" s="5"/>
    </row>
    <row r="9" spans="1:17">
      <c r="A9" s="21" t="s">
        <v>5</v>
      </c>
      <c r="B9" s="21">
        <v>100</v>
      </c>
      <c r="C9" s="22">
        <f t="shared" si="0"/>
        <v>100</v>
      </c>
      <c r="D9" s="22">
        <f>D8*100/C8</f>
        <v>0</v>
      </c>
      <c r="E9" s="22">
        <f>E8*100/C8</f>
        <v>0</v>
      </c>
      <c r="F9" s="23">
        <f>F8*100/C8</f>
        <v>0</v>
      </c>
      <c r="G9" s="23">
        <f>G8*100/C8</f>
        <v>0</v>
      </c>
      <c r="H9" s="23">
        <f>H8*100/C8</f>
        <v>0</v>
      </c>
      <c r="I9" s="23">
        <f>I8*100/C8</f>
        <v>0</v>
      </c>
      <c r="J9" s="23">
        <f>J8*100/C8</f>
        <v>0</v>
      </c>
      <c r="K9" s="23">
        <f>K8*100/C8</f>
        <v>0</v>
      </c>
      <c r="L9" s="23">
        <f>L8*100/C8</f>
        <v>83.333333333333329</v>
      </c>
      <c r="M9" s="23">
        <f>M8*100/C8</f>
        <v>0</v>
      </c>
      <c r="N9" s="22">
        <f>N8*100/C8</f>
        <v>16.666666666666668</v>
      </c>
      <c r="O9" s="22">
        <f>O8*100/C8</f>
        <v>0</v>
      </c>
      <c r="P9" s="90"/>
      <c r="Q9" s="5"/>
    </row>
    <row r="10" spans="1:17">
      <c r="A10" s="21">
        <v>8</v>
      </c>
      <c r="B10" s="21">
        <v>5</v>
      </c>
      <c r="C10" s="22">
        <v>5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2</v>
      </c>
      <c r="L10" s="21">
        <v>1</v>
      </c>
      <c r="M10" s="21">
        <v>1</v>
      </c>
      <c r="N10" s="21">
        <v>1</v>
      </c>
      <c r="O10" s="21">
        <v>0</v>
      </c>
      <c r="P10" s="90" t="s">
        <v>51</v>
      </c>
      <c r="Q10" s="5"/>
    </row>
    <row r="11" spans="1:17">
      <c r="A11" s="21" t="s">
        <v>5</v>
      </c>
      <c r="B11" s="21">
        <v>100</v>
      </c>
      <c r="C11" s="22">
        <f t="shared" si="0"/>
        <v>100</v>
      </c>
      <c r="D11" s="22">
        <f>D10*100/C10</f>
        <v>0</v>
      </c>
      <c r="E11" s="22">
        <f>E10*100/C10</f>
        <v>0</v>
      </c>
      <c r="F11" s="23">
        <f>F10*100/C10</f>
        <v>0</v>
      </c>
      <c r="G11" s="39">
        <f>G10*100/C10</f>
        <v>0</v>
      </c>
      <c r="H11" s="39">
        <f>H10*100/C10</f>
        <v>0</v>
      </c>
      <c r="I11" s="39">
        <f>I10*100/C10</f>
        <v>0</v>
      </c>
      <c r="J11" s="39">
        <f>J10*100/C10</f>
        <v>0</v>
      </c>
      <c r="K11" s="23">
        <f>K10*100/C10</f>
        <v>40</v>
      </c>
      <c r="L11" s="23">
        <f>L10*100/C10</f>
        <v>20</v>
      </c>
      <c r="M11" s="23">
        <f>M10*100/C10</f>
        <v>20</v>
      </c>
      <c r="N11" s="39">
        <f>N10*100/C10</f>
        <v>20</v>
      </c>
      <c r="O11" s="22">
        <f>O10*100/C10</f>
        <v>0</v>
      </c>
      <c r="P11" s="90"/>
      <c r="Q11" s="5"/>
    </row>
    <row r="12" spans="1:17" ht="26.25">
      <c r="A12" s="14" t="s">
        <v>7</v>
      </c>
      <c r="B12" s="22">
        <f t="shared" ref="B12:O12" si="1">B4+B6+B8+B10</f>
        <v>22</v>
      </c>
      <c r="C12" s="22">
        <f t="shared" si="1"/>
        <v>22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4">
        <f t="shared" si="1"/>
        <v>3</v>
      </c>
      <c r="H12" s="24">
        <f t="shared" si="1"/>
        <v>0</v>
      </c>
      <c r="I12" s="24">
        <f t="shared" si="1"/>
        <v>0</v>
      </c>
      <c r="J12" s="24">
        <f t="shared" si="1"/>
        <v>2</v>
      </c>
      <c r="K12" s="24">
        <f t="shared" si="1"/>
        <v>3</v>
      </c>
      <c r="L12" s="24">
        <f t="shared" si="1"/>
        <v>8</v>
      </c>
      <c r="M12" s="24">
        <f t="shared" si="1"/>
        <v>4</v>
      </c>
      <c r="N12" s="24">
        <f t="shared" si="1"/>
        <v>2</v>
      </c>
      <c r="O12" s="24">
        <f t="shared" si="1"/>
        <v>0</v>
      </c>
      <c r="P12" s="90"/>
      <c r="Q12" s="5"/>
    </row>
    <row r="13" spans="1:17" ht="26.25">
      <c r="A13" s="14" t="s">
        <v>8</v>
      </c>
      <c r="B13" s="21">
        <v>100</v>
      </c>
      <c r="C13" s="22">
        <f t="shared" si="0"/>
        <v>100</v>
      </c>
      <c r="D13" s="22">
        <f>D12*100/C12</f>
        <v>0</v>
      </c>
      <c r="E13" s="23">
        <f>E12*100/C12</f>
        <v>0</v>
      </c>
      <c r="F13" s="23">
        <f>F12*100/C12</f>
        <v>0</v>
      </c>
      <c r="G13" s="23">
        <f>G12*100/C12</f>
        <v>13.636363636363637</v>
      </c>
      <c r="H13" s="23">
        <f>H12*100/C12</f>
        <v>0</v>
      </c>
      <c r="I13" s="23">
        <f>I12*100/C12</f>
        <v>0</v>
      </c>
      <c r="J13" s="23">
        <f>J12*100/C12</f>
        <v>9.0909090909090917</v>
      </c>
      <c r="K13" s="23">
        <f>K12*100/C12</f>
        <v>13.636363636363637</v>
      </c>
      <c r="L13" s="23">
        <f>L12*100/C12</f>
        <v>36.363636363636367</v>
      </c>
      <c r="M13" s="23">
        <f>M12*100/C12</f>
        <v>18.181818181818183</v>
      </c>
      <c r="N13" s="23">
        <f>N12*100/C12</f>
        <v>9.0909090909090917</v>
      </c>
      <c r="O13" s="22">
        <f>O12*100/C12</f>
        <v>0</v>
      </c>
      <c r="P13" s="90"/>
      <c r="Q13" s="5"/>
    </row>
    <row r="14" spans="1:17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5"/>
    </row>
    <row r="15" spans="1:17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5"/>
    </row>
    <row r="16" spans="1:17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5"/>
    </row>
    <row r="17" spans="1:17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5"/>
    </row>
    <row r="18" spans="1:17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5"/>
    </row>
    <row r="19" spans="1:17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5"/>
    </row>
    <row r="20" spans="1:17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5"/>
    </row>
    <row r="21" spans="1:17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5"/>
    </row>
    <row r="22" spans="1:17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5"/>
    </row>
    <row r="23" spans="1:17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5"/>
    </row>
    <row r="24" spans="1:17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5"/>
    </row>
    <row r="25" spans="1:17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5"/>
    </row>
    <row r="26" spans="1:17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5"/>
    </row>
    <row r="27" spans="1:17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5"/>
    </row>
    <row r="28" spans="1:17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5"/>
    </row>
    <row r="29" spans="1:17" ht="26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</sheetData>
  <mergeCells count="11">
    <mergeCell ref="P12:P13"/>
    <mergeCell ref="A1:O1"/>
    <mergeCell ref="P1:P2"/>
    <mergeCell ref="A2:A3"/>
    <mergeCell ref="B2:B3"/>
    <mergeCell ref="C2:C3"/>
    <mergeCell ref="D2:O2"/>
    <mergeCell ref="P4:P5"/>
    <mergeCell ref="P6:P7"/>
    <mergeCell ref="P8:P9"/>
    <mergeCell ref="P10:P11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32"/>
  <sheetViews>
    <sheetView zoomScale="75" zoomScaleNormal="75" workbookViewId="0">
      <selection activeCell="N6" sqref="N6"/>
    </sheetView>
  </sheetViews>
  <sheetFormatPr defaultRowHeight="15"/>
  <cols>
    <col min="3" max="3" width="9.85546875" customWidth="1"/>
    <col min="4" max="4" width="7.28515625" customWidth="1"/>
    <col min="5" max="5" width="8.140625" customWidth="1"/>
    <col min="6" max="6" width="7.5703125" customWidth="1"/>
    <col min="7" max="7" width="6.7109375" customWidth="1"/>
    <col min="8" max="8" width="7.140625" customWidth="1"/>
    <col min="9" max="9" width="6.42578125" customWidth="1"/>
    <col min="10" max="10" width="7.85546875" customWidth="1"/>
    <col min="11" max="11" width="7.42578125" customWidth="1"/>
    <col min="12" max="12" width="6.28515625" customWidth="1"/>
    <col min="13" max="13" width="7.42578125" customWidth="1"/>
    <col min="14" max="14" width="7.28515625" customWidth="1"/>
    <col min="15" max="15" width="7.5703125" customWidth="1"/>
    <col min="16" max="16" width="19.7109375" customWidth="1"/>
  </cols>
  <sheetData>
    <row r="1" spans="1:21">
      <c r="A1" s="109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/>
      <c r="P1" s="112" t="s">
        <v>0</v>
      </c>
    </row>
    <row r="2" spans="1:21">
      <c r="A2" s="108" t="s">
        <v>1</v>
      </c>
      <c r="B2" s="113" t="s">
        <v>2</v>
      </c>
      <c r="C2" s="113" t="s">
        <v>3</v>
      </c>
      <c r="D2" s="114" t="s">
        <v>4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2"/>
    </row>
    <row r="3" spans="1:21">
      <c r="A3" s="108"/>
      <c r="B3" s="108"/>
      <c r="C3" s="108"/>
      <c r="D3" s="48">
        <v>1</v>
      </c>
      <c r="E3" s="48">
        <v>2</v>
      </c>
      <c r="F3" s="48">
        <v>3</v>
      </c>
      <c r="G3" s="48">
        <v>4</v>
      </c>
      <c r="H3" s="48">
        <v>5</v>
      </c>
      <c r="I3" s="48">
        <v>6</v>
      </c>
      <c r="J3" s="48">
        <v>7</v>
      </c>
      <c r="K3" s="48">
        <v>8</v>
      </c>
      <c r="L3" s="48">
        <v>9</v>
      </c>
      <c r="M3" s="48">
        <v>10</v>
      </c>
      <c r="N3" s="48">
        <v>11</v>
      </c>
      <c r="O3" s="48">
        <v>12</v>
      </c>
      <c r="P3" s="40"/>
    </row>
    <row r="4" spans="1:21">
      <c r="A4" s="42">
        <v>5</v>
      </c>
      <c r="B4" s="42">
        <v>6</v>
      </c>
      <c r="C4" s="41">
        <v>6</v>
      </c>
      <c r="D4" s="42">
        <v>0</v>
      </c>
      <c r="E4" s="42">
        <v>0</v>
      </c>
      <c r="F4" s="42">
        <v>0</v>
      </c>
      <c r="G4" s="42">
        <v>0</v>
      </c>
      <c r="H4" s="42">
        <v>2</v>
      </c>
      <c r="I4" s="42">
        <v>0</v>
      </c>
      <c r="J4" s="42">
        <v>0</v>
      </c>
      <c r="K4" s="42">
        <v>1</v>
      </c>
      <c r="L4" s="42">
        <v>1</v>
      </c>
      <c r="M4" s="42">
        <v>2</v>
      </c>
      <c r="N4" s="42">
        <v>0</v>
      </c>
      <c r="O4" s="42">
        <v>0</v>
      </c>
      <c r="P4" s="108" t="s">
        <v>52</v>
      </c>
    </row>
    <row r="5" spans="1:21">
      <c r="A5" s="42" t="s">
        <v>5</v>
      </c>
      <c r="B5" s="42">
        <v>0</v>
      </c>
      <c r="C5" s="41">
        <v>0</v>
      </c>
      <c r="D5" s="41">
        <v>0</v>
      </c>
      <c r="E5" s="41">
        <v>0</v>
      </c>
      <c r="F5" s="41">
        <v>0</v>
      </c>
      <c r="G5" s="43">
        <v>0</v>
      </c>
      <c r="H5" s="43">
        <v>33.33</v>
      </c>
      <c r="I5" s="43">
        <v>0</v>
      </c>
      <c r="J5" s="43">
        <v>0</v>
      </c>
      <c r="K5" s="43">
        <v>16.670000000000002</v>
      </c>
      <c r="L5" s="43">
        <v>16.670000000000002</v>
      </c>
      <c r="M5" s="43">
        <v>33.33</v>
      </c>
      <c r="N5" s="43">
        <v>0</v>
      </c>
      <c r="O5" s="41">
        <v>0</v>
      </c>
      <c r="P5" s="108"/>
    </row>
    <row r="6" spans="1:21">
      <c r="A6" s="42">
        <v>6</v>
      </c>
      <c r="B6" s="42">
        <v>5</v>
      </c>
      <c r="C6" s="41">
        <v>5</v>
      </c>
      <c r="D6" s="42">
        <v>0</v>
      </c>
      <c r="E6" s="42">
        <v>0</v>
      </c>
      <c r="F6" s="42">
        <v>0</v>
      </c>
      <c r="G6" s="42">
        <v>1</v>
      </c>
      <c r="H6" s="42">
        <v>0</v>
      </c>
      <c r="I6" s="42">
        <v>2</v>
      </c>
      <c r="J6" s="42">
        <v>0</v>
      </c>
      <c r="K6" s="42">
        <v>0</v>
      </c>
      <c r="L6" s="42">
        <v>0</v>
      </c>
      <c r="M6" s="42">
        <v>1</v>
      </c>
      <c r="N6" s="42">
        <v>1</v>
      </c>
      <c r="O6" s="42">
        <v>0</v>
      </c>
      <c r="P6" s="108" t="s">
        <v>53</v>
      </c>
    </row>
    <row r="7" spans="1:21">
      <c r="A7" s="42" t="s">
        <v>5</v>
      </c>
      <c r="B7" s="42">
        <v>100</v>
      </c>
      <c r="C7" s="41">
        <f t="shared" ref="C7:C13" si="0">SUM(D7:O7)</f>
        <v>100</v>
      </c>
      <c r="D7" s="41">
        <f>D6*100/C6</f>
        <v>0</v>
      </c>
      <c r="E7" s="43">
        <f>E6*100/C6</f>
        <v>0</v>
      </c>
      <c r="F7" s="43">
        <f>F6*100/C6</f>
        <v>0</v>
      </c>
      <c r="G7" s="43">
        <f>G6*100/C6</f>
        <v>20</v>
      </c>
      <c r="H7" s="43">
        <f>H6*100/C6</f>
        <v>0</v>
      </c>
      <c r="I7" s="43">
        <f>I6*100/C6</f>
        <v>40</v>
      </c>
      <c r="J7" s="43">
        <f>J6*100/C6</f>
        <v>0</v>
      </c>
      <c r="K7" s="43">
        <f>K6*100/C6</f>
        <v>0</v>
      </c>
      <c r="L7" s="43">
        <f>L6*100/C6</f>
        <v>0</v>
      </c>
      <c r="M7" s="43">
        <f>M6*100/C6</f>
        <v>20</v>
      </c>
      <c r="N7" s="43">
        <f>N6*100/C6</f>
        <v>20</v>
      </c>
      <c r="O7" s="41">
        <f>O6*100/C6</f>
        <v>0</v>
      </c>
      <c r="P7" s="108"/>
    </row>
    <row r="8" spans="1:21">
      <c r="A8" s="42">
        <v>7</v>
      </c>
      <c r="B8" s="42">
        <v>6</v>
      </c>
      <c r="C8" s="41">
        <v>6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1</v>
      </c>
      <c r="J8" s="42">
        <v>2</v>
      </c>
      <c r="K8" s="42">
        <v>2</v>
      </c>
      <c r="L8" s="42">
        <v>0</v>
      </c>
      <c r="M8" s="42">
        <v>1</v>
      </c>
      <c r="N8" s="42">
        <v>0</v>
      </c>
      <c r="O8" s="42">
        <v>0</v>
      </c>
      <c r="P8" s="108" t="s">
        <v>37</v>
      </c>
    </row>
    <row r="9" spans="1:21">
      <c r="A9" s="42" t="s">
        <v>5</v>
      </c>
      <c r="B9" s="42">
        <v>100</v>
      </c>
      <c r="C9" s="41">
        <f t="shared" si="0"/>
        <v>100.00000000000001</v>
      </c>
      <c r="D9" s="43">
        <f>D8*100/C8</f>
        <v>0</v>
      </c>
      <c r="E9" s="43">
        <f>E8*100/C8</f>
        <v>0</v>
      </c>
      <c r="F9" s="43">
        <f>F8*100/C8</f>
        <v>0</v>
      </c>
      <c r="G9" s="43">
        <f>G8*100/C8</f>
        <v>0</v>
      </c>
      <c r="H9" s="43">
        <f>H8*100/C8</f>
        <v>0</v>
      </c>
      <c r="I9" s="43">
        <f>I8*100/C8</f>
        <v>16.666666666666668</v>
      </c>
      <c r="J9" s="43">
        <f>J8*100/C8</f>
        <v>33.333333333333336</v>
      </c>
      <c r="K9" s="43">
        <f>K8*100/C8</f>
        <v>33.333333333333336</v>
      </c>
      <c r="L9" s="43">
        <f>L8*100/C8</f>
        <v>0</v>
      </c>
      <c r="M9" s="43">
        <f>M8*100/C8</f>
        <v>16.666666666666668</v>
      </c>
      <c r="N9" s="41">
        <f>N8*100/C8</f>
        <v>0</v>
      </c>
      <c r="O9" s="41">
        <f>O8*100/C8</f>
        <v>0</v>
      </c>
      <c r="P9" s="108"/>
    </row>
    <row r="10" spans="1:21">
      <c r="A10" s="42">
        <v>8</v>
      </c>
      <c r="B10" s="42">
        <v>5</v>
      </c>
      <c r="C10" s="41">
        <v>5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3</v>
      </c>
      <c r="K10" s="42">
        <v>0</v>
      </c>
      <c r="L10" s="42">
        <v>0</v>
      </c>
      <c r="M10" s="42">
        <v>1</v>
      </c>
      <c r="N10" s="42">
        <v>1</v>
      </c>
      <c r="O10" s="42">
        <v>0</v>
      </c>
      <c r="P10" s="108" t="s">
        <v>37</v>
      </c>
    </row>
    <row r="11" spans="1:21">
      <c r="A11" s="42" t="s">
        <v>5</v>
      </c>
      <c r="B11" s="42">
        <v>100</v>
      </c>
      <c r="C11" s="41">
        <f t="shared" si="0"/>
        <v>100</v>
      </c>
      <c r="D11" s="41">
        <f>D10*100/C10</f>
        <v>0</v>
      </c>
      <c r="E11" s="41">
        <f>E10*100/C10</f>
        <v>0</v>
      </c>
      <c r="F11" s="43">
        <f>F10*100/C10</f>
        <v>0</v>
      </c>
      <c r="G11" s="43">
        <f>G10*100/C10</f>
        <v>0</v>
      </c>
      <c r="H11" s="43">
        <f>H10*100/C10</f>
        <v>0</v>
      </c>
      <c r="I11" s="43">
        <f>I10*100/C10</f>
        <v>0</v>
      </c>
      <c r="J11" s="43">
        <f>J10*100/C10</f>
        <v>60</v>
      </c>
      <c r="K11" s="43">
        <f>K10*100/C10</f>
        <v>0</v>
      </c>
      <c r="L11" s="43">
        <f>L10*100/C10</f>
        <v>0</v>
      </c>
      <c r="M11" s="43">
        <f>M10*100/C10</f>
        <v>20</v>
      </c>
      <c r="N11" s="43">
        <f>N10*100/C10</f>
        <v>20</v>
      </c>
      <c r="O11" s="41">
        <f>O10*100/C10</f>
        <v>0</v>
      </c>
      <c r="P11" s="108"/>
    </row>
    <row r="12" spans="1:21" ht="25.5">
      <c r="A12" s="46" t="s">
        <v>7</v>
      </c>
      <c r="B12" s="41">
        <f>B4+B6+B8+B10</f>
        <v>22</v>
      </c>
      <c r="C12" s="41">
        <f>B4+B6+B8+B10</f>
        <v>22</v>
      </c>
      <c r="D12" s="44">
        <f t="shared" ref="D12:O12" si="1">D4+D6+D8+D10</f>
        <v>0</v>
      </c>
      <c r="E12" s="44">
        <f t="shared" si="1"/>
        <v>0</v>
      </c>
      <c r="F12" s="44">
        <f t="shared" si="1"/>
        <v>0</v>
      </c>
      <c r="G12" s="44">
        <f t="shared" si="1"/>
        <v>1</v>
      </c>
      <c r="H12" s="44">
        <f t="shared" si="1"/>
        <v>2</v>
      </c>
      <c r="I12" s="44">
        <f t="shared" si="1"/>
        <v>3</v>
      </c>
      <c r="J12" s="44">
        <f t="shared" si="1"/>
        <v>5</v>
      </c>
      <c r="K12" s="44">
        <f t="shared" si="1"/>
        <v>3</v>
      </c>
      <c r="L12" s="44">
        <f t="shared" si="1"/>
        <v>1</v>
      </c>
      <c r="M12" s="44">
        <f t="shared" si="1"/>
        <v>5</v>
      </c>
      <c r="N12" s="44">
        <f t="shared" si="1"/>
        <v>2</v>
      </c>
      <c r="O12" s="44">
        <f t="shared" si="1"/>
        <v>0</v>
      </c>
      <c r="P12" s="108"/>
    </row>
    <row r="13" spans="1:21" ht="25.5">
      <c r="A13" s="46" t="s">
        <v>8</v>
      </c>
      <c r="B13" s="42">
        <v>100</v>
      </c>
      <c r="C13" s="41">
        <f t="shared" si="0"/>
        <v>100</v>
      </c>
      <c r="D13" s="43">
        <f>D12*100/C12</f>
        <v>0</v>
      </c>
      <c r="E13" s="43">
        <f>E12*100/C12</f>
        <v>0</v>
      </c>
      <c r="F13" s="43">
        <f>F12*100/C12</f>
        <v>0</v>
      </c>
      <c r="G13" s="43">
        <f>G12*100/C12</f>
        <v>4.5454545454545459</v>
      </c>
      <c r="H13" s="43">
        <f>H12*100/C12</f>
        <v>9.0909090909090917</v>
      </c>
      <c r="I13" s="43">
        <f>I12*100/C12</f>
        <v>13.636363636363637</v>
      </c>
      <c r="J13" s="43">
        <f>J12*100/C12</f>
        <v>22.727272727272727</v>
      </c>
      <c r="K13" s="43">
        <f>K12*100/C12</f>
        <v>13.636363636363637</v>
      </c>
      <c r="L13" s="43">
        <f>L12*100/C12</f>
        <v>4.5454545454545459</v>
      </c>
      <c r="M13" s="43">
        <f>M12*100/C12</f>
        <v>22.727272727272727</v>
      </c>
      <c r="N13" s="43">
        <f>N12*100/C12</f>
        <v>9.0909090909090917</v>
      </c>
      <c r="O13" s="41">
        <f>O12*100/C12</f>
        <v>0</v>
      </c>
      <c r="P13" s="108"/>
    </row>
    <row r="14" spans="1:21">
      <c r="A14" s="45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U14">
        <v>4</v>
      </c>
    </row>
    <row r="15" spans="1:21">
      <c r="A15" s="45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2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26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6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mergeCells count="11">
    <mergeCell ref="P12:P13"/>
    <mergeCell ref="A1:O1"/>
    <mergeCell ref="P1:P2"/>
    <mergeCell ref="A2:A3"/>
    <mergeCell ref="B2:B3"/>
    <mergeCell ref="C2:C3"/>
    <mergeCell ref="D2:O2"/>
    <mergeCell ref="P4:P5"/>
    <mergeCell ref="P6:P7"/>
    <mergeCell ref="P8:P9"/>
    <mergeCell ref="P10:P11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9"/>
  <sheetViews>
    <sheetView zoomScale="75" zoomScaleNormal="75" workbookViewId="0">
      <selection activeCell="T6" sqref="T6"/>
    </sheetView>
  </sheetViews>
  <sheetFormatPr defaultRowHeight="15"/>
  <cols>
    <col min="1" max="1" width="23" customWidth="1"/>
    <col min="2" max="2" width="10.140625" customWidth="1"/>
    <col min="3" max="3" width="9.7109375" customWidth="1"/>
    <col min="4" max="4" width="6.7109375" customWidth="1"/>
    <col min="5" max="5" width="7.28515625" customWidth="1"/>
    <col min="6" max="6" width="5.140625" customWidth="1"/>
    <col min="7" max="7" width="6.85546875" customWidth="1"/>
    <col min="8" max="8" width="5.140625" customWidth="1"/>
    <col min="9" max="9" width="6.42578125" customWidth="1"/>
    <col min="10" max="10" width="6.140625" customWidth="1"/>
    <col min="11" max="11" width="6.85546875" customWidth="1"/>
    <col min="12" max="13" width="8.42578125" customWidth="1"/>
    <col min="14" max="14" width="8.7109375" customWidth="1"/>
    <col min="15" max="15" width="8.5703125" customWidth="1"/>
    <col min="16" max="16" width="7.85546875" customWidth="1"/>
  </cols>
  <sheetData>
    <row r="1" spans="1:16" ht="48.75" customHeight="1">
      <c r="A1" s="61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 t="s">
        <v>14</v>
      </c>
      <c r="P1" s="52"/>
    </row>
    <row r="2" spans="1:16" ht="54" customHeight="1">
      <c r="A2" s="42" t="s">
        <v>1</v>
      </c>
      <c r="B2" s="46" t="s">
        <v>2</v>
      </c>
      <c r="C2" s="46" t="s">
        <v>3</v>
      </c>
      <c r="D2" s="49"/>
      <c r="E2" s="53"/>
      <c r="F2" s="53"/>
      <c r="G2" s="53"/>
      <c r="H2" s="53" t="s">
        <v>15</v>
      </c>
      <c r="I2" s="53"/>
      <c r="J2" s="53"/>
      <c r="K2" s="53"/>
      <c r="L2" s="53"/>
      <c r="M2" s="53"/>
      <c r="N2" s="53"/>
      <c r="O2" s="54"/>
      <c r="P2" s="50"/>
    </row>
    <row r="3" spans="1:16">
      <c r="A3" s="42"/>
      <c r="B3" s="42"/>
      <c r="C3" s="42"/>
      <c r="D3" s="48">
        <v>1</v>
      </c>
      <c r="E3" s="48">
        <v>2</v>
      </c>
      <c r="F3" s="48">
        <v>3</v>
      </c>
      <c r="G3" s="48">
        <v>4</v>
      </c>
      <c r="H3" s="48">
        <v>5</v>
      </c>
      <c r="I3" s="48">
        <v>6</v>
      </c>
      <c r="J3" s="48">
        <v>7</v>
      </c>
      <c r="K3" s="48">
        <v>8</v>
      </c>
      <c r="L3" s="48">
        <v>9</v>
      </c>
      <c r="M3" s="48">
        <v>10</v>
      </c>
      <c r="N3" s="48">
        <v>11</v>
      </c>
      <c r="O3" s="48">
        <v>12</v>
      </c>
      <c r="P3" s="55"/>
    </row>
    <row r="4" spans="1:16" ht="69.75">
      <c r="A4" s="42">
        <v>5</v>
      </c>
      <c r="B4" s="42">
        <v>6</v>
      </c>
      <c r="C4" s="41">
        <v>6</v>
      </c>
      <c r="D4" s="42">
        <v>0</v>
      </c>
      <c r="E4" s="42">
        <v>0</v>
      </c>
      <c r="F4" s="42">
        <v>0</v>
      </c>
      <c r="G4" s="42">
        <v>2</v>
      </c>
      <c r="H4" s="42">
        <v>0</v>
      </c>
      <c r="I4" s="42">
        <v>1</v>
      </c>
      <c r="J4" s="42">
        <v>0</v>
      </c>
      <c r="K4" s="42">
        <v>0</v>
      </c>
      <c r="L4" s="42">
        <v>2</v>
      </c>
      <c r="M4" s="42">
        <v>1</v>
      </c>
      <c r="N4" s="42">
        <v>0</v>
      </c>
      <c r="O4" s="42">
        <v>0</v>
      </c>
      <c r="P4" s="56" t="s">
        <v>12</v>
      </c>
    </row>
    <row r="5" spans="1:16">
      <c r="A5" s="42" t="s">
        <v>5</v>
      </c>
      <c r="B5" s="42">
        <v>5</v>
      </c>
      <c r="C5" s="41">
        <v>5</v>
      </c>
      <c r="D5" s="41">
        <f>D4*100/B4</f>
        <v>0</v>
      </c>
      <c r="E5" s="41">
        <f>E4*100/C4</f>
        <v>0</v>
      </c>
      <c r="F5" s="41">
        <v>1</v>
      </c>
      <c r="G5" s="41">
        <v>0</v>
      </c>
      <c r="H5" s="41">
        <v>1</v>
      </c>
      <c r="I5" s="57">
        <v>1</v>
      </c>
      <c r="J5" s="58">
        <v>0</v>
      </c>
      <c r="K5" s="58">
        <v>0</v>
      </c>
      <c r="L5" s="58">
        <v>0</v>
      </c>
      <c r="M5" s="58">
        <v>2</v>
      </c>
      <c r="N5" s="58">
        <v>0</v>
      </c>
      <c r="O5" s="41">
        <f>O4*100/C4</f>
        <v>0</v>
      </c>
      <c r="P5" s="56"/>
    </row>
    <row r="6" spans="1:16">
      <c r="A6" s="46" t="s">
        <v>8</v>
      </c>
      <c r="B6" s="42">
        <v>100</v>
      </c>
      <c r="C6" s="41">
        <v>100</v>
      </c>
      <c r="D6" s="41">
        <v>0</v>
      </c>
      <c r="E6" s="41">
        <v>0</v>
      </c>
      <c r="F6" s="41">
        <v>20</v>
      </c>
      <c r="G6" s="43">
        <f>G5*100/C5</f>
        <v>0</v>
      </c>
      <c r="H6" s="58">
        <v>20</v>
      </c>
      <c r="I6" s="43">
        <f>I5*100/C5</f>
        <v>20</v>
      </c>
      <c r="J6" s="43">
        <f>J5*100/C5</f>
        <v>0</v>
      </c>
      <c r="K6" s="43">
        <f>K5*100/C5</f>
        <v>0</v>
      </c>
      <c r="L6" s="43">
        <f>L5*100/C5</f>
        <v>0</v>
      </c>
      <c r="M6" s="43">
        <f>M5*100/C5</f>
        <v>40</v>
      </c>
      <c r="N6" s="43">
        <f>N5*100/C5</f>
        <v>0</v>
      </c>
      <c r="O6" s="41">
        <v>0</v>
      </c>
      <c r="P6" s="42"/>
    </row>
    <row r="7" spans="1:16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>
      <c r="A9" s="59"/>
      <c r="B9" s="59"/>
      <c r="C9" s="59"/>
      <c r="D9" s="59"/>
      <c r="E9" s="59"/>
      <c r="F9" s="59"/>
      <c r="G9" s="59"/>
      <c r="H9" s="59"/>
      <c r="I9" s="59"/>
      <c r="J9" s="59"/>
      <c r="K9" s="60"/>
      <c r="L9" s="59"/>
      <c r="M9" s="59"/>
      <c r="N9" s="59"/>
      <c r="O9" s="59"/>
      <c r="P9" s="59"/>
    </row>
    <row r="10" spans="1:16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1:16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:16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6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</sheetData>
  <pageMargins left="0.25" right="0.25" top="0.75" bottom="0.75" header="0.3" footer="0.3"/>
  <pageSetup paperSize="9" orientation="landscape" horizontalDpi="4294967293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68" zoomScaleNormal="68" workbookViewId="0">
      <selection activeCell="T10" sqref="T10"/>
    </sheetView>
  </sheetViews>
  <sheetFormatPr defaultRowHeight="15"/>
  <cols>
    <col min="1" max="1" width="5.42578125" customWidth="1"/>
    <col min="2" max="2" width="6.140625" customWidth="1"/>
    <col min="3" max="3" width="7.28515625" customWidth="1"/>
    <col min="14" max="14" width="7.42578125" customWidth="1"/>
    <col min="15" max="15" width="5.7109375" customWidth="1"/>
    <col min="16" max="16" width="17.7109375" customWidth="1"/>
  </cols>
  <sheetData>
    <row r="1" spans="1:17">
      <c r="A1" s="91" t="s">
        <v>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 t="s">
        <v>0</v>
      </c>
      <c r="Q1" s="5"/>
    </row>
    <row r="2" spans="1:17">
      <c r="A2" s="90" t="s">
        <v>1</v>
      </c>
      <c r="B2" s="92" t="s">
        <v>2</v>
      </c>
      <c r="C2" s="92" t="s">
        <v>3</v>
      </c>
      <c r="D2" s="90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5"/>
    </row>
    <row r="3" spans="1:17">
      <c r="A3" s="90"/>
      <c r="B3" s="90"/>
      <c r="C3" s="9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  <c r="Q3" s="5"/>
    </row>
    <row r="4" spans="1:17">
      <c r="A4" s="21">
        <v>6</v>
      </c>
      <c r="B4" s="21">
        <v>5</v>
      </c>
      <c r="C4" s="22">
        <v>5</v>
      </c>
      <c r="D4" s="21">
        <v>0</v>
      </c>
      <c r="E4" s="21">
        <v>0</v>
      </c>
      <c r="F4" s="21">
        <v>1</v>
      </c>
      <c r="G4" s="21">
        <v>0</v>
      </c>
      <c r="H4" s="21">
        <v>0</v>
      </c>
      <c r="I4" s="21">
        <v>2</v>
      </c>
      <c r="J4" s="21">
        <v>0</v>
      </c>
      <c r="K4" s="21">
        <v>0</v>
      </c>
      <c r="L4" s="21">
        <v>0</v>
      </c>
      <c r="M4" s="21">
        <v>2</v>
      </c>
      <c r="N4" s="21">
        <v>0</v>
      </c>
      <c r="O4" s="21">
        <v>0</v>
      </c>
      <c r="P4" s="90" t="s">
        <v>20</v>
      </c>
      <c r="Q4" s="5"/>
    </row>
    <row r="5" spans="1:17">
      <c r="A5" s="21" t="s">
        <v>5</v>
      </c>
      <c r="B5" s="21">
        <v>100</v>
      </c>
      <c r="C5" s="22">
        <f>SUM(D5:O5)</f>
        <v>100</v>
      </c>
      <c r="D5" s="22">
        <f>D4*100/B4</f>
        <v>0</v>
      </c>
      <c r="E5" s="22">
        <f>E4*100/C4</f>
        <v>0</v>
      </c>
      <c r="F5" s="22">
        <f>F4*100/C4</f>
        <v>20</v>
      </c>
      <c r="G5" s="22">
        <f>G4*100/C4</f>
        <v>0</v>
      </c>
      <c r="H5" s="22">
        <f>H4*100/C4</f>
        <v>0</v>
      </c>
      <c r="I5" s="23">
        <f>I4*100/C4</f>
        <v>40</v>
      </c>
      <c r="J5" s="22">
        <f>J4*100/C4</f>
        <v>0</v>
      </c>
      <c r="K5" s="23">
        <f>K4*100/C4</f>
        <v>0</v>
      </c>
      <c r="L5" s="23">
        <f>L4*100/C4</f>
        <v>0</v>
      </c>
      <c r="M5" s="23">
        <f>M4*100/C4</f>
        <v>40</v>
      </c>
      <c r="N5" s="23">
        <f>N4*100/C4</f>
        <v>0</v>
      </c>
      <c r="O5" s="22">
        <f>O4*100/C4</f>
        <v>0</v>
      </c>
      <c r="P5" s="90"/>
      <c r="Q5" s="5"/>
    </row>
    <row r="6" spans="1:17">
      <c r="A6" s="21">
        <v>7</v>
      </c>
      <c r="B6" s="21">
        <v>6</v>
      </c>
      <c r="C6" s="22">
        <v>6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3</v>
      </c>
      <c r="K6" s="21">
        <v>2</v>
      </c>
      <c r="L6" s="21">
        <v>0</v>
      </c>
      <c r="M6" s="21">
        <v>1</v>
      </c>
      <c r="N6" s="21">
        <v>0</v>
      </c>
      <c r="O6" s="21">
        <v>0</v>
      </c>
      <c r="P6" s="90" t="s">
        <v>20</v>
      </c>
      <c r="Q6" s="5"/>
    </row>
    <row r="7" spans="1:17">
      <c r="A7" s="21" t="s">
        <v>5</v>
      </c>
      <c r="B7" s="21">
        <v>100</v>
      </c>
      <c r="C7" s="22">
        <f t="shared" ref="C7:C11" si="0">SUM(D7:O7)</f>
        <v>100.00000000000001</v>
      </c>
      <c r="D7" s="22">
        <f>D6*100/C6</f>
        <v>0</v>
      </c>
      <c r="E7" s="22">
        <f>E6*100/C6</f>
        <v>0</v>
      </c>
      <c r="F7" s="22">
        <f>F6*100/C6</f>
        <v>0</v>
      </c>
      <c r="G7" s="23">
        <f>G6*100/C6</f>
        <v>0</v>
      </c>
      <c r="H7" s="23">
        <f>H6*100/C6</f>
        <v>0</v>
      </c>
      <c r="I7" s="23">
        <f>I6*100/C6</f>
        <v>0</v>
      </c>
      <c r="J7" s="23">
        <f>J6*100/C6</f>
        <v>50</v>
      </c>
      <c r="K7" s="23">
        <f>K6*100/C6</f>
        <v>33.333333333333336</v>
      </c>
      <c r="L7" s="23">
        <f>L6*100/C6</f>
        <v>0</v>
      </c>
      <c r="M7" s="23">
        <f>M6*100/C6</f>
        <v>16.666666666666668</v>
      </c>
      <c r="N7" s="23">
        <f>N6*100/C6</f>
        <v>0</v>
      </c>
      <c r="O7" s="22">
        <f>O6*100/C6</f>
        <v>0</v>
      </c>
      <c r="P7" s="90"/>
      <c r="Q7" s="5"/>
    </row>
    <row r="8" spans="1:17">
      <c r="A8" s="21">
        <v>8</v>
      </c>
      <c r="B8" s="21">
        <v>5</v>
      </c>
      <c r="C8" s="22">
        <v>5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1</v>
      </c>
      <c r="J8" s="21">
        <v>2</v>
      </c>
      <c r="K8" s="21">
        <v>0</v>
      </c>
      <c r="L8" s="21">
        <v>0</v>
      </c>
      <c r="M8" s="21">
        <v>1</v>
      </c>
      <c r="N8" s="21">
        <v>1</v>
      </c>
      <c r="O8" s="21">
        <v>0</v>
      </c>
      <c r="P8" s="90" t="s">
        <v>20</v>
      </c>
      <c r="Q8" s="5"/>
    </row>
    <row r="9" spans="1:17">
      <c r="A9" s="21" t="s">
        <v>5</v>
      </c>
      <c r="B9" s="21">
        <v>100</v>
      </c>
      <c r="C9" s="22">
        <f t="shared" si="0"/>
        <v>100</v>
      </c>
      <c r="D9" s="22">
        <f>D8*100/C8</f>
        <v>0</v>
      </c>
      <c r="E9" s="22">
        <f>E8*100/C8</f>
        <v>0</v>
      </c>
      <c r="F9" s="23">
        <f>F8*100/C8</f>
        <v>0</v>
      </c>
      <c r="G9" s="22">
        <f>G8*100/C8</f>
        <v>0</v>
      </c>
      <c r="H9" s="22">
        <f>H8*100/C8</f>
        <v>0</v>
      </c>
      <c r="I9" s="22">
        <f>I8*100/C8</f>
        <v>20</v>
      </c>
      <c r="J9" s="23">
        <f>J8*100/C8</f>
        <v>40</v>
      </c>
      <c r="K9" s="23">
        <f>K8*100/C8</f>
        <v>0</v>
      </c>
      <c r="L9" s="23">
        <f>L8*100/C8</f>
        <v>0</v>
      </c>
      <c r="M9" s="23">
        <f>M8*100/C8</f>
        <v>20</v>
      </c>
      <c r="N9" s="23">
        <f>N8*100/C8</f>
        <v>20</v>
      </c>
      <c r="O9" s="22">
        <f>O8*100/C8</f>
        <v>0</v>
      </c>
      <c r="P9" s="90"/>
      <c r="Q9" s="5"/>
    </row>
    <row r="10" spans="1:17" ht="51.75">
      <c r="A10" s="14" t="s">
        <v>7</v>
      </c>
      <c r="B10" s="22">
        <f t="shared" ref="B10:O10" si="1">B4+B6+B8</f>
        <v>16</v>
      </c>
      <c r="C10" s="22">
        <f t="shared" si="1"/>
        <v>16</v>
      </c>
      <c r="D10" s="24">
        <f t="shared" si="1"/>
        <v>0</v>
      </c>
      <c r="E10" s="24">
        <f t="shared" si="1"/>
        <v>0</v>
      </c>
      <c r="F10" s="24">
        <f t="shared" si="1"/>
        <v>1</v>
      </c>
      <c r="G10" s="24">
        <f t="shared" si="1"/>
        <v>0</v>
      </c>
      <c r="H10" s="24">
        <f t="shared" si="1"/>
        <v>0</v>
      </c>
      <c r="I10" s="24">
        <f t="shared" si="1"/>
        <v>3</v>
      </c>
      <c r="J10" s="24">
        <f t="shared" si="1"/>
        <v>5</v>
      </c>
      <c r="K10" s="24">
        <f t="shared" si="1"/>
        <v>2</v>
      </c>
      <c r="L10" s="24">
        <f t="shared" si="1"/>
        <v>0</v>
      </c>
      <c r="M10" s="24">
        <f t="shared" si="1"/>
        <v>4</v>
      </c>
      <c r="N10" s="24">
        <f t="shared" si="1"/>
        <v>1</v>
      </c>
      <c r="O10" s="24">
        <f t="shared" si="1"/>
        <v>0</v>
      </c>
      <c r="P10" s="90"/>
      <c r="Q10" s="5"/>
    </row>
    <row r="11" spans="1:17" ht="51.75">
      <c r="A11" s="14" t="s">
        <v>8</v>
      </c>
      <c r="B11" s="21">
        <v>100</v>
      </c>
      <c r="C11" s="22">
        <f t="shared" si="0"/>
        <v>100</v>
      </c>
      <c r="D11" s="22">
        <f>D10*100/C10</f>
        <v>0</v>
      </c>
      <c r="E11" s="22">
        <f>E10*100/C10</f>
        <v>0</v>
      </c>
      <c r="F11" s="23">
        <f>F10*100/C10</f>
        <v>6.25</v>
      </c>
      <c r="G11" s="23">
        <f>G10*100/C10</f>
        <v>0</v>
      </c>
      <c r="H11" s="23">
        <f>H10*100/C10</f>
        <v>0</v>
      </c>
      <c r="I11" s="23">
        <f>I10*100/C10</f>
        <v>18.75</v>
      </c>
      <c r="J11" s="23">
        <f>J10*100/C10</f>
        <v>31.25</v>
      </c>
      <c r="K11" s="23">
        <f>K10*100/C10</f>
        <v>12.5</v>
      </c>
      <c r="L11" s="23">
        <f>L10*100/C10</f>
        <v>0</v>
      </c>
      <c r="M11" s="23">
        <f>M10*100/C10</f>
        <v>25</v>
      </c>
      <c r="N11" s="23">
        <f>N10*100/C10</f>
        <v>6.25</v>
      </c>
      <c r="O11" s="22">
        <f>O10*100/C10</f>
        <v>0</v>
      </c>
      <c r="P11" s="90"/>
      <c r="Q11" s="5"/>
    </row>
    <row r="12" spans="1:17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5"/>
    </row>
    <row r="13" spans="1:17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5"/>
    </row>
    <row r="14" spans="1:17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5"/>
    </row>
    <row r="15" spans="1:17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5"/>
    </row>
    <row r="16" spans="1:17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5"/>
    </row>
    <row r="17" spans="1:17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5"/>
    </row>
    <row r="18" spans="1:17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5"/>
    </row>
    <row r="19" spans="1:17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5"/>
    </row>
    <row r="20" spans="1:17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5"/>
    </row>
    <row r="21" spans="1:17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5"/>
    </row>
    <row r="22" spans="1:17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5"/>
    </row>
    <row r="23" spans="1:17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5"/>
    </row>
    <row r="24" spans="1:17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5"/>
    </row>
    <row r="25" spans="1:17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5"/>
    </row>
  </sheetData>
  <mergeCells count="10">
    <mergeCell ref="P4:P5"/>
    <mergeCell ref="P6:P7"/>
    <mergeCell ref="P8:P9"/>
    <mergeCell ref="P10:P11"/>
    <mergeCell ref="A1:O1"/>
    <mergeCell ref="P1:P2"/>
    <mergeCell ref="A2:A3"/>
    <mergeCell ref="B2:B3"/>
    <mergeCell ref="C2:C3"/>
    <mergeCell ref="D2:O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="66" zoomScaleNormal="66" workbookViewId="0">
      <selection activeCell="V17" sqref="V17"/>
    </sheetView>
  </sheetViews>
  <sheetFormatPr defaultRowHeight="15"/>
  <cols>
    <col min="3" max="3" width="11.5703125" customWidth="1"/>
    <col min="4" max="4" width="7.140625" customWidth="1"/>
    <col min="5" max="5" width="6.28515625" customWidth="1"/>
    <col min="6" max="6" width="7.140625" customWidth="1"/>
    <col min="7" max="7" width="6.7109375" customWidth="1"/>
    <col min="8" max="8" width="6.5703125" customWidth="1"/>
    <col min="9" max="9" width="7.28515625" customWidth="1"/>
    <col min="10" max="11" width="6.5703125" customWidth="1"/>
    <col min="12" max="12" width="5.85546875" customWidth="1"/>
    <col min="13" max="15" width="7" customWidth="1"/>
    <col min="16" max="16" width="23.42578125" customWidth="1"/>
  </cols>
  <sheetData>
    <row r="1" spans="1:16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 t="s">
        <v>0</v>
      </c>
    </row>
    <row r="2" spans="1:16">
      <c r="A2" s="90" t="s">
        <v>1</v>
      </c>
      <c r="B2" s="92" t="s">
        <v>2</v>
      </c>
      <c r="C2" s="92" t="s">
        <v>3</v>
      </c>
      <c r="D2" s="90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>
      <c r="A3" s="90"/>
      <c r="B3" s="90"/>
      <c r="C3" s="9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</row>
    <row r="4" spans="1:16">
      <c r="A4" s="21">
        <v>0</v>
      </c>
      <c r="B4" s="21">
        <v>0</v>
      </c>
      <c r="C4" s="22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90" t="s">
        <v>10</v>
      </c>
    </row>
    <row r="5" spans="1:16">
      <c r="A5" s="21" t="s">
        <v>5</v>
      </c>
      <c r="B5" s="21">
        <v>0</v>
      </c>
      <c r="C5" s="22">
        <v>0</v>
      </c>
      <c r="D5" s="21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1">
        <v>0</v>
      </c>
      <c r="O5" s="21">
        <v>0</v>
      </c>
      <c r="P5" s="90" t="s">
        <v>9</v>
      </c>
    </row>
    <row r="6" spans="1:16">
      <c r="A6" s="21">
        <v>7</v>
      </c>
      <c r="B6" s="21">
        <v>6</v>
      </c>
      <c r="C6" s="22">
        <v>6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1</v>
      </c>
      <c r="J6" s="21">
        <v>4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90" t="s">
        <v>10</v>
      </c>
    </row>
    <row r="7" spans="1:16">
      <c r="A7" s="21" t="s">
        <v>5</v>
      </c>
      <c r="B7" s="21">
        <v>100</v>
      </c>
      <c r="C7" s="22">
        <v>100</v>
      </c>
      <c r="D7" s="21">
        <f>D6*100/C6</f>
        <v>0</v>
      </c>
      <c r="E7" s="21">
        <f>E6*100/C6</f>
        <v>0</v>
      </c>
      <c r="F7" s="23">
        <f>F6*100/C6</f>
        <v>0</v>
      </c>
      <c r="G7" s="23">
        <f>G6*100/C6</f>
        <v>0</v>
      </c>
      <c r="H7" s="23">
        <f>H6*100/C6</f>
        <v>0</v>
      </c>
      <c r="I7" s="23">
        <f>I6*100/C6</f>
        <v>16.666666666666668</v>
      </c>
      <c r="J7" s="23">
        <f>J6*100/C6</f>
        <v>66.666666666666671</v>
      </c>
      <c r="K7" s="23">
        <f>K6*100/C6</f>
        <v>0</v>
      </c>
      <c r="L7" s="23">
        <f>L6*100/C6</f>
        <v>16.666666666666668</v>
      </c>
      <c r="M7" s="23">
        <f>M6*100/C6</f>
        <v>0</v>
      </c>
      <c r="N7" s="23">
        <f>N6*100/C6</f>
        <v>0</v>
      </c>
      <c r="O7" s="21">
        <f>O6*100/C6</f>
        <v>0</v>
      </c>
      <c r="P7" s="90" t="s">
        <v>9</v>
      </c>
    </row>
    <row r="8" spans="1:16">
      <c r="A8" s="21">
        <v>8</v>
      </c>
      <c r="B8" s="21">
        <v>5</v>
      </c>
      <c r="C8" s="22">
        <v>5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3</v>
      </c>
      <c r="J8" s="21">
        <v>0</v>
      </c>
      <c r="K8" s="21">
        <v>0</v>
      </c>
      <c r="L8" s="21">
        <v>1</v>
      </c>
      <c r="M8" s="21">
        <v>0</v>
      </c>
      <c r="N8" s="21">
        <v>1</v>
      </c>
      <c r="O8" s="21">
        <v>0</v>
      </c>
      <c r="P8" s="90" t="s">
        <v>10</v>
      </c>
    </row>
    <row r="9" spans="1:16">
      <c r="A9" s="21" t="s">
        <v>5</v>
      </c>
      <c r="B9" s="21">
        <v>100</v>
      </c>
      <c r="C9" s="22">
        <f>SUM(D9:O9)</f>
        <v>100</v>
      </c>
      <c r="D9" s="21">
        <f>D8*100/C8</f>
        <v>0</v>
      </c>
      <c r="E9" s="21">
        <f>E8*100/C8</f>
        <v>0</v>
      </c>
      <c r="F9" s="21">
        <f>F8*100/C8</f>
        <v>0</v>
      </c>
      <c r="G9" s="23">
        <f>G8*100/C8</f>
        <v>0</v>
      </c>
      <c r="H9" s="23">
        <f>H8*100/C8</f>
        <v>0</v>
      </c>
      <c r="I9" s="23">
        <f>I8*100/C8</f>
        <v>60</v>
      </c>
      <c r="J9" s="23">
        <f>J8*100/C8</f>
        <v>0</v>
      </c>
      <c r="K9" s="23">
        <f>K8*100/C8</f>
        <v>0</v>
      </c>
      <c r="L9" s="23">
        <f>L8*100/C8</f>
        <v>20</v>
      </c>
      <c r="M9" s="23">
        <f>M8*100/C8</f>
        <v>0</v>
      </c>
      <c r="N9" s="23">
        <f>N8*100/C8</f>
        <v>20</v>
      </c>
      <c r="O9" s="21">
        <f>O8*100/C8</f>
        <v>0</v>
      </c>
      <c r="P9" s="90" t="s">
        <v>9</v>
      </c>
    </row>
    <row r="10" spans="1:16" ht="26.25">
      <c r="A10" s="14" t="s">
        <v>7</v>
      </c>
      <c r="B10" s="22">
        <f>B4+B6+B8</f>
        <v>11</v>
      </c>
      <c r="C10" s="22">
        <f>C4+C6+C8</f>
        <v>11</v>
      </c>
      <c r="D10" s="24">
        <f t="shared" ref="D10:O10" si="0">D4+D6+D8</f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4</v>
      </c>
      <c r="J10" s="24">
        <f t="shared" si="0"/>
        <v>4</v>
      </c>
      <c r="K10" s="24">
        <f t="shared" si="0"/>
        <v>0</v>
      </c>
      <c r="L10" s="24">
        <f t="shared" si="0"/>
        <v>2</v>
      </c>
      <c r="M10" s="24">
        <f t="shared" si="0"/>
        <v>0</v>
      </c>
      <c r="N10" s="24">
        <f t="shared" si="0"/>
        <v>1</v>
      </c>
      <c r="O10" s="24">
        <f t="shared" si="0"/>
        <v>0</v>
      </c>
      <c r="P10" s="90"/>
    </row>
    <row r="11" spans="1:16" ht="26.25">
      <c r="A11" s="14" t="s">
        <v>8</v>
      </c>
      <c r="B11" s="21">
        <v>100</v>
      </c>
      <c r="C11" s="22">
        <v>100</v>
      </c>
      <c r="D11" s="21">
        <f>D10*100/C10</f>
        <v>0</v>
      </c>
      <c r="E11" s="23">
        <f>E10*100/C10</f>
        <v>0</v>
      </c>
      <c r="F11" s="23">
        <f>F10*100/C10</f>
        <v>0</v>
      </c>
      <c r="G11" s="23">
        <f>G10*100/C10</f>
        <v>0</v>
      </c>
      <c r="H11" s="23">
        <f>H10*100/C10</f>
        <v>0</v>
      </c>
      <c r="I11" s="23">
        <f>I10*100/C10</f>
        <v>36.363636363636367</v>
      </c>
      <c r="J11" s="23">
        <f>J10*100/C10</f>
        <v>36.363636363636367</v>
      </c>
      <c r="K11" s="23">
        <f>K10*100/C10</f>
        <v>0</v>
      </c>
      <c r="L11" s="23">
        <f>L10*100/C10</f>
        <v>18.181818181818183</v>
      </c>
      <c r="M11" s="23">
        <f>M10*100/C10</f>
        <v>0</v>
      </c>
      <c r="N11" s="23">
        <f>N10*100/C10</f>
        <v>9.0909090909090917</v>
      </c>
      <c r="O11" s="21">
        <f>O10*100/C10</f>
        <v>0</v>
      </c>
      <c r="P11" s="90"/>
    </row>
    <row r="12" spans="1:16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</sheetData>
  <mergeCells count="10">
    <mergeCell ref="P4:P5"/>
    <mergeCell ref="P6:P7"/>
    <mergeCell ref="P8:P9"/>
    <mergeCell ref="P10:P11"/>
    <mergeCell ref="A1:O1"/>
    <mergeCell ref="P1:P2"/>
    <mergeCell ref="A2:A3"/>
    <mergeCell ref="B2:B3"/>
    <mergeCell ref="C2:C3"/>
    <mergeCell ref="D2:O2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="71" zoomScaleNormal="71" workbookViewId="0">
      <selection activeCell="O27" sqref="O27"/>
    </sheetView>
  </sheetViews>
  <sheetFormatPr defaultRowHeight="15"/>
  <cols>
    <col min="3" max="3" width="10.28515625" customWidth="1"/>
    <col min="4" max="4" width="7.5703125" customWidth="1"/>
    <col min="5" max="5" width="7.28515625" customWidth="1"/>
    <col min="6" max="6" width="7.42578125" customWidth="1"/>
    <col min="7" max="7" width="6.42578125" customWidth="1"/>
    <col min="8" max="9" width="6.28515625" customWidth="1"/>
    <col min="10" max="11" width="6.85546875" customWidth="1"/>
    <col min="12" max="12" width="7.140625" customWidth="1"/>
    <col min="13" max="13" width="6.42578125" customWidth="1"/>
    <col min="14" max="14" width="8" customWidth="1"/>
    <col min="15" max="15" width="8.140625" customWidth="1"/>
    <col min="16" max="16" width="19.28515625" customWidth="1"/>
  </cols>
  <sheetData>
    <row r="1" spans="1:17">
      <c r="A1" s="91" t="s">
        <v>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 t="s">
        <v>0</v>
      </c>
      <c r="Q1" s="5"/>
    </row>
    <row r="2" spans="1:17">
      <c r="A2" s="90" t="s">
        <v>1</v>
      </c>
      <c r="B2" s="92" t="s">
        <v>2</v>
      </c>
      <c r="C2" s="92" t="s">
        <v>3</v>
      </c>
      <c r="D2" s="90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5"/>
    </row>
    <row r="3" spans="1:17">
      <c r="A3" s="90"/>
      <c r="B3" s="90"/>
      <c r="C3" s="9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  <c r="Q3" s="5"/>
    </row>
    <row r="4" spans="1:17">
      <c r="A4" s="21">
        <v>5</v>
      </c>
      <c r="B4" s="21">
        <v>5</v>
      </c>
      <c r="C4" s="22">
        <v>5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1</v>
      </c>
      <c r="J4" s="21">
        <v>2</v>
      </c>
      <c r="K4" s="21">
        <v>0</v>
      </c>
      <c r="L4" s="21">
        <v>0</v>
      </c>
      <c r="M4" s="21">
        <v>2</v>
      </c>
      <c r="N4" s="21">
        <v>0</v>
      </c>
      <c r="O4" s="21">
        <v>0</v>
      </c>
      <c r="P4" s="90"/>
      <c r="Q4" s="5"/>
    </row>
    <row r="5" spans="1:17">
      <c r="A5" s="21" t="s">
        <v>5</v>
      </c>
      <c r="B5" s="21">
        <v>0</v>
      </c>
      <c r="C5" s="22">
        <v>0</v>
      </c>
      <c r="D5" s="22">
        <v>0</v>
      </c>
      <c r="E5" s="22">
        <v>0</v>
      </c>
      <c r="F5" s="22">
        <v>0</v>
      </c>
      <c r="G5" s="23">
        <v>0</v>
      </c>
      <c r="H5" s="23">
        <v>0</v>
      </c>
      <c r="I5" s="23">
        <v>20</v>
      </c>
      <c r="J5" s="23">
        <v>40</v>
      </c>
      <c r="K5" s="23">
        <v>0</v>
      </c>
      <c r="L5" s="23">
        <v>0</v>
      </c>
      <c r="M5" s="23">
        <v>40</v>
      </c>
      <c r="N5" s="22">
        <v>0</v>
      </c>
      <c r="O5" s="22">
        <v>0</v>
      </c>
      <c r="P5" s="90"/>
      <c r="Q5" s="5"/>
    </row>
    <row r="6" spans="1:17">
      <c r="A6" s="21">
        <v>6</v>
      </c>
      <c r="B6" s="21">
        <v>6</v>
      </c>
      <c r="C6" s="22">
        <v>6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2</v>
      </c>
      <c r="L6" s="21">
        <v>2</v>
      </c>
      <c r="M6" s="21">
        <v>1</v>
      </c>
      <c r="N6" s="21">
        <v>1</v>
      </c>
      <c r="O6" s="21">
        <v>0</v>
      </c>
      <c r="P6" s="90"/>
      <c r="Q6" s="5"/>
    </row>
    <row r="7" spans="1:17">
      <c r="A7" s="21" t="s">
        <v>5</v>
      </c>
      <c r="B7" s="21">
        <v>100</v>
      </c>
      <c r="C7" s="22">
        <f t="shared" ref="C7:C11" si="0">SUM(D7:O7)</f>
        <v>100.00000000000001</v>
      </c>
      <c r="D7" s="22">
        <f>D6*100/C6</f>
        <v>0</v>
      </c>
      <c r="E7" s="23">
        <f>E6*100/C6</f>
        <v>0</v>
      </c>
      <c r="F7" s="23">
        <f>F6*100/C6</f>
        <v>0</v>
      </c>
      <c r="G7" s="23">
        <f>G6*100/C6</f>
        <v>0</v>
      </c>
      <c r="H7" s="23">
        <f>H6*100/C6</f>
        <v>0</v>
      </c>
      <c r="I7" s="23">
        <f>I6*100/C6</f>
        <v>0</v>
      </c>
      <c r="J7" s="23">
        <f>J6*100/C6</f>
        <v>0</v>
      </c>
      <c r="K7" s="23">
        <f>K6*100/C6</f>
        <v>33.333333333333336</v>
      </c>
      <c r="L7" s="23">
        <f>L6*100/C6</f>
        <v>33.333333333333336</v>
      </c>
      <c r="M7" s="23">
        <f>M6*100/C6</f>
        <v>16.666666666666668</v>
      </c>
      <c r="N7" s="22">
        <f>N6*100/C6</f>
        <v>16.666666666666668</v>
      </c>
      <c r="O7" s="22">
        <f>O6*100/C6</f>
        <v>0</v>
      </c>
      <c r="P7" s="90"/>
      <c r="Q7" s="5"/>
    </row>
    <row r="8" spans="1:17">
      <c r="A8" s="21">
        <v>7</v>
      </c>
      <c r="B8" s="21">
        <v>6</v>
      </c>
      <c r="C8" s="22">
        <v>6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1</v>
      </c>
      <c r="K8" s="21">
        <v>3</v>
      </c>
      <c r="L8" s="21">
        <v>0</v>
      </c>
      <c r="M8" s="21">
        <v>1</v>
      </c>
      <c r="N8" s="21">
        <v>0</v>
      </c>
      <c r="O8" s="21">
        <v>1</v>
      </c>
      <c r="P8" s="90"/>
      <c r="Q8" s="5"/>
    </row>
    <row r="9" spans="1:17">
      <c r="A9" s="21" t="s">
        <v>5</v>
      </c>
      <c r="B9" s="21">
        <v>100</v>
      </c>
      <c r="C9" s="22">
        <v>100</v>
      </c>
      <c r="D9" s="22">
        <f>D8*100/C8</f>
        <v>0</v>
      </c>
      <c r="E9" s="23">
        <f>E8*100/C8</f>
        <v>0</v>
      </c>
      <c r="F9" s="23">
        <f>F8*100/C8</f>
        <v>0</v>
      </c>
      <c r="G9" s="23">
        <f>G8*100/C8</f>
        <v>0</v>
      </c>
      <c r="H9" s="23">
        <f>H8*100/C8</f>
        <v>0</v>
      </c>
      <c r="I9" s="23">
        <f>I8*100/C8</f>
        <v>0</v>
      </c>
      <c r="J9" s="23">
        <f>J8*100/C8</f>
        <v>16.666666666666668</v>
      </c>
      <c r="K9" s="23">
        <f>K8*100/C8</f>
        <v>50</v>
      </c>
      <c r="L9" s="23">
        <f>L8*100/C8</f>
        <v>0</v>
      </c>
      <c r="M9" s="22">
        <f>M8*100/C8</f>
        <v>16.666666666666668</v>
      </c>
      <c r="N9" s="22">
        <f>N8*100/C8</f>
        <v>0</v>
      </c>
      <c r="O9" s="76">
        <f>O8*100/C8</f>
        <v>16.666666666666668</v>
      </c>
      <c r="P9" s="90"/>
      <c r="Q9" s="5"/>
    </row>
    <row r="10" spans="1:17">
      <c r="A10" s="21">
        <v>9</v>
      </c>
      <c r="B10" s="21">
        <v>5</v>
      </c>
      <c r="C10" s="22">
        <v>5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</v>
      </c>
      <c r="K10" s="21">
        <v>0</v>
      </c>
      <c r="L10" s="21">
        <v>2</v>
      </c>
      <c r="M10" s="21">
        <v>2</v>
      </c>
      <c r="N10" s="21">
        <v>0</v>
      </c>
      <c r="O10" s="21">
        <v>0</v>
      </c>
      <c r="P10" s="90"/>
      <c r="Q10" s="5"/>
    </row>
    <row r="11" spans="1:17">
      <c r="A11" s="21" t="s">
        <v>5</v>
      </c>
      <c r="B11" s="21">
        <v>100</v>
      </c>
      <c r="C11" s="22">
        <f t="shared" si="0"/>
        <v>100</v>
      </c>
      <c r="D11" s="22">
        <f>D10*100/C10</f>
        <v>0</v>
      </c>
      <c r="E11" s="22">
        <f>E10*100/C10</f>
        <v>0</v>
      </c>
      <c r="F11" s="23">
        <f>F10*100/C10</f>
        <v>0</v>
      </c>
      <c r="G11" s="23">
        <f>G10*100/C10</f>
        <v>0</v>
      </c>
      <c r="H11" s="23">
        <f>H10*100/C10</f>
        <v>0</v>
      </c>
      <c r="I11" s="23">
        <f>I10*100/C10</f>
        <v>0</v>
      </c>
      <c r="J11" s="23">
        <f>J10*100/C10</f>
        <v>20</v>
      </c>
      <c r="K11" s="23">
        <f>K10*100/C10</f>
        <v>0</v>
      </c>
      <c r="L11" s="23">
        <f>L10*100/C10</f>
        <v>40</v>
      </c>
      <c r="M11" s="23">
        <f>M10*100/C10</f>
        <v>40</v>
      </c>
      <c r="N11" s="23">
        <f>N10*100/C10</f>
        <v>0</v>
      </c>
      <c r="O11" s="22">
        <f>O10*100/C10</f>
        <v>0</v>
      </c>
      <c r="P11" s="90"/>
      <c r="Q11" s="5"/>
    </row>
    <row r="12" spans="1:17" ht="26.25">
      <c r="A12" s="14" t="s">
        <v>7</v>
      </c>
      <c r="B12" s="22">
        <f>B4+B6+B8+B10</f>
        <v>22</v>
      </c>
      <c r="C12" s="22">
        <f>B4+B6+B8+B10</f>
        <v>22</v>
      </c>
      <c r="D12" s="24">
        <f t="shared" ref="D12:O12" si="1">D4+D6+D8+D10</f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1</v>
      </c>
      <c r="J12" s="24">
        <f t="shared" si="1"/>
        <v>4</v>
      </c>
      <c r="K12" s="24">
        <f t="shared" si="1"/>
        <v>5</v>
      </c>
      <c r="L12" s="24">
        <f t="shared" si="1"/>
        <v>4</v>
      </c>
      <c r="M12" s="24">
        <f t="shared" si="1"/>
        <v>6</v>
      </c>
      <c r="N12" s="24">
        <f t="shared" si="1"/>
        <v>1</v>
      </c>
      <c r="O12" s="24">
        <f t="shared" si="1"/>
        <v>1</v>
      </c>
      <c r="P12" s="90"/>
      <c r="Q12" s="5"/>
    </row>
    <row r="13" spans="1:17" ht="26.25">
      <c r="A13" s="14" t="s">
        <v>8</v>
      </c>
      <c r="B13" s="21">
        <v>100</v>
      </c>
      <c r="C13" s="22">
        <v>100</v>
      </c>
      <c r="D13" s="21">
        <f>D12*100/C12</f>
        <v>0</v>
      </c>
      <c r="E13" s="23">
        <f>E12*100/C12</f>
        <v>0</v>
      </c>
      <c r="F13" s="23">
        <f>F12*100/C12</f>
        <v>0</v>
      </c>
      <c r="G13" s="23">
        <f>G12*100/C12</f>
        <v>0</v>
      </c>
      <c r="H13" s="23">
        <f>H12*100/C12</f>
        <v>0</v>
      </c>
      <c r="I13" s="23">
        <f>I12*100/C12</f>
        <v>4.5454545454545459</v>
      </c>
      <c r="J13" s="23">
        <f>J12*100/C12</f>
        <v>18.181818181818183</v>
      </c>
      <c r="K13" s="23">
        <f>K12*100/C12</f>
        <v>22.727272727272727</v>
      </c>
      <c r="L13" s="23">
        <f>L12*100/C12</f>
        <v>18.181818181818183</v>
      </c>
      <c r="M13" s="21">
        <f>M12*100/C12</f>
        <v>27.272727272727273</v>
      </c>
      <c r="N13" s="21">
        <f>N12*100/C12</f>
        <v>4.5454545454545459</v>
      </c>
      <c r="O13" s="21">
        <f>O12*100/C12</f>
        <v>4.5454545454545459</v>
      </c>
      <c r="P13" s="90"/>
      <c r="Q13" s="5"/>
    </row>
    <row r="14" spans="1:17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5"/>
    </row>
    <row r="15" spans="1:17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5"/>
    </row>
    <row r="16" spans="1:17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5"/>
    </row>
    <row r="17" spans="1:17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5"/>
    </row>
    <row r="18" spans="1:17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5"/>
    </row>
    <row r="19" spans="1:17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5"/>
    </row>
    <row r="20" spans="1:17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5"/>
    </row>
    <row r="21" spans="1:17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5"/>
    </row>
    <row r="22" spans="1:17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5"/>
    </row>
    <row r="23" spans="1:17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5"/>
    </row>
    <row r="24" spans="1:17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5"/>
    </row>
    <row r="25" spans="1:17" ht="23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7" ht="23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7" ht="23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7" ht="23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7" ht="23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7" ht="23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7" ht="23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7" ht="23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mergeCells count="11">
    <mergeCell ref="P12:P13"/>
    <mergeCell ref="A1:O1"/>
    <mergeCell ref="P1:P2"/>
    <mergeCell ref="A2:A3"/>
    <mergeCell ref="B2:B3"/>
    <mergeCell ref="C2:C3"/>
    <mergeCell ref="D2:O2"/>
    <mergeCell ref="P4:P5"/>
    <mergeCell ref="P6:P7"/>
    <mergeCell ref="P8:P9"/>
    <mergeCell ref="P10:P11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zoomScale="66" zoomScaleNormal="66" workbookViewId="0">
      <selection activeCell="S18" sqref="S18"/>
    </sheetView>
  </sheetViews>
  <sheetFormatPr defaultRowHeight="15"/>
  <cols>
    <col min="3" max="3" width="10" customWidth="1"/>
    <col min="4" max="4" width="6.7109375" customWidth="1"/>
    <col min="5" max="5" width="7.140625" customWidth="1"/>
    <col min="6" max="7" width="7.42578125" customWidth="1"/>
    <col min="8" max="8" width="7" customWidth="1"/>
    <col min="9" max="9" width="7.140625" customWidth="1"/>
    <col min="10" max="10" width="6.7109375" customWidth="1"/>
    <col min="11" max="11" width="7.140625" customWidth="1"/>
    <col min="12" max="12" width="6.5703125" customWidth="1"/>
    <col min="13" max="13" width="7.140625" customWidth="1"/>
    <col min="14" max="14" width="6.7109375" customWidth="1"/>
    <col min="15" max="15" width="6.5703125" customWidth="1"/>
    <col min="16" max="16" width="21.28515625" customWidth="1"/>
  </cols>
  <sheetData>
    <row r="1" spans="1:16">
      <c r="A1" s="91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 t="s">
        <v>0</v>
      </c>
    </row>
    <row r="2" spans="1:16">
      <c r="A2" s="90" t="s">
        <v>1</v>
      </c>
      <c r="B2" s="93" t="s">
        <v>2</v>
      </c>
      <c r="C2" s="93" t="s">
        <v>3</v>
      </c>
      <c r="D2" s="90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>
      <c r="A3" s="90"/>
      <c r="B3" s="94"/>
      <c r="C3" s="94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</row>
    <row r="4" spans="1:16">
      <c r="A4" s="21">
        <v>0</v>
      </c>
      <c r="B4" s="21">
        <v>0</v>
      </c>
      <c r="C4" s="22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92" t="s">
        <v>11</v>
      </c>
    </row>
    <row r="5" spans="1:16">
      <c r="A5" s="21" t="s">
        <v>5</v>
      </c>
      <c r="B5" s="21">
        <v>0</v>
      </c>
      <c r="C5" s="22">
        <v>0</v>
      </c>
      <c r="D5" s="21" t="e">
        <f>D4*100/C4</f>
        <v>#DIV/0!</v>
      </c>
      <c r="E5" s="21" t="e">
        <f>E4*100/C4</f>
        <v>#DIV/0!</v>
      </c>
      <c r="F5" s="23" t="e">
        <f>F4*100/C4</f>
        <v>#DIV/0!</v>
      </c>
      <c r="G5" s="23" t="e">
        <f>G4*100/C4</f>
        <v>#DIV/0!</v>
      </c>
      <c r="H5" s="23" t="e">
        <f>H4*100/C4</f>
        <v>#DIV/0!</v>
      </c>
      <c r="I5" s="23" t="e">
        <f>I4*100/C4</f>
        <v>#DIV/0!</v>
      </c>
      <c r="J5" s="23" t="e">
        <f>J4*100/C4</f>
        <v>#DIV/0!</v>
      </c>
      <c r="K5" s="23" t="e">
        <f>K4*100/C4</f>
        <v>#DIV/0!</v>
      </c>
      <c r="L5" s="23" t="e">
        <f>L4*100/C4</f>
        <v>#DIV/0!</v>
      </c>
      <c r="M5" s="23" t="e">
        <f>M4*100/C4</f>
        <v>#DIV/0!</v>
      </c>
      <c r="N5" s="23" t="e">
        <f>N4*100/C4</f>
        <v>#DIV/0!</v>
      </c>
      <c r="O5" s="21" t="e">
        <f>O4*100/C4</f>
        <v>#DIV/0!</v>
      </c>
      <c r="P5" s="92"/>
    </row>
    <row r="6" spans="1:16">
      <c r="A6" s="21">
        <v>7</v>
      </c>
      <c r="B6" s="21">
        <v>6</v>
      </c>
      <c r="C6" s="22">
        <v>6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1</v>
      </c>
      <c r="K6" s="21">
        <v>3</v>
      </c>
      <c r="L6" s="21">
        <v>0</v>
      </c>
      <c r="M6" s="21">
        <v>2</v>
      </c>
      <c r="N6" s="21">
        <v>0</v>
      </c>
      <c r="O6" s="21">
        <v>0</v>
      </c>
      <c r="P6" s="92" t="s">
        <v>11</v>
      </c>
    </row>
    <row r="7" spans="1:16">
      <c r="A7" s="21" t="s">
        <v>5</v>
      </c>
      <c r="B7" s="21">
        <v>100</v>
      </c>
      <c r="C7" s="22">
        <v>100</v>
      </c>
      <c r="D7" s="21">
        <f>D6*100/C6</f>
        <v>0</v>
      </c>
      <c r="E7" s="21">
        <f>E6*100/C6</f>
        <v>0</v>
      </c>
      <c r="F7" s="21">
        <f>F6*100/C6</f>
        <v>0</v>
      </c>
      <c r="G7" s="23">
        <f>G6*100/C6</f>
        <v>0</v>
      </c>
      <c r="H7" s="23">
        <f>H6*100/C6</f>
        <v>0</v>
      </c>
      <c r="I7" s="23">
        <f>I6*100/C6</f>
        <v>0</v>
      </c>
      <c r="J7" s="23">
        <f>J6*100/C6</f>
        <v>16.666666666666668</v>
      </c>
      <c r="K7" s="23">
        <f>K6*100/C6</f>
        <v>50</v>
      </c>
      <c r="L7" s="23">
        <f>L6*100/C6</f>
        <v>0</v>
      </c>
      <c r="M7" s="23">
        <f>M6*100/C6</f>
        <v>33.333333333333336</v>
      </c>
      <c r="N7" s="23">
        <f>N6*100/C6</f>
        <v>0</v>
      </c>
      <c r="O7" s="21">
        <f>O6*100/C6</f>
        <v>0</v>
      </c>
      <c r="P7" s="92"/>
    </row>
    <row r="8" spans="1:16">
      <c r="A8" s="21">
        <v>8</v>
      </c>
      <c r="B8" s="21">
        <v>5</v>
      </c>
      <c r="C8" s="22">
        <v>5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1</v>
      </c>
      <c r="K8" s="21">
        <v>2</v>
      </c>
      <c r="L8" s="21">
        <v>0</v>
      </c>
      <c r="M8" s="21">
        <v>1</v>
      </c>
      <c r="N8" s="21">
        <v>1</v>
      </c>
      <c r="O8" s="21">
        <v>0</v>
      </c>
      <c r="P8" s="92" t="s">
        <v>11</v>
      </c>
    </row>
    <row r="9" spans="1:16">
      <c r="A9" s="21" t="s">
        <v>5</v>
      </c>
      <c r="B9" s="21">
        <v>100</v>
      </c>
      <c r="C9" s="22">
        <f>SUM(D9:O9)</f>
        <v>100</v>
      </c>
      <c r="D9" s="21">
        <f>D8*100/C8</f>
        <v>0</v>
      </c>
      <c r="E9" s="21">
        <f>E8*100/C8</f>
        <v>0</v>
      </c>
      <c r="F9" s="21">
        <f>F8*100/C8</f>
        <v>0</v>
      </c>
      <c r="G9" s="23">
        <f>G8*100/C8</f>
        <v>0</v>
      </c>
      <c r="H9" s="23">
        <f>H8*100/C8</f>
        <v>0</v>
      </c>
      <c r="I9" s="23">
        <f>I8*100/C8</f>
        <v>0</v>
      </c>
      <c r="J9" s="23">
        <f>J8*100/C8</f>
        <v>20</v>
      </c>
      <c r="K9" s="23">
        <f>K8*100/C8</f>
        <v>40</v>
      </c>
      <c r="L9" s="23">
        <f>L8*100/C8</f>
        <v>0</v>
      </c>
      <c r="M9" s="23">
        <f>M8*100/C8</f>
        <v>20</v>
      </c>
      <c r="N9" s="23">
        <f>N8*100/C8</f>
        <v>20</v>
      </c>
      <c r="O9" s="23">
        <f>O8*100/C8</f>
        <v>0</v>
      </c>
      <c r="P9" s="92"/>
    </row>
    <row r="10" spans="1:16" ht="26.25">
      <c r="A10" s="14" t="s">
        <v>7</v>
      </c>
      <c r="B10" s="22">
        <f>B4+B6+B8</f>
        <v>11</v>
      </c>
      <c r="C10" s="22">
        <f>+C4+C6+C8</f>
        <v>11</v>
      </c>
      <c r="D10" s="24">
        <f t="shared" ref="D10:O10" si="0">D4+D6+D8</f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2</v>
      </c>
      <c r="K10" s="24">
        <f t="shared" si="0"/>
        <v>5</v>
      </c>
      <c r="L10" s="24">
        <f t="shared" si="0"/>
        <v>0</v>
      </c>
      <c r="M10" s="24">
        <f t="shared" si="0"/>
        <v>3</v>
      </c>
      <c r="N10" s="24">
        <f t="shared" si="0"/>
        <v>1</v>
      </c>
      <c r="O10" s="24">
        <f t="shared" si="0"/>
        <v>0</v>
      </c>
      <c r="P10" s="90"/>
    </row>
    <row r="11" spans="1:16" ht="26.25">
      <c r="A11" s="14" t="s">
        <v>8</v>
      </c>
      <c r="B11" s="21">
        <v>100</v>
      </c>
      <c r="C11" s="22">
        <v>100</v>
      </c>
      <c r="D11" s="23">
        <f>D10*100/C10</f>
        <v>0</v>
      </c>
      <c r="E11" s="23">
        <f>E10*100/C10</f>
        <v>0</v>
      </c>
      <c r="F11" s="23">
        <f>F10*100/C10</f>
        <v>0</v>
      </c>
      <c r="G11" s="23">
        <f>G10*100/C10</f>
        <v>0</v>
      </c>
      <c r="H11" s="23">
        <f>H10*100/C10</f>
        <v>0</v>
      </c>
      <c r="I11" s="23">
        <f>I10*100/C10</f>
        <v>0</v>
      </c>
      <c r="J11" s="23">
        <f>J10*100/C10</f>
        <v>18.181818181818183</v>
      </c>
      <c r="K11" s="23">
        <f>K10*100/C10</f>
        <v>45.454545454545453</v>
      </c>
      <c r="L11" s="23">
        <f>L10*100/C10</f>
        <v>0</v>
      </c>
      <c r="M11" s="23">
        <f>M10*100/C10</f>
        <v>27.272727272727273</v>
      </c>
      <c r="N11" s="23">
        <f>N10*100/C10</f>
        <v>9.0909090909090917</v>
      </c>
      <c r="O11" s="23">
        <f>O10*100/C10</f>
        <v>0</v>
      </c>
      <c r="P11" s="90"/>
    </row>
    <row r="12" spans="1:16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</sheetData>
  <mergeCells count="10">
    <mergeCell ref="P4:P5"/>
    <mergeCell ref="P6:P7"/>
    <mergeCell ref="P8:P9"/>
    <mergeCell ref="P10:P11"/>
    <mergeCell ref="A1:O1"/>
    <mergeCell ref="P1:P2"/>
    <mergeCell ref="A2:A3"/>
    <mergeCell ref="B2:B3"/>
    <mergeCell ref="C2:C3"/>
    <mergeCell ref="D2:O2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="78" zoomScaleNormal="78" workbookViewId="0">
      <selection activeCell="T12" sqref="T12"/>
    </sheetView>
  </sheetViews>
  <sheetFormatPr defaultRowHeight="15"/>
  <cols>
    <col min="3" max="3" width="10" customWidth="1"/>
    <col min="4" max="4" width="7" customWidth="1"/>
    <col min="5" max="5" width="5.42578125" customWidth="1"/>
    <col min="6" max="6" width="7.5703125" customWidth="1"/>
    <col min="7" max="7" width="6" customWidth="1"/>
    <col min="8" max="8" width="6.7109375" customWidth="1"/>
    <col min="9" max="9" width="7.5703125" customWidth="1"/>
    <col min="10" max="10" width="7.42578125" customWidth="1"/>
    <col min="11" max="11" width="6" customWidth="1"/>
    <col min="12" max="12" width="6.28515625" customWidth="1"/>
    <col min="13" max="13" width="6.140625" customWidth="1"/>
    <col min="14" max="14" width="5.42578125" customWidth="1"/>
    <col min="15" max="15" width="4.7109375" customWidth="1"/>
    <col min="16" max="16" width="27.42578125" customWidth="1"/>
  </cols>
  <sheetData>
    <row r="1" spans="1:16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 t="s">
        <v>0</v>
      </c>
    </row>
    <row r="2" spans="1:16">
      <c r="A2" s="90" t="s">
        <v>1</v>
      </c>
      <c r="B2" s="92" t="s">
        <v>2</v>
      </c>
      <c r="C2" s="92" t="s">
        <v>3</v>
      </c>
      <c r="D2" s="90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>
      <c r="A3" s="90"/>
      <c r="B3" s="90"/>
      <c r="C3" s="9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</row>
    <row r="4" spans="1:16">
      <c r="A4" s="21">
        <v>5</v>
      </c>
      <c r="B4" s="21">
        <v>6</v>
      </c>
      <c r="C4" s="22">
        <v>6</v>
      </c>
      <c r="D4" s="21">
        <v>0</v>
      </c>
      <c r="E4" s="21">
        <v>0</v>
      </c>
      <c r="F4" s="21">
        <v>0</v>
      </c>
      <c r="G4" s="21">
        <v>0</v>
      </c>
      <c r="H4" s="21">
        <v>2</v>
      </c>
      <c r="I4" s="21">
        <v>0</v>
      </c>
      <c r="J4" s="21">
        <v>1</v>
      </c>
      <c r="K4" s="21">
        <v>0</v>
      </c>
      <c r="L4" s="21">
        <v>0</v>
      </c>
      <c r="M4" s="21">
        <v>3</v>
      </c>
      <c r="N4" s="21">
        <v>0</v>
      </c>
      <c r="O4" s="21">
        <v>0</v>
      </c>
      <c r="P4" s="92" t="s">
        <v>11</v>
      </c>
    </row>
    <row r="5" spans="1:16">
      <c r="A5" s="21" t="s">
        <v>5</v>
      </c>
      <c r="B5" s="21">
        <v>100</v>
      </c>
      <c r="C5" s="22">
        <v>100</v>
      </c>
      <c r="D5" s="21">
        <v>0</v>
      </c>
      <c r="E5" s="21">
        <v>0</v>
      </c>
      <c r="F5" s="23">
        <v>0</v>
      </c>
      <c r="G5" s="23">
        <v>33.33</v>
      </c>
      <c r="H5" s="23">
        <v>0</v>
      </c>
      <c r="I5" s="23">
        <v>0</v>
      </c>
      <c r="J5" s="23">
        <v>16.670000000000002</v>
      </c>
      <c r="K5" s="23">
        <v>0</v>
      </c>
      <c r="L5" s="23">
        <v>0</v>
      </c>
      <c r="M5" s="23">
        <v>50</v>
      </c>
      <c r="N5" s="26">
        <v>0</v>
      </c>
      <c r="O5" s="21">
        <v>0</v>
      </c>
      <c r="P5" s="92"/>
    </row>
    <row r="6" spans="1:16">
      <c r="A6" s="21">
        <v>6</v>
      </c>
      <c r="B6" s="21">
        <v>5</v>
      </c>
      <c r="C6" s="22">
        <v>5</v>
      </c>
      <c r="D6" s="21">
        <v>0</v>
      </c>
      <c r="E6" s="21">
        <v>0</v>
      </c>
      <c r="F6" s="21">
        <v>0</v>
      </c>
      <c r="G6" s="21">
        <v>1</v>
      </c>
      <c r="H6" s="21">
        <v>2</v>
      </c>
      <c r="I6" s="26">
        <v>0</v>
      </c>
      <c r="J6" s="21">
        <v>0</v>
      </c>
      <c r="K6" s="21">
        <v>0</v>
      </c>
      <c r="L6" s="21">
        <v>0</v>
      </c>
      <c r="M6" s="21">
        <v>2</v>
      </c>
      <c r="N6" s="21">
        <v>0</v>
      </c>
      <c r="O6" s="21">
        <v>0</v>
      </c>
      <c r="P6" s="92" t="s">
        <v>11</v>
      </c>
    </row>
    <row r="7" spans="1:16">
      <c r="A7" s="21" t="s">
        <v>5</v>
      </c>
      <c r="B7" s="21">
        <v>100</v>
      </c>
      <c r="C7" s="22">
        <v>100</v>
      </c>
      <c r="D7" s="21">
        <f>D6*100/C6</f>
        <v>0</v>
      </c>
      <c r="E7" s="21">
        <f>E6*100/C6</f>
        <v>0</v>
      </c>
      <c r="F7" s="23">
        <f>F6*100/C6</f>
        <v>0</v>
      </c>
      <c r="G7" s="23">
        <f>G6*100/C6</f>
        <v>20</v>
      </c>
      <c r="H7" s="23">
        <f>H6*100/C6</f>
        <v>40</v>
      </c>
      <c r="I7" s="23">
        <f>I6*100/C6</f>
        <v>0</v>
      </c>
      <c r="J7" s="23">
        <f>J6*100/C6</f>
        <v>0</v>
      </c>
      <c r="K7" s="23">
        <f>K6*100/C6</f>
        <v>0</v>
      </c>
      <c r="L7" s="23">
        <f>L6*100/C6</f>
        <v>0</v>
      </c>
      <c r="M7" s="23">
        <f>M6*100/C6</f>
        <v>40</v>
      </c>
      <c r="N7" s="21">
        <f>N6*100/C6</f>
        <v>0</v>
      </c>
      <c r="O7" s="21">
        <f>O6*100/C6</f>
        <v>0</v>
      </c>
      <c r="P7" s="92"/>
    </row>
    <row r="8" spans="1:16">
      <c r="A8" s="21">
        <v>7</v>
      </c>
      <c r="B8" s="21">
        <v>6</v>
      </c>
      <c r="C8" s="22">
        <v>6</v>
      </c>
      <c r="D8" s="21">
        <v>0</v>
      </c>
      <c r="E8" s="21">
        <v>0</v>
      </c>
      <c r="F8" s="62">
        <v>0</v>
      </c>
      <c r="G8" s="21">
        <v>0</v>
      </c>
      <c r="H8" s="21">
        <v>0</v>
      </c>
      <c r="I8" s="26">
        <v>0</v>
      </c>
      <c r="J8" s="21">
        <v>1</v>
      </c>
      <c r="K8" s="21">
        <v>2</v>
      </c>
      <c r="L8" s="21">
        <v>1</v>
      </c>
      <c r="M8" s="21">
        <v>2</v>
      </c>
      <c r="N8" s="21">
        <v>0</v>
      </c>
      <c r="O8" s="21">
        <v>0</v>
      </c>
      <c r="P8" s="92" t="s">
        <v>11</v>
      </c>
    </row>
    <row r="9" spans="1:16">
      <c r="A9" s="21" t="s">
        <v>5</v>
      </c>
      <c r="B9" s="21">
        <v>100</v>
      </c>
      <c r="C9" s="22">
        <v>100</v>
      </c>
      <c r="D9" s="21">
        <f>D8*100/C8</f>
        <v>0</v>
      </c>
      <c r="E9" s="21">
        <f>E8*100/C8</f>
        <v>0</v>
      </c>
      <c r="F9" s="23">
        <f>F8*100/C8</f>
        <v>0</v>
      </c>
      <c r="G9" s="21">
        <f>G8*100/C8</f>
        <v>0</v>
      </c>
      <c r="H9" s="23">
        <f>H8*100/C8</f>
        <v>0</v>
      </c>
      <c r="I9" s="23">
        <v>0</v>
      </c>
      <c r="J9" s="23">
        <f>J8*100/C8</f>
        <v>16.666666666666668</v>
      </c>
      <c r="K9" s="23">
        <f>K8*100/C8</f>
        <v>33.333333333333336</v>
      </c>
      <c r="L9" s="23">
        <f>L8*100/C8</f>
        <v>16.666666666666668</v>
      </c>
      <c r="M9" s="23">
        <f>M8*100/C8</f>
        <v>33.333333333333336</v>
      </c>
      <c r="N9" s="21">
        <f>N8*100/C8</f>
        <v>0</v>
      </c>
      <c r="O9" s="21">
        <f>O8*100/C8</f>
        <v>0</v>
      </c>
      <c r="P9" s="92"/>
    </row>
    <row r="10" spans="1:16">
      <c r="A10" s="21">
        <v>8</v>
      </c>
      <c r="B10" s="21">
        <v>5</v>
      </c>
      <c r="C10" s="22">
        <v>5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6">
        <v>0</v>
      </c>
      <c r="J10" s="21">
        <v>1</v>
      </c>
      <c r="K10" s="21">
        <v>2</v>
      </c>
      <c r="L10" s="21">
        <v>0</v>
      </c>
      <c r="M10" s="21">
        <v>1</v>
      </c>
      <c r="N10" s="21">
        <v>1</v>
      </c>
      <c r="O10" s="21">
        <v>0</v>
      </c>
      <c r="P10" s="92" t="s">
        <v>11</v>
      </c>
    </row>
    <row r="11" spans="1:16">
      <c r="A11" s="21" t="s">
        <v>5</v>
      </c>
      <c r="B11" s="21">
        <v>100</v>
      </c>
      <c r="C11" s="22">
        <v>100</v>
      </c>
      <c r="D11" s="21">
        <f>D10*100/C10</f>
        <v>0</v>
      </c>
      <c r="E11" s="21">
        <f>E10*100/C10</f>
        <v>0</v>
      </c>
      <c r="F11" s="23">
        <f>F10*100/C10</f>
        <v>0</v>
      </c>
      <c r="G11" s="23">
        <f>G10*100/C10</f>
        <v>0</v>
      </c>
      <c r="H11" s="23">
        <f>H10*100/C10</f>
        <v>0</v>
      </c>
      <c r="I11" s="23">
        <f>I10*100/C10</f>
        <v>0</v>
      </c>
      <c r="J11" s="23">
        <f>J10*100/C10</f>
        <v>20</v>
      </c>
      <c r="K11" s="23">
        <f>K10*100/C10</f>
        <v>40</v>
      </c>
      <c r="L11" s="23">
        <f>L10*100/C10</f>
        <v>0</v>
      </c>
      <c r="M11" s="23">
        <f>M10*100/C10</f>
        <v>20</v>
      </c>
      <c r="N11" s="21">
        <f>N10*100/C10</f>
        <v>20</v>
      </c>
      <c r="O11" s="21">
        <f>O10*100/C10</f>
        <v>0</v>
      </c>
      <c r="P11" s="92"/>
    </row>
    <row r="12" spans="1:16" ht="26.25">
      <c r="A12" s="14" t="s">
        <v>7</v>
      </c>
      <c r="B12" s="22">
        <f>B4+B6+B8+B10</f>
        <v>22</v>
      </c>
      <c r="C12" s="22">
        <f>C4+C6+C8+C10</f>
        <v>22</v>
      </c>
      <c r="D12" s="24">
        <f t="shared" ref="D12:O12" si="0">D4+D6+D8+D10</f>
        <v>0</v>
      </c>
      <c r="E12" s="24">
        <f t="shared" si="0"/>
        <v>0</v>
      </c>
      <c r="F12" s="24">
        <f t="shared" si="0"/>
        <v>0</v>
      </c>
      <c r="G12" s="24">
        <f t="shared" si="0"/>
        <v>1</v>
      </c>
      <c r="H12" s="24">
        <f t="shared" si="0"/>
        <v>4</v>
      </c>
      <c r="I12" s="26">
        <f>I4+I6+I8+I10</f>
        <v>0</v>
      </c>
      <c r="J12" s="63">
        <f>J4+J6+J8+J10</f>
        <v>3</v>
      </c>
      <c r="K12" s="24">
        <f t="shared" si="0"/>
        <v>4</v>
      </c>
      <c r="L12" s="24">
        <f t="shared" si="0"/>
        <v>1</v>
      </c>
      <c r="M12" s="24">
        <f t="shared" si="0"/>
        <v>8</v>
      </c>
      <c r="N12" s="24">
        <f t="shared" si="0"/>
        <v>1</v>
      </c>
      <c r="O12" s="24">
        <f t="shared" si="0"/>
        <v>0</v>
      </c>
      <c r="P12" s="90"/>
    </row>
    <row r="13" spans="1:16" ht="26.25">
      <c r="A13" s="14" t="s">
        <v>8</v>
      </c>
      <c r="B13" s="21">
        <v>100</v>
      </c>
      <c r="C13" s="22">
        <f>SUM(D13:O13)</f>
        <v>100.00000000000001</v>
      </c>
      <c r="D13" s="23">
        <f>D12*100/C12</f>
        <v>0</v>
      </c>
      <c r="E13" s="23">
        <f>E12*100/C12</f>
        <v>0</v>
      </c>
      <c r="F13" s="23">
        <f>F12*100/C12</f>
        <v>0</v>
      </c>
      <c r="G13" s="23">
        <f>G12*100/C12</f>
        <v>4.5454545454545459</v>
      </c>
      <c r="H13" s="23">
        <f>H12*100/C12</f>
        <v>18.181818181818183</v>
      </c>
      <c r="I13" s="23">
        <f>I12*100/C12</f>
        <v>0</v>
      </c>
      <c r="J13" s="23">
        <f>J12*100/C12</f>
        <v>13.636363636363637</v>
      </c>
      <c r="K13" s="23">
        <f>K12*100/C12</f>
        <v>18.181818181818183</v>
      </c>
      <c r="L13" s="23">
        <f>L12*100/C12</f>
        <v>4.5454545454545459</v>
      </c>
      <c r="M13" s="23">
        <f>M12*100/C12</f>
        <v>36.363636363636367</v>
      </c>
      <c r="N13" s="23">
        <f>N12*100/C12</f>
        <v>4.5454545454545459</v>
      </c>
      <c r="O13" s="23">
        <f>O12*100/C12</f>
        <v>0</v>
      </c>
      <c r="P13" s="90"/>
    </row>
    <row r="14" spans="1:16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</sheetData>
  <mergeCells count="11">
    <mergeCell ref="A1:O1"/>
    <mergeCell ref="P1:P2"/>
    <mergeCell ref="A2:A3"/>
    <mergeCell ref="B2:B3"/>
    <mergeCell ref="C2:C3"/>
    <mergeCell ref="D2:O2"/>
    <mergeCell ref="P4:P5"/>
    <mergeCell ref="P6:P7"/>
    <mergeCell ref="P8:P9"/>
    <mergeCell ref="P10:P11"/>
    <mergeCell ref="P12:P13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9"/>
  <sheetViews>
    <sheetView zoomScale="75" zoomScaleNormal="75" workbookViewId="0">
      <selection activeCell="W12" sqref="W12"/>
    </sheetView>
  </sheetViews>
  <sheetFormatPr defaultRowHeight="15"/>
  <cols>
    <col min="3" max="3" width="9.85546875" customWidth="1"/>
    <col min="4" max="5" width="6.7109375" customWidth="1"/>
    <col min="6" max="6" width="6.85546875" customWidth="1"/>
    <col min="7" max="7" width="6.42578125" customWidth="1"/>
    <col min="8" max="9" width="6.28515625" customWidth="1"/>
    <col min="10" max="10" width="6.42578125" customWidth="1"/>
    <col min="11" max="11" width="7.5703125" customWidth="1"/>
    <col min="12" max="12" width="8" customWidth="1"/>
    <col min="13" max="13" width="8.42578125" customWidth="1"/>
    <col min="14" max="14" width="8" customWidth="1"/>
    <col min="16" max="16" width="17.85546875" customWidth="1"/>
  </cols>
  <sheetData>
    <row r="1" spans="1:17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 t="s">
        <v>0</v>
      </c>
      <c r="Q1" s="5"/>
    </row>
    <row r="2" spans="1:17">
      <c r="A2" s="90" t="s">
        <v>1</v>
      </c>
      <c r="B2" s="92" t="s">
        <v>2</v>
      </c>
      <c r="C2" s="92" t="s">
        <v>3</v>
      </c>
      <c r="D2" s="90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5"/>
    </row>
    <row r="3" spans="1:17">
      <c r="A3" s="90"/>
      <c r="B3" s="90"/>
      <c r="C3" s="9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  <c r="Q3" s="5"/>
    </row>
    <row r="4" spans="1:17">
      <c r="A4" s="21">
        <v>5</v>
      </c>
      <c r="B4" s="21">
        <v>6</v>
      </c>
      <c r="C4" s="22">
        <v>6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2</v>
      </c>
      <c r="M4" s="21">
        <v>2</v>
      </c>
      <c r="N4" s="21">
        <v>2</v>
      </c>
      <c r="O4" s="21">
        <v>0</v>
      </c>
      <c r="P4" s="90" t="s">
        <v>23</v>
      </c>
      <c r="Q4" s="5"/>
    </row>
    <row r="5" spans="1:17">
      <c r="A5" s="21" t="s">
        <v>5</v>
      </c>
      <c r="B5" s="21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3">
        <v>0</v>
      </c>
      <c r="L5" s="23">
        <v>33.33</v>
      </c>
      <c r="M5" s="23">
        <v>50</v>
      </c>
      <c r="N5" s="23">
        <v>16.670000000000002</v>
      </c>
      <c r="O5" s="22">
        <v>0</v>
      </c>
      <c r="P5" s="90"/>
      <c r="Q5" s="5"/>
    </row>
    <row r="6" spans="1:17">
      <c r="A6" s="21">
        <v>6</v>
      </c>
      <c r="B6" s="21">
        <v>5</v>
      </c>
      <c r="C6" s="22">
        <v>5</v>
      </c>
      <c r="D6" s="21">
        <v>0</v>
      </c>
      <c r="E6" s="21">
        <v>0</v>
      </c>
      <c r="F6" s="21">
        <v>0</v>
      </c>
      <c r="G6" s="21">
        <v>1</v>
      </c>
      <c r="H6" s="21">
        <v>0</v>
      </c>
      <c r="I6" s="21">
        <v>0</v>
      </c>
      <c r="J6" s="21">
        <v>0</v>
      </c>
      <c r="K6" s="21">
        <v>0</v>
      </c>
      <c r="L6" s="21">
        <v>1</v>
      </c>
      <c r="M6" s="21">
        <v>2</v>
      </c>
      <c r="N6" s="21">
        <v>1</v>
      </c>
      <c r="O6" s="21">
        <v>0</v>
      </c>
      <c r="P6" s="90" t="s">
        <v>23</v>
      </c>
      <c r="Q6" s="5"/>
    </row>
    <row r="7" spans="1:17">
      <c r="A7" s="21" t="s">
        <v>5</v>
      </c>
      <c r="B7" s="21">
        <v>100</v>
      </c>
      <c r="C7" s="22">
        <f t="shared" ref="C7:C13" si="0">SUM(D7:O7)</f>
        <v>100</v>
      </c>
      <c r="D7" s="22">
        <f>D6*100/C6</f>
        <v>0</v>
      </c>
      <c r="E7" s="22">
        <f>E6*100/C6</f>
        <v>0</v>
      </c>
      <c r="F7" s="22">
        <f>F6*100/C6</f>
        <v>0</v>
      </c>
      <c r="G7" s="22">
        <f>G6*100/C6</f>
        <v>20</v>
      </c>
      <c r="H7" s="22">
        <f>H6*100/C6</f>
        <v>0</v>
      </c>
      <c r="I7" s="22">
        <f>I6*100/C6</f>
        <v>0</v>
      </c>
      <c r="J7" s="22">
        <f>J6*100/C6</f>
        <v>0</v>
      </c>
      <c r="K7" s="23">
        <f>K6*100/C6</f>
        <v>0</v>
      </c>
      <c r="L7" s="23">
        <f>L6*100/C6</f>
        <v>20</v>
      </c>
      <c r="M7" s="23">
        <f>M6*100/C6</f>
        <v>40</v>
      </c>
      <c r="N7" s="23">
        <f>N6*100/C6</f>
        <v>20</v>
      </c>
      <c r="O7" s="22">
        <f>O6*100/C6</f>
        <v>0</v>
      </c>
      <c r="P7" s="90"/>
      <c r="Q7" s="5"/>
    </row>
    <row r="8" spans="1:17">
      <c r="A8" s="21">
        <v>7</v>
      </c>
      <c r="B8" s="21">
        <v>6</v>
      </c>
      <c r="C8" s="22">
        <v>5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1</v>
      </c>
      <c r="K8" s="21">
        <v>0</v>
      </c>
      <c r="L8" s="21">
        <v>0</v>
      </c>
      <c r="M8" s="21">
        <v>2</v>
      </c>
      <c r="N8" s="21">
        <v>3</v>
      </c>
      <c r="O8" s="21">
        <v>0</v>
      </c>
      <c r="P8" s="90" t="s">
        <v>23</v>
      </c>
      <c r="Q8" s="5"/>
    </row>
    <row r="9" spans="1:17">
      <c r="A9" s="21" t="s">
        <v>5</v>
      </c>
      <c r="B9" s="21">
        <v>100</v>
      </c>
      <c r="C9" s="22">
        <f t="shared" si="0"/>
        <v>120</v>
      </c>
      <c r="D9" s="22">
        <f>D8*100/C8</f>
        <v>0</v>
      </c>
      <c r="E9" s="22">
        <f>E8*100/C8</f>
        <v>0</v>
      </c>
      <c r="F9" s="22">
        <f>F8*100/C8</f>
        <v>0</v>
      </c>
      <c r="G9" s="22">
        <f>G8*100/C8</f>
        <v>0</v>
      </c>
      <c r="H9" s="23">
        <f>H8*100/C8</f>
        <v>0</v>
      </c>
      <c r="I9" s="23">
        <f>I8*100/C8</f>
        <v>0</v>
      </c>
      <c r="J9" s="23">
        <f>J8*100/C8</f>
        <v>20</v>
      </c>
      <c r="K9" s="23">
        <f>K8*100/C8</f>
        <v>0</v>
      </c>
      <c r="L9" s="23">
        <f>L8*100/C8</f>
        <v>0</v>
      </c>
      <c r="M9" s="23">
        <f>M8*100/C8</f>
        <v>40</v>
      </c>
      <c r="N9" s="23">
        <f>N8*100/C8</f>
        <v>60</v>
      </c>
      <c r="O9" s="23">
        <f>O8*100/C8</f>
        <v>0</v>
      </c>
      <c r="P9" s="90"/>
      <c r="Q9" s="5"/>
    </row>
    <row r="10" spans="1:17">
      <c r="A10" s="21">
        <v>8</v>
      </c>
      <c r="B10" s="21">
        <v>5</v>
      </c>
      <c r="C10" s="22">
        <v>5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1</v>
      </c>
      <c r="M10" s="21">
        <v>2</v>
      </c>
      <c r="N10" s="21">
        <v>2</v>
      </c>
      <c r="O10" s="21">
        <v>0</v>
      </c>
      <c r="P10" s="90" t="s">
        <v>23</v>
      </c>
      <c r="Q10" s="5"/>
    </row>
    <row r="11" spans="1:17">
      <c r="A11" s="21" t="s">
        <v>5</v>
      </c>
      <c r="B11" s="21">
        <v>100</v>
      </c>
      <c r="C11" s="22">
        <f t="shared" si="0"/>
        <v>100</v>
      </c>
      <c r="D11" s="22">
        <f>D10*100/C10</f>
        <v>0</v>
      </c>
      <c r="E11" s="22">
        <f>E10*100/C10</f>
        <v>0</v>
      </c>
      <c r="F11" s="22">
        <f>F10*100/C10</f>
        <v>0</v>
      </c>
      <c r="G11" s="22">
        <f>G10*100/C10</f>
        <v>0</v>
      </c>
      <c r="H11" s="22">
        <f>H10*100/C10</f>
        <v>0</v>
      </c>
      <c r="I11" s="22">
        <f>I10*100/C10</f>
        <v>0</v>
      </c>
      <c r="J11" s="22">
        <f>J10*100/C10</f>
        <v>0</v>
      </c>
      <c r="K11" s="23">
        <f>K10*100/C10</f>
        <v>0</v>
      </c>
      <c r="L11" s="23">
        <f>L10*100/C10</f>
        <v>20</v>
      </c>
      <c r="M11" s="23">
        <f>M10*100/C10</f>
        <v>40</v>
      </c>
      <c r="N11" s="23">
        <f>N10*100/C10</f>
        <v>40</v>
      </c>
      <c r="O11" s="22">
        <f>O10*100/C10</f>
        <v>0</v>
      </c>
      <c r="P11" s="90"/>
      <c r="Q11" s="5"/>
    </row>
    <row r="12" spans="1:17" ht="26.25">
      <c r="A12" s="14" t="s">
        <v>7</v>
      </c>
      <c r="B12" s="22">
        <f t="shared" ref="B12:O12" si="1">B4+B6+B8+B10</f>
        <v>22</v>
      </c>
      <c r="C12" s="22">
        <f t="shared" si="1"/>
        <v>21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4">
        <f t="shared" si="1"/>
        <v>1</v>
      </c>
      <c r="H12" s="24">
        <f t="shared" si="1"/>
        <v>0</v>
      </c>
      <c r="I12" s="24">
        <f t="shared" si="1"/>
        <v>0</v>
      </c>
      <c r="J12" s="24">
        <f t="shared" si="1"/>
        <v>1</v>
      </c>
      <c r="K12" s="24">
        <f t="shared" si="1"/>
        <v>0</v>
      </c>
      <c r="L12" s="24">
        <f t="shared" si="1"/>
        <v>4</v>
      </c>
      <c r="M12" s="24">
        <f t="shared" si="1"/>
        <v>8</v>
      </c>
      <c r="N12" s="24">
        <f t="shared" si="1"/>
        <v>8</v>
      </c>
      <c r="O12" s="24">
        <f t="shared" si="1"/>
        <v>0</v>
      </c>
      <c r="P12" s="90"/>
      <c r="Q12" s="5"/>
    </row>
    <row r="13" spans="1:17" ht="26.25">
      <c r="A13" s="14" t="s">
        <v>8</v>
      </c>
      <c r="B13" s="21">
        <v>100</v>
      </c>
      <c r="C13" s="22">
        <f t="shared" si="0"/>
        <v>104.76190476190476</v>
      </c>
      <c r="D13" s="22">
        <f>D12*100/C12</f>
        <v>0</v>
      </c>
      <c r="E13" s="22">
        <f>E12*100/C12</f>
        <v>0</v>
      </c>
      <c r="F13" s="22">
        <f>F12*100/C12</f>
        <v>0</v>
      </c>
      <c r="G13" s="22">
        <f>G12*100/C12</f>
        <v>4.7619047619047619</v>
      </c>
      <c r="H13" s="23">
        <f>H12*100/C12</f>
        <v>0</v>
      </c>
      <c r="I13" s="23">
        <f>I12*100/C12</f>
        <v>0</v>
      </c>
      <c r="J13" s="23">
        <f>J12*100/C12</f>
        <v>4.7619047619047619</v>
      </c>
      <c r="K13" s="23">
        <f>K12*100/C12</f>
        <v>0</v>
      </c>
      <c r="L13" s="23">
        <f>L12*100/C12</f>
        <v>19.047619047619047</v>
      </c>
      <c r="M13" s="23">
        <f>M12*100/C12</f>
        <v>38.095238095238095</v>
      </c>
      <c r="N13" s="23">
        <f>N12*100/C12</f>
        <v>38.095238095238095</v>
      </c>
      <c r="O13" s="23">
        <f>O12*100/C12</f>
        <v>0</v>
      </c>
      <c r="P13" s="90"/>
      <c r="Q13" s="5"/>
    </row>
    <row r="14" spans="1:17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5"/>
    </row>
    <row r="15" spans="1:17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5"/>
    </row>
    <row r="16" spans="1:17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5"/>
    </row>
    <row r="17" spans="1:17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5"/>
    </row>
    <row r="18" spans="1:17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5"/>
    </row>
    <row r="19" spans="1:17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5"/>
    </row>
    <row r="20" spans="1:17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5"/>
    </row>
    <row r="21" spans="1:17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5"/>
    </row>
    <row r="22" spans="1:17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5"/>
    </row>
    <row r="23" spans="1:17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5"/>
    </row>
    <row r="24" spans="1:17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5"/>
    </row>
    <row r="25" spans="1:17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5"/>
    </row>
    <row r="26" spans="1:17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5"/>
    </row>
    <row r="27" spans="1:1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</sheetData>
  <mergeCells count="11">
    <mergeCell ref="P12:P13"/>
    <mergeCell ref="A1:O1"/>
    <mergeCell ref="P1:P2"/>
    <mergeCell ref="A2:A3"/>
    <mergeCell ref="B2:B3"/>
    <mergeCell ref="C2:C3"/>
    <mergeCell ref="D2:O2"/>
    <mergeCell ref="P4:P5"/>
    <mergeCell ref="P6:P7"/>
    <mergeCell ref="P8:P9"/>
    <mergeCell ref="P10:P11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>
      <selection activeCell="V11" sqref="V11"/>
    </sheetView>
  </sheetViews>
  <sheetFormatPr defaultRowHeight="15"/>
  <cols>
    <col min="3" max="3" width="10.140625" customWidth="1"/>
    <col min="4" max="4" width="6.85546875" customWidth="1"/>
    <col min="5" max="5" width="7" customWidth="1"/>
    <col min="6" max="6" width="7.28515625" customWidth="1"/>
    <col min="7" max="7" width="7.5703125" customWidth="1"/>
    <col min="8" max="8" width="7.28515625" customWidth="1"/>
    <col min="9" max="9" width="6.85546875" customWidth="1"/>
    <col min="10" max="10" width="7" customWidth="1"/>
    <col min="11" max="11" width="7.42578125" customWidth="1"/>
    <col min="12" max="12" width="7.28515625" customWidth="1"/>
    <col min="13" max="13" width="7.5703125" customWidth="1"/>
    <col min="14" max="14" width="6.140625" customWidth="1"/>
    <col min="16" max="16" width="15.28515625" customWidth="1"/>
  </cols>
  <sheetData>
    <row r="1" spans="1:16">
      <c r="A1" s="91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 t="s">
        <v>0</v>
      </c>
    </row>
    <row r="2" spans="1:16">
      <c r="A2" s="90" t="s">
        <v>1</v>
      </c>
      <c r="B2" s="92" t="s">
        <v>2</v>
      </c>
      <c r="C2" s="92" t="s">
        <v>3</v>
      </c>
      <c r="D2" s="90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>
      <c r="A3" s="90"/>
      <c r="B3" s="90"/>
      <c r="C3" s="9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</row>
    <row r="4" spans="1:16">
      <c r="A4" s="21"/>
      <c r="B4" s="21"/>
      <c r="C4" s="22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90"/>
    </row>
    <row r="5" spans="1:16">
      <c r="A5" s="21" t="s">
        <v>5</v>
      </c>
      <c r="B5" s="21">
        <v>0</v>
      </c>
      <c r="C5" s="22">
        <v>0</v>
      </c>
      <c r="D5" s="22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2">
        <v>0</v>
      </c>
      <c r="O5" s="22">
        <v>0</v>
      </c>
      <c r="P5" s="90"/>
    </row>
    <row r="6" spans="1:16">
      <c r="A6" s="21">
        <v>7</v>
      </c>
      <c r="B6" s="21">
        <v>6</v>
      </c>
      <c r="C6" s="22">
        <v>6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1</v>
      </c>
      <c r="J6" s="21">
        <v>1</v>
      </c>
      <c r="K6" s="21">
        <v>3</v>
      </c>
      <c r="L6" s="21">
        <v>0</v>
      </c>
      <c r="M6" s="21">
        <v>1</v>
      </c>
      <c r="N6" s="21">
        <v>0</v>
      </c>
      <c r="O6" s="21">
        <v>0</v>
      </c>
      <c r="P6" s="90" t="s">
        <v>49</v>
      </c>
    </row>
    <row r="7" spans="1:16">
      <c r="A7" s="21" t="s">
        <v>5</v>
      </c>
      <c r="B7" s="21">
        <v>0</v>
      </c>
      <c r="C7" s="22">
        <v>0</v>
      </c>
      <c r="D7" s="22">
        <f>D6*100/C6</f>
        <v>0</v>
      </c>
      <c r="E7" s="22">
        <f>E6*100/C6</f>
        <v>0</v>
      </c>
      <c r="F7" s="23">
        <f>F6*100/C6</f>
        <v>0</v>
      </c>
      <c r="G7" s="23">
        <f>G6*100/C6</f>
        <v>0</v>
      </c>
      <c r="H7" s="23">
        <f>H6*100/C6</f>
        <v>0</v>
      </c>
      <c r="I7" s="23">
        <f>I6*100/C6</f>
        <v>16.666666666666668</v>
      </c>
      <c r="J7" s="23">
        <f>J6*100/C6</f>
        <v>16.666666666666668</v>
      </c>
      <c r="K7" s="23">
        <f>K6*100/C6</f>
        <v>50</v>
      </c>
      <c r="L7" s="23">
        <f>L6*100/C6</f>
        <v>0</v>
      </c>
      <c r="M7" s="23">
        <f>M6*100/C6</f>
        <v>16.666666666666668</v>
      </c>
      <c r="N7" s="23">
        <f>N6*100/C6</f>
        <v>0</v>
      </c>
      <c r="O7" s="22">
        <f>O6*100/C6</f>
        <v>0</v>
      </c>
      <c r="P7" s="90"/>
    </row>
    <row r="8" spans="1:16">
      <c r="A8" s="21">
        <v>8</v>
      </c>
      <c r="B8" s="21">
        <v>5</v>
      </c>
      <c r="C8" s="22">
        <v>5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1</v>
      </c>
      <c r="J8" s="21">
        <v>0</v>
      </c>
      <c r="K8" s="21">
        <v>1</v>
      </c>
      <c r="L8" s="21">
        <v>2</v>
      </c>
      <c r="M8" s="21">
        <v>1</v>
      </c>
      <c r="N8" s="21">
        <v>0</v>
      </c>
      <c r="O8" s="21">
        <v>0</v>
      </c>
      <c r="P8" s="90" t="s">
        <v>49</v>
      </c>
    </row>
    <row r="9" spans="1:16">
      <c r="A9" s="21" t="s">
        <v>5</v>
      </c>
      <c r="B9" s="21">
        <v>100</v>
      </c>
      <c r="C9" s="22">
        <f t="shared" ref="C9:C11" si="0">SUM(D9:O9)</f>
        <v>100</v>
      </c>
      <c r="D9" s="22">
        <f>D8*100/C8</f>
        <v>0</v>
      </c>
      <c r="E9" s="22">
        <f>E8*100/C8</f>
        <v>0</v>
      </c>
      <c r="F9" s="22">
        <f>F8*100/C8</f>
        <v>0</v>
      </c>
      <c r="G9" s="22">
        <f>G8*100/C8</f>
        <v>0</v>
      </c>
      <c r="H9" s="23">
        <f>H8*100/C8</f>
        <v>0</v>
      </c>
      <c r="I9" s="23">
        <f>I8*100/C8</f>
        <v>20</v>
      </c>
      <c r="J9" s="23">
        <f>J8*100/C8</f>
        <v>0</v>
      </c>
      <c r="K9" s="23">
        <f>K8*100/C8</f>
        <v>20</v>
      </c>
      <c r="L9" s="23">
        <f>L8*100/C8</f>
        <v>40</v>
      </c>
      <c r="M9" s="23">
        <f>M8*100/C8</f>
        <v>20</v>
      </c>
      <c r="N9" s="23">
        <f>N8*100/C8</f>
        <v>0</v>
      </c>
      <c r="O9" s="22">
        <f>O8*100/C8</f>
        <v>0</v>
      </c>
      <c r="P9" s="90"/>
    </row>
    <row r="10" spans="1:16" ht="26.25">
      <c r="A10" s="14" t="s">
        <v>7</v>
      </c>
      <c r="B10" s="22">
        <f>B4+B6+B8</f>
        <v>11</v>
      </c>
      <c r="C10" s="22">
        <f t="shared" si="0"/>
        <v>11</v>
      </c>
      <c r="D10" s="24">
        <f t="shared" ref="D10:O10" si="1">D4+D6+D8</f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2</v>
      </c>
      <c r="J10" s="24">
        <f t="shared" si="1"/>
        <v>1</v>
      </c>
      <c r="K10" s="24">
        <f t="shared" si="1"/>
        <v>4</v>
      </c>
      <c r="L10" s="24">
        <f t="shared" si="1"/>
        <v>2</v>
      </c>
      <c r="M10" s="24">
        <f t="shared" si="1"/>
        <v>2</v>
      </c>
      <c r="N10" s="24">
        <f t="shared" si="1"/>
        <v>0</v>
      </c>
      <c r="O10" s="24">
        <f t="shared" si="1"/>
        <v>0</v>
      </c>
      <c r="P10" s="90"/>
    </row>
    <row r="11" spans="1:16" ht="26.25">
      <c r="A11" s="14" t="s">
        <v>8</v>
      </c>
      <c r="B11" s="21">
        <v>100</v>
      </c>
      <c r="C11" s="22">
        <f t="shared" si="0"/>
        <v>100.00000000000001</v>
      </c>
      <c r="D11" s="22">
        <f>D10*100/C10</f>
        <v>0</v>
      </c>
      <c r="E11" s="23">
        <f>E10*100/C10</f>
        <v>0</v>
      </c>
      <c r="F11" s="23">
        <f>F10*100/C10</f>
        <v>0</v>
      </c>
      <c r="G11" s="23">
        <f>G10*100/C10</f>
        <v>0</v>
      </c>
      <c r="H11" s="23">
        <f>H10*100/C10</f>
        <v>0</v>
      </c>
      <c r="I11" s="23">
        <f>I10*100/C10</f>
        <v>18.181818181818183</v>
      </c>
      <c r="J11" s="23">
        <f>J10*100/C10</f>
        <v>9.0909090909090917</v>
      </c>
      <c r="K11" s="23">
        <f>K10*100/C10</f>
        <v>36.363636363636367</v>
      </c>
      <c r="L11" s="23">
        <f>L10*100/C10</f>
        <v>18.181818181818183</v>
      </c>
      <c r="M11" s="23">
        <f>M10*100/C10</f>
        <v>18.181818181818183</v>
      </c>
      <c r="N11" s="23">
        <f>N10*100/C10</f>
        <v>0</v>
      </c>
      <c r="O11" s="22">
        <f>O10*100/C10</f>
        <v>0</v>
      </c>
      <c r="P11" s="90"/>
    </row>
    <row r="12" spans="1:16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mergeCells count="10">
    <mergeCell ref="P4:P5"/>
    <mergeCell ref="P6:P7"/>
    <mergeCell ref="P8:P9"/>
    <mergeCell ref="P10:P11"/>
    <mergeCell ref="A1:O1"/>
    <mergeCell ref="P1:P2"/>
    <mergeCell ref="A2:A3"/>
    <mergeCell ref="B2:B3"/>
    <mergeCell ref="C2:C3"/>
    <mergeCell ref="D2:O2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zoomScale="71" zoomScaleNormal="71" workbookViewId="0">
      <selection activeCell="M8" sqref="M8"/>
    </sheetView>
  </sheetViews>
  <sheetFormatPr defaultRowHeight="15"/>
  <cols>
    <col min="3" max="3" width="11" customWidth="1"/>
    <col min="4" max="4" width="7.7109375" customWidth="1"/>
    <col min="5" max="5" width="6.7109375" customWidth="1"/>
    <col min="6" max="7" width="7.140625" customWidth="1"/>
    <col min="8" max="8" width="7.5703125" customWidth="1"/>
    <col min="9" max="9" width="7.140625" customWidth="1"/>
    <col min="10" max="10" width="7.28515625" customWidth="1"/>
    <col min="11" max="11" width="7.7109375" customWidth="1"/>
    <col min="12" max="12" width="8.28515625" customWidth="1"/>
    <col min="13" max="13" width="7" customWidth="1"/>
    <col min="14" max="14" width="7.5703125" customWidth="1"/>
    <col min="15" max="15" width="6.5703125" customWidth="1"/>
    <col min="16" max="16" width="13.42578125" customWidth="1"/>
  </cols>
  <sheetData>
    <row r="1" spans="1:16">
      <c r="A1" s="91" t="s">
        <v>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 t="s">
        <v>0</v>
      </c>
    </row>
    <row r="2" spans="1:16">
      <c r="A2" s="90" t="s">
        <v>1</v>
      </c>
      <c r="B2" s="92" t="s">
        <v>2</v>
      </c>
      <c r="C2" s="92" t="s">
        <v>3</v>
      </c>
      <c r="D2" s="90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>
      <c r="A3" s="90"/>
      <c r="B3" s="90"/>
      <c r="C3" s="9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1"/>
    </row>
    <row r="4" spans="1:16">
      <c r="A4" s="21">
        <v>0</v>
      </c>
      <c r="B4" s="21">
        <v>0</v>
      </c>
      <c r="C4" s="22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90"/>
    </row>
    <row r="5" spans="1:16">
      <c r="A5" s="21" t="s">
        <v>5</v>
      </c>
      <c r="B5" s="21">
        <v>0</v>
      </c>
      <c r="C5" s="22">
        <v>0</v>
      </c>
      <c r="D5" s="22">
        <v>0</v>
      </c>
      <c r="E5" s="22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2">
        <v>0</v>
      </c>
      <c r="P5" s="90"/>
    </row>
    <row r="6" spans="1:16">
      <c r="A6" s="21">
        <v>7</v>
      </c>
      <c r="B6" s="21">
        <v>6</v>
      </c>
      <c r="C6" s="22">
        <v>6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5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90" t="s">
        <v>12</v>
      </c>
    </row>
    <row r="7" spans="1:16">
      <c r="A7" s="21" t="s">
        <v>5</v>
      </c>
      <c r="B7" s="21">
        <v>0</v>
      </c>
      <c r="C7" s="22">
        <v>0</v>
      </c>
      <c r="D7" s="22">
        <f>D6*100/C6</f>
        <v>0</v>
      </c>
      <c r="E7" s="22">
        <f>E6*100/C6</f>
        <v>0</v>
      </c>
      <c r="F7" s="23">
        <f>F6*100/C6</f>
        <v>0</v>
      </c>
      <c r="G7" s="23">
        <f>G6*100/C6</f>
        <v>0</v>
      </c>
      <c r="H7" s="23">
        <f>H6*100/C6</f>
        <v>0</v>
      </c>
      <c r="I7" s="23">
        <f>I6*100/C6</f>
        <v>0</v>
      </c>
      <c r="J7" s="23">
        <f>J6*100/C6</f>
        <v>83.333333333333329</v>
      </c>
      <c r="K7" s="23">
        <f>K6*100/C6</f>
        <v>0</v>
      </c>
      <c r="L7" s="23">
        <f>L6*100/C6</f>
        <v>0</v>
      </c>
      <c r="M7" s="23">
        <f>M6*100/C6</f>
        <v>16.666666666666668</v>
      </c>
      <c r="N7" s="23">
        <f>N6*100/C6</f>
        <v>0</v>
      </c>
      <c r="O7" s="22">
        <f>O6*100/C6</f>
        <v>0</v>
      </c>
      <c r="P7" s="90"/>
    </row>
    <row r="8" spans="1:16">
      <c r="A8" s="21">
        <v>8</v>
      </c>
      <c r="B8" s="21">
        <v>5</v>
      </c>
      <c r="C8" s="22">
        <v>5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2</v>
      </c>
      <c r="J8" s="21">
        <v>1</v>
      </c>
      <c r="K8" s="21">
        <v>0</v>
      </c>
      <c r="L8" s="21">
        <v>0</v>
      </c>
      <c r="M8" s="21">
        <v>1</v>
      </c>
      <c r="N8" s="21">
        <v>1</v>
      </c>
      <c r="O8" s="21">
        <v>0</v>
      </c>
      <c r="P8" s="90" t="s">
        <v>12</v>
      </c>
    </row>
    <row r="9" spans="1:16">
      <c r="A9" s="21" t="s">
        <v>5</v>
      </c>
      <c r="B9" s="21">
        <v>100</v>
      </c>
      <c r="C9" s="22">
        <f t="shared" ref="C9:C11" si="0">SUM(D9:O9)</f>
        <v>100</v>
      </c>
      <c r="D9" s="22">
        <f>D8*100/C8</f>
        <v>0</v>
      </c>
      <c r="E9" s="22">
        <f>E8*100/C8</f>
        <v>0</v>
      </c>
      <c r="F9" s="23">
        <f>F8*100/C8</f>
        <v>0</v>
      </c>
      <c r="G9" s="23">
        <f>G8*100/C8</f>
        <v>0</v>
      </c>
      <c r="H9" s="23">
        <f>H8*100/C8</f>
        <v>0</v>
      </c>
      <c r="I9" s="23">
        <f>I8*100/C8</f>
        <v>40</v>
      </c>
      <c r="J9" s="23">
        <f>J8*100/C8</f>
        <v>20</v>
      </c>
      <c r="K9" s="23">
        <f>K8*100/C8</f>
        <v>0</v>
      </c>
      <c r="L9" s="23">
        <f>L8*100/C8</f>
        <v>0</v>
      </c>
      <c r="M9" s="23">
        <f>M8*100/C8</f>
        <v>20</v>
      </c>
      <c r="N9" s="23">
        <f>N8*100/C8</f>
        <v>20</v>
      </c>
      <c r="O9" s="22">
        <f>O8*100/C8</f>
        <v>0</v>
      </c>
      <c r="P9" s="90"/>
    </row>
    <row r="10" spans="1:16" ht="26.25">
      <c r="A10" s="14" t="s">
        <v>7</v>
      </c>
      <c r="B10" s="22">
        <f>B4+B6+B8</f>
        <v>11</v>
      </c>
      <c r="C10" s="22">
        <f t="shared" si="0"/>
        <v>11</v>
      </c>
      <c r="D10" s="24">
        <f t="shared" ref="D10:O10" si="1">D4+D6+D8</f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2</v>
      </c>
      <c r="J10" s="24">
        <f t="shared" si="1"/>
        <v>6</v>
      </c>
      <c r="K10" s="24">
        <f t="shared" si="1"/>
        <v>0</v>
      </c>
      <c r="L10" s="24">
        <f t="shared" si="1"/>
        <v>0</v>
      </c>
      <c r="M10" s="24">
        <f t="shared" si="1"/>
        <v>2</v>
      </c>
      <c r="N10" s="24">
        <f t="shared" si="1"/>
        <v>1</v>
      </c>
      <c r="O10" s="24">
        <f t="shared" si="1"/>
        <v>0</v>
      </c>
      <c r="P10" s="90"/>
    </row>
    <row r="11" spans="1:16" ht="26.25">
      <c r="A11" s="14" t="s">
        <v>8</v>
      </c>
      <c r="B11" s="21">
        <v>100</v>
      </c>
      <c r="C11" s="22">
        <f t="shared" si="0"/>
        <v>100.00000000000001</v>
      </c>
      <c r="D11" s="22">
        <f>D10*100/C10</f>
        <v>0</v>
      </c>
      <c r="E11" s="23">
        <f>E10*100/C10</f>
        <v>0</v>
      </c>
      <c r="F11" s="23">
        <f>F10*100/C10</f>
        <v>0</v>
      </c>
      <c r="G11" s="23">
        <f>G10*100/C10</f>
        <v>0</v>
      </c>
      <c r="H11" s="23">
        <f>H10*100/C10</f>
        <v>0</v>
      </c>
      <c r="I11" s="23">
        <f>I10*100/C10</f>
        <v>18.181818181818183</v>
      </c>
      <c r="J11" s="23">
        <f>J10*100/C10</f>
        <v>54.545454545454547</v>
      </c>
      <c r="K11" s="23">
        <f>K10*100/C10</f>
        <v>0</v>
      </c>
      <c r="L11" s="23">
        <f>L10*100/C10</f>
        <v>0</v>
      </c>
      <c r="M11" s="23">
        <f>M10*100/C10</f>
        <v>18.181818181818183</v>
      </c>
      <c r="N11" s="23">
        <f>N10*100/C10</f>
        <v>9.0909090909090917</v>
      </c>
      <c r="O11" s="23">
        <f>O10*100/C10</f>
        <v>0</v>
      </c>
      <c r="P11" s="90"/>
    </row>
    <row r="12" spans="1:16" ht="23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"/>
    </row>
    <row r="13" spans="1:16" ht="23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3"/>
    </row>
    <row r="14" spans="1:16" ht="23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"/>
    </row>
    <row r="15" spans="1:16" ht="23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"/>
    </row>
    <row r="16" spans="1:16" ht="23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"/>
    </row>
    <row r="17" spans="1:16" ht="23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"/>
    </row>
    <row r="18" spans="1:16" ht="23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3"/>
    </row>
    <row r="19" spans="1:16" ht="23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"/>
    </row>
    <row r="20" spans="1:16" ht="23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"/>
    </row>
    <row r="21" spans="1:16" ht="23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"/>
    </row>
    <row r="22" spans="1:16" ht="23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"/>
    </row>
    <row r="23" spans="1:16" ht="23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"/>
    </row>
  </sheetData>
  <mergeCells count="10">
    <mergeCell ref="P4:P5"/>
    <mergeCell ref="P6:P7"/>
    <mergeCell ref="P8:P9"/>
    <mergeCell ref="P10:P11"/>
    <mergeCell ref="A1:O1"/>
    <mergeCell ref="P1:P2"/>
    <mergeCell ref="A2:A3"/>
    <mergeCell ref="B2:B3"/>
    <mergeCell ref="C2:C3"/>
    <mergeCell ref="D2:O2"/>
  </mergeCells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2023-06-07T08:35:07Z</dcterms:modified>
</cp:coreProperties>
</file>