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2019-2020 ЛЗОШ №7 " sheetId="1" r:id="rId1"/>
  </sheets>
  <definedNames>
    <definedName name="_xlnm.Print_Area" localSheetId="0">'2019-2020 ЛЗОШ №7 '!$A$1:$L$46</definedName>
  </definedNames>
  <calcPr fullCalcOnLoad="1"/>
</workbook>
</file>

<file path=xl/sharedStrings.xml><?xml version="1.0" encoding="utf-8"?>
<sst xmlns="http://schemas.openxmlformats.org/spreadsheetml/2006/main" count="65" uniqueCount="59">
  <si>
    <t>Класи</t>
  </si>
  <si>
    <t>Кількість</t>
  </si>
  <si>
    <t>Мова
навчання</t>
  </si>
  <si>
    <t>Іноземна мова</t>
  </si>
  <si>
    <t>класів</t>
  </si>
  <si>
    <t>учнів</t>
  </si>
  <si>
    <t>Укр.</t>
  </si>
  <si>
    <t>Англ.</t>
  </si>
  <si>
    <t>Нім.</t>
  </si>
  <si>
    <t>Фр.</t>
  </si>
  <si>
    <t>1-А</t>
  </si>
  <si>
    <t>1-Б</t>
  </si>
  <si>
    <t>1-В</t>
  </si>
  <si>
    <t>1-і</t>
  </si>
  <si>
    <t>2-А</t>
  </si>
  <si>
    <t>2-Б</t>
  </si>
  <si>
    <t>2-В</t>
  </si>
  <si>
    <t>2-і</t>
  </si>
  <si>
    <t>3-А</t>
  </si>
  <si>
    <t>3-Б</t>
  </si>
  <si>
    <t>3-і</t>
  </si>
  <si>
    <t>4-А</t>
  </si>
  <si>
    <t>4-Б</t>
  </si>
  <si>
    <t>4-і</t>
  </si>
  <si>
    <t>1-4-і</t>
  </si>
  <si>
    <t>5-А</t>
  </si>
  <si>
    <t>5-Б</t>
  </si>
  <si>
    <t>5-і</t>
  </si>
  <si>
    <t>6-А</t>
  </si>
  <si>
    <t>6-Б</t>
  </si>
  <si>
    <t>6-і</t>
  </si>
  <si>
    <t>7-А</t>
  </si>
  <si>
    <t>7-Б</t>
  </si>
  <si>
    <t>7-і</t>
  </si>
  <si>
    <t>8-А</t>
  </si>
  <si>
    <t>8-Б</t>
  </si>
  <si>
    <t>8-і</t>
  </si>
  <si>
    <t>9-А</t>
  </si>
  <si>
    <t>9-Б</t>
  </si>
  <si>
    <t>9-і</t>
  </si>
  <si>
    <t>5-9-і</t>
  </si>
  <si>
    <t>10-і</t>
  </si>
  <si>
    <t>11-і</t>
  </si>
  <si>
    <t>10-11-і</t>
  </si>
  <si>
    <t>1-11-і</t>
  </si>
  <si>
    <t>ГПД</t>
  </si>
  <si>
    <t xml:space="preserve">інклюзивний
Так
</t>
  </si>
  <si>
    <t>Профільний предмет
(для 10 та 11 класу)</t>
  </si>
  <si>
    <t>Програма 
Шиян/ Савченко
(для 1 і 2 класу)</t>
  </si>
  <si>
    <t>вивчається рос. мова як предмет</t>
  </si>
  <si>
    <t>Рос. (для ЛЗОШ 12)</t>
  </si>
  <si>
    <t>так</t>
  </si>
  <si>
    <t>3-В</t>
  </si>
  <si>
    <t>4-В</t>
  </si>
  <si>
    <t>6-В</t>
  </si>
  <si>
    <t xml:space="preserve">українська мова, українська література </t>
  </si>
  <si>
    <t xml:space="preserve">Директор ЛЗОШ №7                                                         П.А.Цюпак </t>
  </si>
  <si>
    <t xml:space="preserve">Савченко </t>
  </si>
  <si>
    <t>Фактична мережа
Лозівської загальноосвітньої школи І-ІІІ ступенів №7 
на 2019/2020 навчальний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</si>
</sst>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1"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7.7109375" style="1" customWidth="1"/>
    <col min="2" max="2" width="4.57421875" style="1" customWidth="1"/>
    <col min="3" max="3" width="4.7109375" style="1" customWidth="1"/>
    <col min="4" max="4" width="12.421875" style="1" customWidth="1"/>
    <col min="5" max="5" width="9.57421875" style="1" customWidth="1"/>
    <col min="6" max="6" width="7.57421875" style="1" customWidth="1"/>
    <col min="7" max="7" width="7.140625" style="1" customWidth="1"/>
    <col min="8" max="8" width="6.140625" style="1" customWidth="1"/>
    <col min="9" max="9" width="4.7109375" style="1" customWidth="1"/>
    <col min="10" max="10" width="3.8515625" style="1" customWidth="1"/>
    <col min="11" max="11" width="4.00390625" style="1" customWidth="1"/>
    <col min="12" max="12" width="21.00390625" style="1" customWidth="1"/>
    <col min="13" max="13" width="1.28515625" style="1" customWidth="1"/>
    <col min="14" max="16384" width="9.00390625" style="1" customWidth="1"/>
  </cols>
  <sheetData>
    <row r="1" spans="1:13" ht="53.25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"/>
    </row>
    <row r="2" spans="1:13" ht="24.75" customHeight="1">
      <c r="A2" s="24" t="s">
        <v>0</v>
      </c>
      <c r="B2" s="24" t="s">
        <v>1</v>
      </c>
      <c r="C2" s="24"/>
      <c r="D2" s="24" t="s">
        <v>48</v>
      </c>
      <c r="E2" s="25" t="s">
        <v>49</v>
      </c>
      <c r="F2" s="24" t="s">
        <v>46</v>
      </c>
      <c r="G2" s="24" t="s">
        <v>2</v>
      </c>
      <c r="H2" s="24"/>
      <c r="I2" s="24" t="s">
        <v>3</v>
      </c>
      <c r="J2" s="24"/>
      <c r="K2" s="24"/>
      <c r="L2" s="29" t="s">
        <v>47</v>
      </c>
      <c r="M2" s="3"/>
    </row>
    <row r="3" spans="1:13" ht="49.5" customHeight="1">
      <c r="A3" s="24"/>
      <c r="B3" s="4" t="s">
        <v>4</v>
      </c>
      <c r="C3" s="4" t="s">
        <v>5</v>
      </c>
      <c r="D3" s="24"/>
      <c r="E3" s="26"/>
      <c r="F3" s="24"/>
      <c r="G3" s="4" t="s">
        <v>6</v>
      </c>
      <c r="H3" s="4" t="s">
        <v>50</v>
      </c>
      <c r="I3" s="4" t="s">
        <v>7</v>
      </c>
      <c r="J3" s="4" t="s">
        <v>8</v>
      </c>
      <c r="K3" s="4" t="s">
        <v>9</v>
      </c>
      <c r="L3" s="29"/>
      <c r="M3" s="3"/>
    </row>
    <row r="4" spans="1:13" ht="15.75">
      <c r="A4" s="5" t="s">
        <v>10</v>
      </c>
      <c r="B4" s="6">
        <v>1</v>
      </c>
      <c r="C4" s="6">
        <v>29</v>
      </c>
      <c r="D4" s="6" t="s">
        <v>57</v>
      </c>
      <c r="E4" s="6"/>
      <c r="F4" s="6"/>
      <c r="G4" s="6">
        <v>29</v>
      </c>
      <c r="H4" s="6"/>
      <c r="I4" s="6">
        <v>29</v>
      </c>
      <c r="J4" s="6"/>
      <c r="K4" s="6"/>
      <c r="L4" s="5"/>
      <c r="M4" s="3"/>
    </row>
    <row r="5" spans="1:13" ht="15.75">
      <c r="A5" s="5" t="s">
        <v>11</v>
      </c>
      <c r="B5" s="6">
        <v>1</v>
      </c>
      <c r="C5" s="6">
        <v>29</v>
      </c>
      <c r="D5" s="6" t="s">
        <v>57</v>
      </c>
      <c r="E5" s="6"/>
      <c r="F5" s="6"/>
      <c r="G5" s="6">
        <v>29</v>
      </c>
      <c r="H5" s="6"/>
      <c r="I5" s="6">
        <v>29</v>
      </c>
      <c r="J5" s="6"/>
      <c r="K5" s="6"/>
      <c r="L5" s="5"/>
      <c r="M5" s="3"/>
    </row>
    <row r="6" spans="1:13" ht="15.75">
      <c r="A6" s="5" t="s">
        <v>12</v>
      </c>
      <c r="B6" s="6">
        <v>1</v>
      </c>
      <c r="C6" s="6">
        <v>23</v>
      </c>
      <c r="D6" s="6" t="s">
        <v>57</v>
      </c>
      <c r="E6" s="6"/>
      <c r="F6" s="6"/>
      <c r="G6" s="6">
        <v>23</v>
      </c>
      <c r="H6" s="6"/>
      <c r="I6" s="6">
        <v>23</v>
      </c>
      <c r="J6" s="6"/>
      <c r="K6" s="6"/>
      <c r="L6" s="5"/>
      <c r="M6" s="3"/>
    </row>
    <row r="7" spans="1:13" ht="15.75">
      <c r="A7" s="7" t="s">
        <v>13</v>
      </c>
      <c r="B7" s="8">
        <f>B6+B5+B4</f>
        <v>3</v>
      </c>
      <c r="C7" s="8">
        <f>C6+C5+C4</f>
        <v>81</v>
      </c>
      <c r="D7" s="8"/>
      <c r="E7" s="8"/>
      <c r="F7" s="8"/>
      <c r="G7" s="8">
        <f>G6+G5+G4</f>
        <v>81</v>
      </c>
      <c r="H7" s="8"/>
      <c r="I7" s="8">
        <f>I6+I5+I4</f>
        <v>81</v>
      </c>
      <c r="J7" s="8"/>
      <c r="K7" s="8"/>
      <c r="L7" s="7"/>
      <c r="M7" s="3"/>
    </row>
    <row r="8" spans="1:13" ht="15.75">
      <c r="A8" s="5" t="s">
        <v>14</v>
      </c>
      <c r="B8" s="6">
        <v>1</v>
      </c>
      <c r="C8" s="6">
        <v>24</v>
      </c>
      <c r="D8" s="6" t="s">
        <v>57</v>
      </c>
      <c r="E8" s="6"/>
      <c r="F8" s="6"/>
      <c r="G8" s="6">
        <v>24</v>
      </c>
      <c r="H8" s="6"/>
      <c r="I8" s="6">
        <v>24</v>
      </c>
      <c r="J8" s="6"/>
      <c r="K8" s="6"/>
      <c r="L8" s="5"/>
      <c r="M8" s="3"/>
    </row>
    <row r="9" spans="1:13" ht="15.75">
      <c r="A9" s="5" t="s">
        <v>15</v>
      </c>
      <c r="B9" s="6">
        <v>1</v>
      </c>
      <c r="C9" s="6">
        <v>23</v>
      </c>
      <c r="D9" s="6" t="s">
        <v>57</v>
      </c>
      <c r="E9" s="6"/>
      <c r="F9" s="6"/>
      <c r="G9" s="6">
        <v>23</v>
      </c>
      <c r="H9" s="6"/>
      <c r="I9" s="6">
        <v>23</v>
      </c>
      <c r="J9" s="6"/>
      <c r="K9" s="6"/>
      <c r="L9" s="5"/>
      <c r="M9" s="3"/>
    </row>
    <row r="10" spans="1:13" ht="15.75">
      <c r="A10" s="5" t="s">
        <v>16</v>
      </c>
      <c r="B10" s="6">
        <v>1</v>
      </c>
      <c r="C10" s="6">
        <v>25</v>
      </c>
      <c r="D10" s="6" t="s">
        <v>57</v>
      </c>
      <c r="E10" s="6"/>
      <c r="F10" s="6"/>
      <c r="G10" s="6">
        <v>25</v>
      </c>
      <c r="H10" s="6"/>
      <c r="I10" s="6">
        <v>25</v>
      </c>
      <c r="J10" s="6"/>
      <c r="K10" s="6"/>
      <c r="L10" s="5"/>
      <c r="M10" s="3"/>
    </row>
    <row r="11" spans="1:13" ht="15.75">
      <c r="A11" s="7" t="s">
        <v>17</v>
      </c>
      <c r="B11" s="8">
        <f>B10+B9+B8</f>
        <v>3</v>
      </c>
      <c r="C11" s="8">
        <f>C10+C9+C8</f>
        <v>72</v>
      </c>
      <c r="D11" s="8"/>
      <c r="E11" s="8"/>
      <c r="F11" s="8"/>
      <c r="G11" s="8">
        <f>G10+G9+G8</f>
        <v>72</v>
      </c>
      <c r="H11" s="8"/>
      <c r="I11" s="8">
        <f>I10+I9+I8</f>
        <v>72</v>
      </c>
      <c r="J11" s="8"/>
      <c r="K11" s="8"/>
      <c r="L11" s="7"/>
      <c r="M11" s="3"/>
    </row>
    <row r="12" spans="1:13" ht="15.75">
      <c r="A12" s="5" t="s">
        <v>18</v>
      </c>
      <c r="B12" s="6">
        <v>1</v>
      </c>
      <c r="C12" s="6">
        <v>28</v>
      </c>
      <c r="D12" s="6"/>
      <c r="E12" s="6">
        <v>28</v>
      </c>
      <c r="F12" s="6"/>
      <c r="G12" s="6">
        <v>28</v>
      </c>
      <c r="H12" s="6"/>
      <c r="I12" s="6">
        <v>28</v>
      </c>
      <c r="J12" s="6"/>
      <c r="K12" s="6"/>
      <c r="L12" s="5"/>
      <c r="M12" s="3"/>
    </row>
    <row r="13" spans="1:13" ht="15.75">
      <c r="A13" s="5" t="s">
        <v>19</v>
      </c>
      <c r="B13" s="6">
        <v>1</v>
      </c>
      <c r="C13" s="6">
        <v>28</v>
      </c>
      <c r="D13" s="6"/>
      <c r="E13" s="6">
        <v>28</v>
      </c>
      <c r="F13" s="6"/>
      <c r="G13" s="6">
        <v>28</v>
      </c>
      <c r="H13" s="6"/>
      <c r="I13" s="6">
        <v>28</v>
      </c>
      <c r="J13" s="6"/>
      <c r="K13" s="6"/>
      <c r="L13" s="5"/>
      <c r="M13" s="3"/>
    </row>
    <row r="14" spans="1:13" ht="15.75">
      <c r="A14" s="5" t="s">
        <v>52</v>
      </c>
      <c r="B14" s="6">
        <v>1</v>
      </c>
      <c r="C14" s="6">
        <v>28</v>
      </c>
      <c r="D14" s="6"/>
      <c r="E14" s="6">
        <v>28</v>
      </c>
      <c r="F14" s="6"/>
      <c r="G14" s="6">
        <v>28</v>
      </c>
      <c r="H14" s="6"/>
      <c r="I14" s="6">
        <v>28</v>
      </c>
      <c r="J14" s="6"/>
      <c r="K14" s="6"/>
      <c r="L14" s="5"/>
      <c r="M14" s="3"/>
    </row>
    <row r="15" spans="1:13" ht="15.75">
      <c r="A15" s="7" t="s">
        <v>20</v>
      </c>
      <c r="B15" s="8">
        <f>SUM(B12:B14)</f>
        <v>3</v>
      </c>
      <c r="C15" s="8">
        <f>SUM(C12:C14)</f>
        <v>84</v>
      </c>
      <c r="D15" s="8"/>
      <c r="E15" s="8">
        <f>SUM(E12:E14)</f>
        <v>84</v>
      </c>
      <c r="F15" s="8"/>
      <c r="G15" s="8">
        <f>SUM(G12:G14)</f>
        <v>84</v>
      </c>
      <c r="H15" s="8"/>
      <c r="I15" s="8">
        <f>SUM(I12:I14)</f>
        <v>84</v>
      </c>
      <c r="J15" s="8"/>
      <c r="K15" s="8"/>
      <c r="L15" s="8"/>
      <c r="M15" s="3"/>
    </row>
    <row r="16" spans="1:13" ht="15.75">
      <c r="A16" s="5" t="s">
        <v>21</v>
      </c>
      <c r="B16" s="6">
        <v>1</v>
      </c>
      <c r="C16" s="6">
        <v>25</v>
      </c>
      <c r="D16" s="6"/>
      <c r="E16" s="6">
        <v>25</v>
      </c>
      <c r="F16" s="6" t="s">
        <v>51</v>
      </c>
      <c r="G16" s="6">
        <v>25</v>
      </c>
      <c r="H16" s="6"/>
      <c r="I16" s="6">
        <v>25</v>
      </c>
      <c r="J16" s="6"/>
      <c r="K16" s="6"/>
      <c r="L16" s="5"/>
      <c r="M16" s="3"/>
    </row>
    <row r="17" spans="1:13" ht="15.75">
      <c r="A17" s="5" t="s">
        <v>22</v>
      </c>
      <c r="B17" s="6">
        <v>1</v>
      </c>
      <c r="C17" s="6">
        <v>28</v>
      </c>
      <c r="D17" s="6"/>
      <c r="E17" s="6">
        <v>28</v>
      </c>
      <c r="F17" s="6"/>
      <c r="G17" s="6">
        <v>28</v>
      </c>
      <c r="H17" s="6"/>
      <c r="I17" s="6">
        <v>28</v>
      </c>
      <c r="J17" s="6"/>
      <c r="K17" s="6"/>
      <c r="L17" s="5"/>
      <c r="M17" s="3"/>
    </row>
    <row r="18" spans="1:13" ht="15.75">
      <c r="A18" s="5" t="s">
        <v>53</v>
      </c>
      <c r="B18" s="6">
        <v>1</v>
      </c>
      <c r="C18" s="6">
        <v>28</v>
      </c>
      <c r="D18" s="6"/>
      <c r="E18" s="6">
        <v>28</v>
      </c>
      <c r="F18" s="6"/>
      <c r="G18" s="6">
        <v>28</v>
      </c>
      <c r="H18" s="6"/>
      <c r="I18" s="6">
        <v>28</v>
      </c>
      <c r="J18" s="6"/>
      <c r="K18" s="6"/>
      <c r="L18" s="5"/>
      <c r="M18" s="3"/>
    </row>
    <row r="19" spans="1:13" ht="15.75">
      <c r="A19" s="7" t="s">
        <v>23</v>
      </c>
      <c r="B19" s="8">
        <f>SUM(B16:B18)</f>
        <v>3</v>
      </c>
      <c r="C19" s="8">
        <f>SUM(C16:C18)</f>
        <v>81</v>
      </c>
      <c r="D19" s="8"/>
      <c r="E19" s="8">
        <f>SUM(E16:E18)</f>
        <v>81</v>
      </c>
      <c r="F19" s="8"/>
      <c r="G19" s="8">
        <f>SUM(G16:G18)</f>
        <v>81</v>
      </c>
      <c r="H19" s="8"/>
      <c r="I19" s="8">
        <f>SUM(I16:I18)</f>
        <v>81</v>
      </c>
      <c r="J19" s="8"/>
      <c r="K19" s="8"/>
      <c r="L19" s="8"/>
      <c r="M19" s="3"/>
    </row>
    <row r="20" spans="1:13" ht="15.75">
      <c r="A20" s="9" t="s">
        <v>24</v>
      </c>
      <c r="B20" s="10">
        <f>B19+B15+B11+B7</f>
        <v>12</v>
      </c>
      <c r="C20" s="10">
        <f>C7+C11+C15+C19</f>
        <v>318</v>
      </c>
      <c r="D20" s="10"/>
      <c r="E20" s="10">
        <f>E7+E11+E15+E19</f>
        <v>165</v>
      </c>
      <c r="F20" s="10"/>
      <c r="G20" s="10">
        <f>G7+G11+G15+G19</f>
        <v>318</v>
      </c>
      <c r="H20" s="10"/>
      <c r="I20" s="10">
        <f>I7+I11+I15+I19</f>
        <v>318</v>
      </c>
      <c r="J20" s="10">
        <f>J7+J11+J15+J19</f>
        <v>0</v>
      </c>
      <c r="K20" s="10"/>
      <c r="L20" s="9"/>
      <c r="M20" s="3"/>
    </row>
    <row r="21" spans="1:13" ht="15.75">
      <c r="A21" s="5" t="s">
        <v>25</v>
      </c>
      <c r="B21" s="6">
        <v>1</v>
      </c>
      <c r="C21" s="6">
        <v>26</v>
      </c>
      <c r="D21" s="6"/>
      <c r="E21" s="6">
        <v>26</v>
      </c>
      <c r="F21" s="6"/>
      <c r="G21" s="6">
        <v>26</v>
      </c>
      <c r="H21" s="6"/>
      <c r="I21" s="6">
        <v>26</v>
      </c>
      <c r="J21" s="6"/>
      <c r="K21" s="6"/>
      <c r="L21" s="5"/>
      <c r="M21" s="3"/>
    </row>
    <row r="22" spans="1:13" ht="15.75">
      <c r="A22" s="5" t="s">
        <v>26</v>
      </c>
      <c r="B22" s="6">
        <v>1</v>
      </c>
      <c r="C22" s="6">
        <v>28</v>
      </c>
      <c r="D22" s="6"/>
      <c r="E22" s="6">
        <v>28</v>
      </c>
      <c r="F22" s="6"/>
      <c r="G22" s="6">
        <v>28</v>
      </c>
      <c r="H22" s="6"/>
      <c r="I22" s="6">
        <v>28</v>
      </c>
      <c r="J22" s="6"/>
      <c r="K22" s="6"/>
      <c r="L22" s="5"/>
      <c r="M22" s="3"/>
    </row>
    <row r="23" spans="1:13" ht="15.75">
      <c r="A23" s="7" t="s">
        <v>27</v>
      </c>
      <c r="B23" s="8">
        <f aca="true" t="shared" si="0" ref="B23:G23">SUM(B21:B22)</f>
        <v>2</v>
      </c>
      <c r="C23" s="8">
        <f t="shared" si="0"/>
        <v>54</v>
      </c>
      <c r="D23" s="8">
        <f t="shared" si="0"/>
        <v>0</v>
      </c>
      <c r="E23" s="8">
        <f t="shared" si="0"/>
        <v>54</v>
      </c>
      <c r="F23" s="8">
        <f t="shared" si="0"/>
        <v>0</v>
      </c>
      <c r="G23" s="8">
        <f t="shared" si="0"/>
        <v>54</v>
      </c>
      <c r="H23" s="8"/>
      <c r="I23" s="8">
        <f>SUM(I21:I22)</f>
        <v>54</v>
      </c>
      <c r="J23" s="8"/>
      <c r="K23" s="8"/>
      <c r="L23" s="7"/>
      <c r="M23" s="3"/>
    </row>
    <row r="24" spans="1:13" ht="15.75">
      <c r="A24" s="5" t="s">
        <v>28</v>
      </c>
      <c r="B24" s="6">
        <v>1</v>
      </c>
      <c r="C24" s="6">
        <v>28</v>
      </c>
      <c r="D24" s="6"/>
      <c r="E24" s="6">
        <v>28</v>
      </c>
      <c r="F24" s="6"/>
      <c r="G24" s="6">
        <v>28</v>
      </c>
      <c r="H24" s="6"/>
      <c r="I24" s="6">
        <v>28</v>
      </c>
      <c r="J24" s="6"/>
      <c r="K24" s="6"/>
      <c r="L24" s="5"/>
      <c r="M24" s="3"/>
    </row>
    <row r="25" spans="1:13" ht="15.75">
      <c r="A25" s="5" t="s">
        <v>29</v>
      </c>
      <c r="B25" s="6">
        <v>1</v>
      </c>
      <c r="C25" s="6">
        <v>21</v>
      </c>
      <c r="D25" s="6"/>
      <c r="E25" s="6">
        <v>21</v>
      </c>
      <c r="F25" s="6"/>
      <c r="G25" s="6">
        <v>21</v>
      </c>
      <c r="H25" s="6"/>
      <c r="I25" s="6">
        <v>13</v>
      </c>
      <c r="J25" s="6">
        <v>8</v>
      </c>
      <c r="K25" s="6"/>
      <c r="L25" s="5"/>
      <c r="M25" s="3"/>
    </row>
    <row r="26" spans="1:13" ht="15.75">
      <c r="A26" s="5" t="s">
        <v>54</v>
      </c>
      <c r="B26" s="6">
        <v>1</v>
      </c>
      <c r="C26" s="6">
        <v>21</v>
      </c>
      <c r="D26" s="6"/>
      <c r="E26" s="6">
        <v>21</v>
      </c>
      <c r="F26" s="6"/>
      <c r="G26" s="6">
        <v>21</v>
      </c>
      <c r="H26" s="6"/>
      <c r="I26" s="6">
        <v>21</v>
      </c>
      <c r="J26" s="6"/>
      <c r="K26" s="6"/>
      <c r="L26" s="5"/>
      <c r="M26" s="3"/>
    </row>
    <row r="27" spans="1:13" ht="15.75">
      <c r="A27" s="7" t="s">
        <v>30</v>
      </c>
      <c r="B27" s="8">
        <f aca="true" t="shared" si="1" ref="B27:G27">SUM(B24:B26)</f>
        <v>3</v>
      </c>
      <c r="C27" s="8">
        <f t="shared" si="1"/>
        <v>70</v>
      </c>
      <c r="D27" s="8">
        <f t="shared" si="1"/>
        <v>0</v>
      </c>
      <c r="E27" s="8">
        <f t="shared" si="1"/>
        <v>70</v>
      </c>
      <c r="F27" s="8">
        <f t="shared" si="1"/>
        <v>0</v>
      </c>
      <c r="G27" s="8">
        <f t="shared" si="1"/>
        <v>70</v>
      </c>
      <c r="H27" s="8"/>
      <c r="I27" s="8">
        <f>SUM(I24:I26)</f>
        <v>62</v>
      </c>
      <c r="J27" s="8">
        <f>SUM(J24:J26)</f>
        <v>8</v>
      </c>
      <c r="K27" s="8"/>
      <c r="L27" s="7"/>
      <c r="M27" s="3"/>
    </row>
    <row r="28" spans="1:13" ht="15.75">
      <c r="A28" s="11" t="s">
        <v>31</v>
      </c>
      <c r="B28" s="12">
        <v>1</v>
      </c>
      <c r="C28" s="12">
        <v>29</v>
      </c>
      <c r="D28" s="12"/>
      <c r="E28" s="12">
        <v>29</v>
      </c>
      <c r="F28" s="12"/>
      <c r="G28" s="12">
        <v>29</v>
      </c>
      <c r="H28" s="12"/>
      <c r="I28" s="12">
        <v>29</v>
      </c>
      <c r="J28" s="12"/>
      <c r="K28" s="12"/>
      <c r="L28" s="11"/>
      <c r="M28" s="3"/>
    </row>
    <row r="29" spans="1:13" ht="15.75">
      <c r="A29" s="13" t="s">
        <v>32</v>
      </c>
      <c r="B29" s="6">
        <v>1</v>
      </c>
      <c r="C29" s="6">
        <v>29</v>
      </c>
      <c r="D29" s="6"/>
      <c r="E29" s="6">
        <v>29</v>
      </c>
      <c r="F29" s="6"/>
      <c r="G29" s="6">
        <v>29</v>
      </c>
      <c r="H29" s="6"/>
      <c r="I29" s="6">
        <v>29</v>
      </c>
      <c r="J29" s="6"/>
      <c r="K29" s="6"/>
      <c r="L29" s="5"/>
      <c r="M29" s="3"/>
    </row>
    <row r="30" spans="1:13" ht="15.75">
      <c r="A30" s="7" t="s">
        <v>33</v>
      </c>
      <c r="B30" s="8">
        <f aca="true" t="shared" si="2" ref="B30:G30">B29+B28</f>
        <v>2</v>
      </c>
      <c r="C30" s="8">
        <f t="shared" si="2"/>
        <v>58</v>
      </c>
      <c r="D30" s="8">
        <f t="shared" si="2"/>
        <v>0</v>
      </c>
      <c r="E30" s="8">
        <f t="shared" si="2"/>
        <v>58</v>
      </c>
      <c r="F30" s="8">
        <f t="shared" si="2"/>
        <v>0</v>
      </c>
      <c r="G30" s="8">
        <f t="shared" si="2"/>
        <v>58</v>
      </c>
      <c r="H30" s="8"/>
      <c r="I30" s="8">
        <f>I29+I28</f>
        <v>58</v>
      </c>
      <c r="J30" s="8"/>
      <c r="K30" s="8"/>
      <c r="L30" s="7"/>
      <c r="M30" s="3"/>
    </row>
    <row r="31" spans="1:13" ht="15.75">
      <c r="A31" s="5" t="s">
        <v>34</v>
      </c>
      <c r="B31" s="6">
        <v>1</v>
      </c>
      <c r="C31" s="6">
        <v>24</v>
      </c>
      <c r="D31" s="6"/>
      <c r="E31" s="6">
        <v>24</v>
      </c>
      <c r="F31" s="6"/>
      <c r="G31" s="6">
        <v>24</v>
      </c>
      <c r="H31" s="6"/>
      <c r="I31" s="6">
        <v>24</v>
      </c>
      <c r="J31" s="6"/>
      <c r="K31" s="6"/>
      <c r="L31" s="5"/>
      <c r="M31" s="3"/>
    </row>
    <row r="32" spans="1:13" ht="15.75">
      <c r="A32" s="5" t="s">
        <v>35</v>
      </c>
      <c r="B32" s="6">
        <v>1</v>
      </c>
      <c r="C32" s="6">
        <v>29</v>
      </c>
      <c r="D32" s="6"/>
      <c r="E32" s="6">
        <v>29</v>
      </c>
      <c r="F32" s="6"/>
      <c r="G32" s="6">
        <v>29</v>
      </c>
      <c r="H32" s="6"/>
      <c r="I32" s="6">
        <v>20</v>
      </c>
      <c r="J32" s="6">
        <v>9</v>
      </c>
      <c r="K32" s="6"/>
      <c r="L32" s="5"/>
      <c r="M32" s="3"/>
    </row>
    <row r="33" spans="1:13" ht="15.75">
      <c r="A33" s="7" t="s">
        <v>36</v>
      </c>
      <c r="B33" s="8">
        <f aca="true" t="shared" si="3" ref="B33:G33">SUM(B31:B32)</f>
        <v>2</v>
      </c>
      <c r="C33" s="8">
        <f t="shared" si="3"/>
        <v>53</v>
      </c>
      <c r="D33" s="8">
        <f t="shared" si="3"/>
        <v>0</v>
      </c>
      <c r="E33" s="8">
        <f t="shared" si="3"/>
        <v>53</v>
      </c>
      <c r="F33" s="8">
        <f t="shared" si="3"/>
        <v>0</v>
      </c>
      <c r="G33" s="8">
        <f t="shared" si="3"/>
        <v>53</v>
      </c>
      <c r="H33" s="8"/>
      <c r="I33" s="8">
        <f>SUM(I31:I32)</f>
        <v>44</v>
      </c>
      <c r="J33" s="8">
        <f>SUM(J31:J32)</f>
        <v>9</v>
      </c>
      <c r="K33" s="8"/>
      <c r="L33" s="8"/>
      <c r="M33" s="3"/>
    </row>
    <row r="34" spans="1:13" ht="15.75">
      <c r="A34" s="14" t="s">
        <v>37</v>
      </c>
      <c r="B34" s="15">
        <v>1</v>
      </c>
      <c r="C34" s="15">
        <v>28</v>
      </c>
      <c r="D34" s="15"/>
      <c r="E34" s="15">
        <v>28</v>
      </c>
      <c r="F34" s="15"/>
      <c r="G34" s="15">
        <v>28</v>
      </c>
      <c r="H34" s="15"/>
      <c r="I34" s="15">
        <v>28</v>
      </c>
      <c r="J34" s="15"/>
      <c r="K34" s="15"/>
      <c r="L34" s="16"/>
      <c r="M34" s="3"/>
    </row>
    <row r="35" spans="1:13" ht="15.75">
      <c r="A35" s="14" t="s">
        <v>38</v>
      </c>
      <c r="B35" s="15">
        <v>1</v>
      </c>
      <c r="C35" s="15">
        <v>24</v>
      </c>
      <c r="D35" s="15"/>
      <c r="E35" s="15">
        <v>24</v>
      </c>
      <c r="F35" s="15"/>
      <c r="G35" s="15">
        <v>24</v>
      </c>
      <c r="H35" s="15"/>
      <c r="I35" s="15">
        <v>24</v>
      </c>
      <c r="J35" s="15"/>
      <c r="K35" s="15"/>
      <c r="L35" s="16"/>
      <c r="M35" s="3"/>
    </row>
    <row r="36" spans="1:13" ht="15.75">
      <c r="A36" s="7" t="s">
        <v>39</v>
      </c>
      <c r="B36" s="8">
        <f>SUM(B34:B35)</f>
        <v>2</v>
      </c>
      <c r="C36" s="8">
        <f>SUM(C34:C35)</f>
        <v>52</v>
      </c>
      <c r="D36" s="8">
        <f>SUM(D34:D35)</f>
        <v>0</v>
      </c>
      <c r="E36" s="8">
        <f>SUM(E34:E35)</f>
        <v>52</v>
      </c>
      <c r="F36" s="8"/>
      <c r="G36" s="8">
        <f>SUM(G34:G35)</f>
        <v>52</v>
      </c>
      <c r="H36" s="8"/>
      <c r="I36" s="8">
        <f>SUM(I34:I35)</f>
        <v>52</v>
      </c>
      <c r="J36" s="8"/>
      <c r="K36" s="8"/>
      <c r="L36" s="7"/>
      <c r="M36" s="3"/>
    </row>
    <row r="37" spans="1:13" ht="15.75">
      <c r="A37" s="9" t="s">
        <v>40</v>
      </c>
      <c r="B37" s="10">
        <f>SUM(B36,B33,B30,B27,B23)</f>
        <v>11</v>
      </c>
      <c r="C37" s="10">
        <f>C36+C33+C30+C27+C23</f>
        <v>287</v>
      </c>
      <c r="D37" s="10">
        <f>D36+D33+D30+D27+D23</f>
        <v>0</v>
      </c>
      <c r="E37" s="10">
        <f>E36+E33+E30+E27+E23</f>
        <v>287</v>
      </c>
      <c r="F37" s="10">
        <f>F36+F33+F30+F27+F23</f>
        <v>0</v>
      </c>
      <c r="G37" s="10">
        <f>G36+G33+G30+G27+G23</f>
        <v>287</v>
      </c>
      <c r="H37" s="10"/>
      <c r="I37" s="10">
        <f>I36+I33+I30+I27+I23</f>
        <v>270</v>
      </c>
      <c r="J37" s="10">
        <f>J36+J33+J30+J27+J23</f>
        <v>17</v>
      </c>
      <c r="K37" s="10"/>
      <c r="L37" s="10"/>
      <c r="M37" s="3"/>
    </row>
    <row r="38" spans="1:13" ht="18">
      <c r="A38" s="13">
        <v>10</v>
      </c>
      <c r="B38" s="6">
        <v>1</v>
      </c>
      <c r="C38" s="6">
        <v>31</v>
      </c>
      <c r="D38" s="6"/>
      <c r="E38" s="6">
        <v>0</v>
      </c>
      <c r="F38" s="6"/>
      <c r="G38" s="6">
        <v>31</v>
      </c>
      <c r="H38" s="6"/>
      <c r="I38" s="6">
        <v>31</v>
      </c>
      <c r="J38" s="6"/>
      <c r="K38" s="6"/>
      <c r="L38" s="23" t="s">
        <v>55</v>
      </c>
      <c r="M38" s="3"/>
    </row>
    <row r="39" spans="1:13" ht="15.75">
      <c r="A39" s="17" t="s">
        <v>41</v>
      </c>
      <c r="B39" s="8">
        <f>B38</f>
        <v>1</v>
      </c>
      <c r="C39" s="8">
        <f>C38</f>
        <v>31</v>
      </c>
      <c r="D39" s="8">
        <f aca="true" t="shared" si="4" ref="D39:K39">D38</f>
        <v>0</v>
      </c>
      <c r="E39" s="8">
        <f t="shared" si="4"/>
        <v>0</v>
      </c>
      <c r="F39" s="8">
        <f t="shared" si="4"/>
        <v>0</v>
      </c>
      <c r="G39" s="8">
        <f t="shared" si="4"/>
        <v>31</v>
      </c>
      <c r="H39" s="8">
        <f t="shared" si="4"/>
        <v>0</v>
      </c>
      <c r="I39" s="8">
        <f t="shared" si="4"/>
        <v>31</v>
      </c>
      <c r="J39" s="8">
        <f t="shared" si="4"/>
        <v>0</v>
      </c>
      <c r="K39" s="8">
        <f t="shared" si="4"/>
        <v>0</v>
      </c>
      <c r="L39" s="8"/>
      <c r="M39" s="3"/>
    </row>
    <row r="40" spans="1:13" ht="18">
      <c r="A40" s="13">
        <v>11</v>
      </c>
      <c r="B40" s="6">
        <v>1</v>
      </c>
      <c r="C40" s="6">
        <v>33</v>
      </c>
      <c r="D40" s="6"/>
      <c r="E40" s="6">
        <v>0</v>
      </c>
      <c r="F40" s="6"/>
      <c r="G40" s="6">
        <v>33</v>
      </c>
      <c r="H40" s="6"/>
      <c r="I40" s="6">
        <v>33</v>
      </c>
      <c r="J40" s="6"/>
      <c r="K40" s="6"/>
      <c r="L40" s="23" t="s">
        <v>55</v>
      </c>
      <c r="M40" s="3"/>
    </row>
    <row r="41" spans="1:13" ht="15.75">
      <c r="A41" s="7" t="s">
        <v>42</v>
      </c>
      <c r="B41" s="8">
        <f>B40</f>
        <v>1</v>
      </c>
      <c r="C41" s="8">
        <f>C40</f>
        <v>33</v>
      </c>
      <c r="D41" s="8"/>
      <c r="E41" s="8"/>
      <c r="F41" s="8"/>
      <c r="G41" s="8">
        <f>G40</f>
        <v>33</v>
      </c>
      <c r="H41" s="8"/>
      <c r="I41" s="8">
        <f>I40</f>
        <v>33</v>
      </c>
      <c r="J41" s="8">
        <f>J40</f>
        <v>0</v>
      </c>
      <c r="K41" s="8"/>
      <c r="L41" s="7"/>
      <c r="M41" s="3"/>
    </row>
    <row r="42" spans="1:13" ht="15.75">
      <c r="A42" s="9" t="s">
        <v>43</v>
      </c>
      <c r="B42" s="10">
        <f>SUM(B41,B39)</f>
        <v>2</v>
      </c>
      <c r="C42" s="10">
        <f>C39+C41</f>
        <v>64</v>
      </c>
      <c r="D42" s="10"/>
      <c r="E42" s="10"/>
      <c r="F42" s="10"/>
      <c r="G42" s="10">
        <f>G39+G41</f>
        <v>64</v>
      </c>
      <c r="H42" s="10"/>
      <c r="I42" s="10">
        <f>I39+I41</f>
        <v>64</v>
      </c>
      <c r="J42" s="10">
        <f>J39+J41</f>
        <v>0</v>
      </c>
      <c r="K42" s="10"/>
      <c r="L42" s="9"/>
      <c r="M42" s="3"/>
    </row>
    <row r="43" spans="1:13" ht="15.75">
      <c r="A43" s="18" t="s">
        <v>44</v>
      </c>
      <c r="B43" s="19">
        <f>B42++B37+B20</f>
        <v>25</v>
      </c>
      <c r="C43" s="19">
        <f>C42+C37+C20</f>
        <v>669</v>
      </c>
      <c r="D43" s="19">
        <f>D42+D37+D20</f>
        <v>0</v>
      </c>
      <c r="E43" s="19">
        <f>E42+E37+E20</f>
        <v>452</v>
      </c>
      <c r="F43" s="19">
        <f>F42+F37+F20</f>
        <v>0</v>
      </c>
      <c r="G43" s="19">
        <f>G42+G37+G20</f>
        <v>669</v>
      </c>
      <c r="H43" s="19"/>
      <c r="I43" s="19">
        <f>I42+I37+I20</f>
        <v>652</v>
      </c>
      <c r="J43" s="19">
        <f>J42+J37+J20</f>
        <v>17</v>
      </c>
      <c r="K43" s="19"/>
      <c r="L43" s="18"/>
      <c r="M43" s="3"/>
    </row>
    <row r="44" spans="1:13" ht="15.75">
      <c r="A44" s="20" t="s">
        <v>45</v>
      </c>
      <c r="B44" s="21"/>
      <c r="C44" s="22">
        <v>30</v>
      </c>
      <c r="D44" s="21"/>
      <c r="E44" s="21"/>
      <c r="F44" s="21"/>
      <c r="G44" s="22">
        <v>30</v>
      </c>
      <c r="H44" s="21"/>
      <c r="I44" s="21"/>
      <c r="J44" s="21"/>
      <c r="K44" s="21"/>
      <c r="L44" s="20"/>
      <c r="M44" s="3"/>
    </row>
    <row r="45" spans="1:13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22.5" customHeight="1">
      <c r="A46" s="27" t="s">
        <v>56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</sheetData>
  <sheetProtection selectLockedCells="1" selectUnlockedCells="1"/>
  <mergeCells count="10">
    <mergeCell ref="D2:D3"/>
    <mergeCell ref="E2:E3"/>
    <mergeCell ref="A46:M46"/>
    <mergeCell ref="A1:L1"/>
    <mergeCell ref="A2:A3"/>
    <mergeCell ref="B2:C2"/>
    <mergeCell ref="F2:F3"/>
    <mergeCell ref="G2:H2"/>
    <mergeCell ref="I2:K2"/>
    <mergeCell ref="L2:L3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Заступник</dc:creator>
  <cp:keywords/>
  <dc:description/>
  <cp:lastModifiedBy>Admin</cp:lastModifiedBy>
  <cp:lastPrinted>2019-09-17T10:29:30Z</cp:lastPrinted>
  <dcterms:created xsi:type="dcterms:W3CDTF">2016-02-11T11:54:59Z</dcterms:created>
  <dcterms:modified xsi:type="dcterms:W3CDTF">2019-10-08T08:31:45Z</dcterms:modified>
  <cp:category/>
  <cp:version/>
  <cp:contentType/>
  <cp:contentStatus/>
</cp:coreProperties>
</file>