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R10" i="1" l="1"/>
  <c r="AA3" i="1"/>
  <c r="Y10" i="1" l="1"/>
  <c r="U10" i="1"/>
  <c r="T10" i="1"/>
  <c r="K10" i="1"/>
  <c r="J10" i="1"/>
  <c r="H10" i="1"/>
  <c r="AA7" i="1" l="1"/>
  <c r="S10" i="1"/>
  <c r="Q10" i="1"/>
  <c r="P10" i="1"/>
  <c r="AB7" i="1"/>
  <c r="C10" i="1" l="1"/>
  <c r="D10" i="1"/>
  <c r="F10" i="1"/>
  <c r="L10" i="1"/>
  <c r="M10" i="1"/>
  <c r="N10" i="1"/>
  <c r="O10" i="1"/>
  <c r="V10" i="1"/>
  <c r="W10" i="1"/>
  <c r="X10" i="1"/>
  <c r="Z10" i="1"/>
  <c r="B10" i="1"/>
  <c r="AB4" i="1"/>
  <c r="AB5" i="1"/>
  <c r="AB6" i="1"/>
  <c r="AB8" i="1"/>
  <c r="AB9" i="1"/>
  <c r="AB3" i="1"/>
  <c r="AA4" i="1"/>
  <c r="AA5" i="1"/>
  <c r="AA6" i="1"/>
  <c r="AA8" i="1"/>
  <c r="AA9" i="1"/>
  <c r="AA10" i="1" l="1"/>
</calcChain>
</file>

<file path=xl/sharedStrings.xml><?xml version="1.0" encoding="utf-8"?>
<sst xmlns="http://schemas.openxmlformats.org/spreadsheetml/2006/main" count="36" uniqueCount="36">
  <si>
    <t>ПІП/Предмети</t>
  </si>
  <si>
    <t>Українська мова</t>
  </si>
  <si>
    <t>Українська література</t>
  </si>
  <si>
    <t>Зарубіжна література</t>
  </si>
  <si>
    <t>Іноземна мова</t>
  </si>
  <si>
    <t>Історія України</t>
  </si>
  <si>
    <t>Всесвітня історія</t>
  </si>
  <si>
    <t>Правознавство</t>
  </si>
  <si>
    <t>Алгебра</t>
  </si>
  <si>
    <t>Геометрія</t>
  </si>
  <si>
    <t>Біологія</t>
  </si>
  <si>
    <t>Географія</t>
  </si>
  <si>
    <t>Фізика</t>
  </si>
  <si>
    <t>Хімія</t>
  </si>
  <si>
    <t>Мистецтво</t>
  </si>
  <si>
    <t>Інформатика</t>
  </si>
  <si>
    <t>Технології</t>
  </si>
  <si>
    <t>Основи здоров'я</t>
  </si>
  <si>
    <t>Фізична культура</t>
  </si>
  <si>
    <t>Сума балів</t>
  </si>
  <si>
    <t>Середній бал по предмету</t>
  </si>
  <si>
    <t>Середній бал учня</t>
  </si>
  <si>
    <t>Громадянська освіта</t>
  </si>
  <si>
    <t>Математика</t>
  </si>
  <si>
    <t>Музичне мистецтво</t>
  </si>
  <si>
    <t>Образотворче мистецтво</t>
  </si>
  <si>
    <t>5 клас</t>
  </si>
  <si>
    <t>6 клас</t>
  </si>
  <si>
    <t>7 клас</t>
  </si>
  <si>
    <t>8 клас</t>
  </si>
  <si>
    <t>9 клас</t>
  </si>
  <si>
    <t>10 клас</t>
  </si>
  <si>
    <t>11 клас</t>
  </si>
  <si>
    <t>ЗахистУкраїни</t>
  </si>
  <si>
    <t>Пізнаємо природу</t>
  </si>
  <si>
    <t>Моніторинг успішності здобувачів освіти Кропивнянської ЗОШ за І семестр 2023-2024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</si>
</sst>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2" fillId="0" borderId="0" xfId="0" applyFont="1"/>
    <xf numFmtId="0" fontId="2" fillId="0" borderId="1" xfId="0" applyFont="1" applyBorder="1"/>
    <xf numFmtId="164" fontId="4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textRotation="90"/>
    </xf>
    <xf numFmtId="164" fontId="0" fillId="0" borderId="1" xfId="0" applyNumberFormat="1" applyFont="1" applyBorder="1"/>
    <xf numFmtId="164" fontId="5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17988555910349E-2"/>
          <c:y val="4.8535605180499979E-2"/>
          <c:w val="0.84926794858375121"/>
          <c:h val="0.52618699711716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5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Лист1!$B$3:$Z$3</c:f>
              <c:numCache>
                <c:formatCode>0.0</c:formatCode>
                <c:ptCount val="25"/>
                <c:pt idx="0">
                  <c:v>5</c:v>
                </c:pt>
                <c:pt idx="1">
                  <c:v>6.2</c:v>
                </c:pt>
                <c:pt idx="2">
                  <c:v>6.5</c:v>
                </c:pt>
                <c:pt idx="4">
                  <c:v>4</c:v>
                </c:pt>
                <c:pt idx="5">
                  <c:v>6.5</c:v>
                </c:pt>
                <c:pt idx="16">
                  <c:v>6.7</c:v>
                </c:pt>
                <c:pt idx="17">
                  <c:v>5.6</c:v>
                </c:pt>
                <c:pt idx="18">
                  <c:v>7.3</c:v>
                </c:pt>
                <c:pt idx="19">
                  <c:v>7.4</c:v>
                </c:pt>
                <c:pt idx="22">
                  <c:v>8</c:v>
                </c:pt>
                <c:pt idx="23">
                  <c:v>6.9</c:v>
                </c:pt>
                <c:pt idx="24">
                  <c:v>6.9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6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Лист1!$B$4:$Z$4</c:f>
              <c:numCache>
                <c:formatCode>0.0</c:formatCode>
                <c:ptCount val="25"/>
                <c:pt idx="0">
                  <c:v>5.8</c:v>
                </c:pt>
                <c:pt idx="1">
                  <c:v>6.3</c:v>
                </c:pt>
                <c:pt idx="2">
                  <c:v>7</c:v>
                </c:pt>
                <c:pt idx="4">
                  <c:v>6</c:v>
                </c:pt>
                <c:pt idx="5">
                  <c:v>7.4</c:v>
                </c:pt>
                <c:pt idx="11">
                  <c:v>7.4</c:v>
                </c:pt>
                <c:pt idx="16">
                  <c:v>7.5</c:v>
                </c:pt>
                <c:pt idx="17">
                  <c:v>5.8</c:v>
                </c:pt>
                <c:pt idx="18">
                  <c:v>8.4</c:v>
                </c:pt>
                <c:pt idx="19">
                  <c:v>8.9</c:v>
                </c:pt>
                <c:pt idx="21">
                  <c:v>8</c:v>
                </c:pt>
                <c:pt idx="22">
                  <c:v>11</c:v>
                </c:pt>
                <c:pt idx="23">
                  <c:v>8.5</c:v>
                </c:pt>
                <c:pt idx="24">
                  <c:v>8.6999999999999993</c:v>
                </c:pt>
              </c:numCache>
            </c:numRef>
          </c:val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7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Лист1!$B$5:$Z$5</c:f>
              <c:numCache>
                <c:formatCode>0.0</c:formatCode>
                <c:ptCount val="25"/>
                <c:pt idx="0">
                  <c:v>6</c:v>
                </c:pt>
                <c:pt idx="1">
                  <c:v>6.6</c:v>
                </c:pt>
                <c:pt idx="2">
                  <c:v>7.85</c:v>
                </c:pt>
                <c:pt idx="4">
                  <c:v>5</c:v>
                </c:pt>
                <c:pt idx="5">
                  <c:v>6.1</c:v>
                </c:pt>
                <c:pt idx="6">
                  <c:v>6.9</c:v>
                </c:pt>
                <c:pt idx="8">
                  <c:v>5.3</c:v>
                </c:pt>
                <c:pt idx="9">
                  <c:v>5.3</c:v>
                </c:pt>
                <c:pt idx="10">
                  <c:v>7</c:v>
                </c:pt>
                <c:pt idx="11">
                  <c:v>7.6</c:v>
                </c:pt>
                <c:pt idx="12">
                  <c:v>6</c:v>
                </c:pt>
                <c:pt idx="13">
                  <c:v>5.0999999999999996</c:v>
                </c:pt>
                <c:pt idx="18">
                  <c:v>8.1</c:v>
                </c:pt>
                <c:pt idx="19">
                  <c:v>9.1</c:v>
                </c:pt>
                <c:pt idx="21">
                  <c:v>6.7</c:v>
                </c:pt>
                <c:pt idx="22">
                  <c:v>10</c:v>
                </c:pt>
                <c:pt idx="23">
                  <c:v>7.5</c:v>
                </c:pt>
                <c:pt idx="24">
                  <c:v>10.5</c:v>
                </c:pt>
              </c:numCache>
            </c:numRef>
          </c:val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8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Лист1!$B$6:$Z$6</c:f>
              <c:numCache>
                <c:formatCode>0.0</c:formatCode>
                <c:ptCount val="25"/>
                <c:pt idx="0">
                  <c:v>5.5</c:v>
                </c:pt>
                <c:pt idx="1">
                  <c:v>7.4</c:v>
                </c:pt>
                <c:pt idx="2">
                  <c:v>7.04</c:v>
                </c:pt>
                <c:pt idx="4">
                  <c:v>6</c:v>
                </c:pt>
                <c:pt idx="5">
                  <c:v>5.3</c:v>
                </c:pt>
                <c:pt idx="6">
                  <c:v>6.7</c:v>
                </c:pt>
                <c:pt idx="8">
                  <c:v>4.5999999999999996</c:v>
                </c:pt>
                <c:pt idx="9">
                  <c:v>5.2</c:v>
                </c:pt>
                <c:pt idx="10">
                  <c:v>6</c:v>
                </c:pt>
                <c:pt idx="11">
                  <c:v>6</c:v>
                </c:pt>
                <c:pt idx="12">
                  <c:v>6.4</c:v>
                </c:pt>
                <c:pt idx="13">
                  <c:v>5.3</c:v>
                </c:pt>
                <c:pt idx="14">
                  <c:v>9.8000000000000007</c:v>
                </c:pt>
                <c:pt idx="21">
                  <c:v>7.8</c:v>
                </c:pt>
                <c:pt idx="22">
                  <c:v>9</c:v>
                </c:pt>
                <c:pt idx="23">
                  <c:v>8</c:v>
                </c:pt>
                <c:pt idx="24">
                  <c:v>8.1</c:v>
                </c:pt>
              </c:numCache>
            </c:numRef>
          </c:val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9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Лист1!$B$7:$Z$7</c:f>
              <c:numCache>
                <c:formatCode>0.0</c:formatCode>
                <c:ptCount val="25"/>
                <c:pt idx="0">
                  <c:v>5.4</c:v>
                </c:pt>
                <c:pt idx="1">
                  <c:v>6</c:v>
                </c:pt>
                <c:pt idx="2">
                  <c:v>5.86</c:v>
                </c:pt>
                <c:pt idx="4">
                  <c:v>4</c:v>
                </c:pt>
                <c:pt idx="5">
                  <c:v>6.6</c:v>
                </c:pt>
                <c:pt idx="6">
                  <c:v>6.6</c:v>
                </c:pt>
                <c:pt idx="7">
                  <c:v>6.7</c:v>
                </c:pt>
                <c:pt idx="8">
                  <c:v>4.5</c:v>
                </c:pt>
                <c:pt idx="9">
                  <c:v>4.5</c:v>
                </c:pt>
                <c:pt idx="10">
                  <c:v>5.4</c:v>
                </c:pt>
                <c:pt idx="11">
                  <c:v>5.5</c:v>
                </c:pt>
                <c:pt idx="12">
                  <c:v>5.5</c:v>
                </c:pt>
                <c:pt idx="13">
                  <c:v>4.3</c:v>
                </c:pt>
                <c:pt idx="14">
                  <c:v>9</c:v>
                </c:pt>
                <c:pt idx="21">
                  <c:v>5.5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</c:ser>
        <c:ser>
          <c:idx val="5"/>
          <c:order val="5"/>
          <c:tx>
            <c:strRef>
              <c:f>Лист1!$A$8</c:f>
              <c:strCache>
                <c:ptCount val="1"/>
                <c:pt idx="0">
                  <c:v>10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Лист1!$B$8:$Z$8</c:f>
              <c:numCache>
                <c:formatCode>0.0</c:formatCode>
                <c:ptCount val="25"/>
                <c:pt idx="0">
                  <c:v>5.8</c:v>
                </c:pt>
                <c:pt idx="1">
                  <c:v>7</c:v>
                </c:pt>
                <c:pt idx="2">
                  <c:v>7</c:v>
                </c:pt>
                <c:pt idx="4">
                  <c:v>6</c:v>
                </c:pt>
                <c:pt idx="5">
                  <c:v>7.3</c:v>
                </c:pt>
                <c:pt idx="10">
                  <c:v>6.3</c:v>
                </c:pt>
                <c:pt idx="11">
                  <c:v>6.6</c:v>
                </c:pt>
                <c:pt idx="12">
                  <c:v>7.2</c:v>
                </c:pt>
                <c:pt idx="13">
                  <c:v>5.6</c:v>
                </c:pt>
                <c:pt idx="14">
                  <c:v>9.8000000000000007</c:v>
                </c:pt>
                <c:pt idx="15">
                  <c:v>7.1</c:v>
                </c:pt>
                <c:pt idx="17">
                  <c:v>5.0999999999999996</c:v>
                </c:pt>
                <c:pt idx="20">
                  <c:v>7.5</c:v>
                </c:pt>
                <c:pt idx="21">
                  <c:v>7.1</c:v>
                </c:pt>
                <c:pt idx="22">
                  <c:v>9</c:v>
                </c:pt>
                <c:pt idx="24">
                  <c:v>9.4499999999999993</c:v>
                </c:pt>
              </c:numCache>
            </c:numRef>
          </c:val>
        </c:ser>
        <c:ser>
          <c:idx val="6"/>
          <c:order val="6"/>
          <c:tx>
            <c:strRef>
              <c:f>Лист1!$A$9</c:f>
              <c:strCache>
                <c:ptCount val="1"/>
                <c:pt idx="0">
                  <c:v>11 клас</c:v>
                </c:pt>
              </c:strCache>
            </c:strRef>
          </c:tx>
          <c:invertIfNegative val="0"/>
          <c:cat>
            <c:strRef>
              <c:f>Лист1!$B$2:$Z$2</c:f>
              <c:strCache>
                <c:ptCount val="2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4">
                  <c:v>Іноземна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Правознавство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Біологія</c:v>
                </c:pt>
                <c:pt idx="11">
                  <c:v>Географія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Мистецтво</c:v>
                </c:pt>
                <c:pt idx="15">
                  <c:v>Громадянська освіта</c:v>
                </c:pt>
                <c:pt idx="16">
                  <c:v>Пізнаємо природу</c:v>
                </c:pt>
                <c:pt idx="17">
                  <c:v>Математика</c:v>
                </c:pt>
                <c:pt idx="18">
                  <c:v>Образотворче мистецтво</c:v>
                </c:pt>
                <c:pt idx="19">
                  <c:v>Музичне мистецтво</c:v>
                </c:pt>
                <c:pt idx="20">
                  <c:v>ЗахистУкраїни</c:v>
                </c:pt>
                <c:pt idx="21">
                  <c:v>Інформатика</c:v>
                </c:pt>
                <c:pt idx="22">
                  <c:v>Технології</c:v>
                </c:pt>
                <c:pt idx="23">
                  <c:v>Основи здоров'я</c:v>
                </c:pt>
                <c:pt idx="24">
                  <c:v>Фізична культура</c:v>
                </c:pt>
              </c:strCache>
            </c:strRef>
          </c:cat>
          <c:val>
            <c:numRef>
              <c:f>Лист1!$B$9:$Z$9</c:f>
              <c:numCache>
                <c:formatCode>0.0</c:formatCode>
                <c:ptCount val="25"/>
                <c:pt idx="0">
                  <c:v>5.3</c:v>
                </c:pt>
                <c:pt idx="1">
                  <c:v>4.5</c:v>
                </c:pt>
                <c:pt idx="2">
                  <c:v>6</c:v>
                </c:pt>
                <c:pt idx="4">
                  <c:v>5</c:v>
                </c:pt>
                <c:pt idx="5">
                  <c:v>6</c:v>
                </c:pt>
                <c:pt idx="10">
                  <c:v>7.1</c:v>
                </c:pt>
                <c:pt idx="11">
                  <c:v>7.1</c:v>
                </c:pt>
                <c:pt idx="12">
                  <c:v>5.5</c:v>
                </c:pt>
                <c:pt idx="13">
                  <c:v>5.5</c:v>
                </c:pt>
                <c:pt idx="14">
                  <c:v>9.5</c:v>
                </c:pt>
                <c:pt idx="17">
                  <c:v>5</c:v>
                </c:pt>
                <c:pt idx="20">
                  <c:v>9</c:v>
                </c:pt>
                <c:pt idx="21">
                  <c:v>6.5</c:v>
                </c:pt>
                <c:pt idx="22">
                  <c:v>10</c:v>
                </c:pt>
                <c:pt idx="24">
                  <c:v>10.7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80992"/>
        <c:axId val="186582528"/>
      </c:barChart>
      <c:catAx>
        <c:axId val="18658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582528"/>
        <c:crosses val="autoZero"/>
        <c:auto val="1"/>
        <c:lblAlgn val="ctr"/>
        <c:lblOffset val="100"/>
        <c:noMultiLvlLbl val="0"/>
      </c:catAx>
      <c:valAx>
        <c:axId val="186582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658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133351</xdr:rowOff>
    </xdr:from>
    <xdr:to>
      <xdr:col>28</xdr:col>
      <xdr:colOff>47625</xdr:colOff>
      <xdr:row>25</xdr:row>
      <xdr:rowOff>152401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workbookViewId="0">
      <selection activeCell="AD16" sqref="AD16"/>
    </sheetView>
  </sheetViews>
  <sheetFormatPr defaultRowHeight="15" x14ac:dyDescent="0.25"/>
  <cols>
    <col min="1" max="1" width="32.28515625" customWidth="1"/>
    <col min="2" max="14" width="3.7109375" customWidth="1"/>
    <col min="15" max="15" width="4.85546875" customWidth="1"/>
    <col min="16" max="20" width="3.7109375" customWidth="1"/>
    <col min="21" max="21" width="5" customWidth="1"/>
    <col min="22" max="23" width="3.7109375" customWidth="1"/>
    <col min="24" max="24" width="4.85546875" customWidth="1"/>
    <col min="25" max="25" width="3.7109375" customWidth="1"/>
    <col min="26" max="26" width="4.5703125" customWidth="1"/>
    <col min="27" max="28" width="3.7109375" customWidth="1"/>
  </cols>
  <sheetData>
    <row r="1" spans="1:29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ht="128.25" x14ac:dyDescent="0.25">
      <c r="A2" s="1" t="s">
        <v>0</v>
      </c>
      <c r="B2" s="2" t="s">
        <v>1</v>
      </c>
      <c r="C2" s="2" t="s">
        <v>2</v>
      </c>
      <c r="D2" s="2" t="s">
        <v>3</v>
      </c>
      <c r="E2" s="2"/>
      <c r="F2" s="2" t="s">
        <v>4</v>
      </c>
      <c r="G2" s="1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22</v>
      </c>
      <c r="R2" s="2" t="s">
        <v>34</v>
      </c>
      <c r="S2" s="12" t="s">
        <v>23</v>
      </c>
      <c r="T2" s="2" t="s">
        <v>25</v>
      </c>
      <c r="U2" s="2" t="s">
        <v>24</v>
      </c>
      <c r="V2" s="2" t="s">
        <v>33</v>
      </c>
      <c r="W2" s="2" t="s">
        <v>15</v>
      </c>
      <c r="X2" s="12" t="s">
        <v>16</v>
      </c>
      <c r="Y2" s="2" t="s">
        <v>17</v>
      </c>
      <c r="Z2" s="2" t="s">
        <v>18</v>
      </c>
      <c r="AA2" s="3" t="s">
        <v>19</v>
      </c>
      <c r="AB2" s="3" t="s">
        <v>21</v>
      </c>
    </row>
    <row r="3" spans="1:29" x14ac:dyDescent="0.25">
      <c r="A3" s="4" t="s">
        <v>26</v>
      </c>
      <c r="B3" s="5">
        <v>5</v>
      </c>
      <c r="C3" s="10">
        <v>6.2</v>
      </c>
      <c r="D3" s="10">
        <v>6.5</v>
      </c>
      <c r="E3" s="6"/>
      <c r="F3" s="10">
        <v>4</v>
      </c>
      <c r="G3" s="10">
        <v>6.5</v>
      </c>
      <c r="H3" s="6"/>
      <c r="I3" s="10"/>
      <c r="J3" s="10"/>
      <c r="K3" s="13"/>
      <c r="L3" s="10"/>
      <c r="M3" s="10"/>
      <c r="N3" s="10"/>
      <c r="O3" s="6"/>
      <c r="P3" s="10"/>
      <c r="Q3" s="10"/>
      <c r="R3" s="10">
        <v>6.7</v>
      </c>
      <c r="S3" s="10">
        <v>5.6</v>
      </c>
      <c r="T3" s="10">
        <v>7.3</v>
      </c>
      <c r="U3" s="10">
        <v>7.4</v>
      </c>
      <c r="V3" s="6"/>
      <c r="W3" s="10"/>
      <c r="X3" s="10">
        <v>8</v>
      </c>
      <c r="Y3" s="10">
        <v>6.9</v>
      </c>
      <c r="Z3" s="10">
        <v>6.9</v>
      </c>
      <c r="AA3" s="7">
        <f t="shared" ref="AA3:AA9" si="0">SUM(B3:Z3)</f>
        <v>77</v>
      </c>
      <c r="AB3" s="7">
        <f t="shared" ref="AB3:AB9" si="1">AVERAGE(B3:Z3)</f>
        <v>6.416666666666667</v>
      </c>
      <c r="AC3" s="8"/>
    </row>
    <row r="4" spans="1:29" x14ac:dyDescent="0.25">
      <c r="A4" s="4" t="s">
        <v>27</v>
      </c>
      <c r="B4" s="5">
        <v>5.8</v>
      </c>
      <c r="C4" s="10">
        <v>6.3</v>
      </c>
      <c r="D4" s="10">
        <v>7</v>
      </c>
      <c r="E4" s="6"/>
      <c r="F4" s="10">
        <v>6</v>
      </c>
      <c r="G4" s="10">
        <v>7.4</v>
      </c>
      <c r="H4" s="10"/>
      <c r="I4" s="10"/>
      <c r="J4" s="10"/>
      <c r="K4" s="13"/>
      <c r="L4" s="10"/>
      <c r="M4" s="10">
        <v>7.4</v>
      </c>
      <c r="N4" s="10"/>
      <c r="O4" s="10"/>
      <c r="P4" s="10"/>
      <c r="Q4" s="10"/>
      <c r="R4" s="10">
        <v>7.5</v>
      </c>
      <c r="S4" s="10">
        <v>5.8</v>
      </c>
      <c r="T4" s="10">
        <v>8.4</v>
      </c>
      <c r="U4" s="10">
        <v>8.9</v>
      </c>
      <c r="V4" s="10"/>
      <c r="W4" s="10">
        <v>8</v>
      </c>
      <c r="X4" s="10">
        <v>11</v>
      </c>
      <c r="Y4" s="10">
        <v>8.5</v>
      </c>
      <c r="Z4" s="10">
        <v>8.6999999999999993</v>
      </c>
      <c r="AA4" s="7">
        <f t="shared" si="0"/>
        <v>106.7</v>
      </c>
      <c r="AB4" s="7">
        <f t="shared" si="1"/>
        <v>7.6214285714285719</v>
      </c>
      <c r="AC4" s="8"/>
    </row>
    <row r="5" spans="1:29" x14ac:dyDescent="0.25">
      <c r="A5" s="4" t="s">
        <v>28</v>
      </c>
      <c r="B5" s="5">
        <v>6</v>
      </c>
      <c r="C5" s="10">
        <v>6.6</v>
      </c>
      <c r="D5" s="10">
        <v>7.85</v>
      </c>
      <c r="E5" s="6"/>
      <c r="F5" s="10">
        <v>5</v>
      </c>
      <c r="G5" s="10">
        <v>6.1</v>
      </c>
      <c r="H5" s="10">
        <v>6.9</v>
      </c>
      <c r="I5" s="10"/>
      <c r="J5" s="10">
        <v>5.3</v>
      </c>
      <c r="K5" s="13">
        <v>5.3</v>
      </c>
      <c r="L5" s="10">
        <v>7</v>
      </c>
      <c r="M5" s="10">
        <v>7.6</v>
      </c>
      <c r="N5" s="10">
        <v>6</v>
      </c>
      <c r="O5" s="10">
        <v>5.0999999999999996</v>
      </c>
      <c r="P5" s="10"/>
      <c r="Q5" s="10"/>
      <c r="R5" s="10"/>
      <c r="S5" s="10"/>
      <c r="T5" s="10">
        <v>8.1</v>
      </c>
      <c r="U5" s="10">
        <v>9.1</v>
      </c>
      <c r="V5" s="10"/>
      <c r="W5" s="10">
        <v>6.7</v>
      </c>
      <c r="X5" s="10">
        <v>10</v>
      </c>
      <c r="Y5" s="10">
        <v>7.5</v>
      </c>
      <c r="Z5" s="10">
        <v>10.5</v>
      </c>
      <c r="AA5" s="7">
        <f t="shared" si="0"/>
        <v>126.64999999999998</v>
      </c>
      <c r="AB5" s="7">
        <f t="shared" si="1"/>
        <v>7.0361111111111097</v>
      </c>
      <c r="AC5" s="8"/>
    </row>
    <row r="6" spans="1:29" x14ac:dyDescent="0.25">
      <c r="A6" s="4" t="s">
        <v>29</v>
      </c>
      <c r="B6" s="5">
        <v>5.5</v>
      </c>
      <c r="C6" s="10">
        <v>7.4</v>
      </c>
      <c r="D6" s="10">
        <v>7.04</v>
      </c>
      <c r="E6" s="6"/>
      <c r="F6" s="10">
        <v>6</v>
      </c>
      <c r="G6" s="10">
        <v>5.3</v>
      </c>
      <c r="H6" s="10">
        <v>6.7</v>
      </c>
      <c r="I6" s="10"/>
      <c r="J6" s="10">
        <v>4.5999999999999996</v>
      </c>
      <c r="K6" s="13">
        <v>5.2</v>
      </c>
      <c r="L6" s="10">
        <v>6</v>
      </c>
      <c r="M6" s="10">
        <v>6</v>
      </c>
      <c r="N6" s="10">
        <v>6.4</v>
      </c>
      <c r="O6" s="10">
        <v>5.3</v>
      </c>
      <c r="P6" s="10">
        <v>9.8000000000000007</v>
      </c>
      <c r="Q6" s="10"/>
      <c r="R6" s="10"/>
      <c r="S6" s="10"/>
      <c r="T6" s="10"/>
      <c r="U6" s="10"/>
      <c r="V6" s="10"/>
      <c r="W6" s="10">
        <v>7.8</v>
      </c>
      <c r="X6" s="10">
        <v>9</v>
      </c>
      <c r="Y6" s="10">
        <v>8</v>
      </c>
      <c r="Z6" s="10">
        <v>8.1</v>
      </c>
      <c r="AA6" s="7">
        <f t="shared" si="0"/>
        <v>114.14</v>
      </c>
      <c r="AB6" s="7">
        <f t="shared" si="1"/>
        <v>6.7141176470588233</v>
      </c>
      <c r="AC6" s="8"/>
    </row>
    <row r="7" spans="1:29" x14ac:dyDescent="0.25">
      <c r="A7" s="4" t="s">
        <v>30</v>
      </c>
      <c r="B7" s="5">
        <v>5.4</v>
      </c>
      <c r="C7" s="10">
        <v>6</v>
      </c>
      <c r="D7" s="10">
        <v>5.86</v>
      </c>
      <c r="E7" s="6"/>
      <c r="F7" s="10">
        <v>4</v>
      </c>
      <c r="G7" s="10">
        <v>6.6</v>
      </c>
      <c r="H7" s="10">
        <v>6.6</v>
      </c>
      <c r="I7" s="10">
        <v>6.7</v>
      </c>
      <c r="J7" s="10">
        <v>4.5</v>
      </c>
      <c r="K7" s="13">
        <v>4.5</v>
      </c>
      <c r="L7" s="10">
        <v>5.4</v>
      </c>
      <c r="M7" s="10">
        <v>5.5</v>
      </c>
      <c r="N7" s="10">
        <v>5.5</v>
      </c>
      <c r="O7" s="10">
        <v>4.3</v>
      </c>
      <c r="P7" s="10">
        <v>9</v>
      </c>
      <c r="Q7" s="10"/>
      <c r="R7" s="10"/>
      <c r="S7" s="10"/>
      <c r="T7" s="10"/>
      <c r="U7" s="10"/>
      <c r="V7" s="10"/>
      <c r="W7" s="10">
        <v>5.5</v>
      </c>
      <c r="X7" s="10">
        <v>9</v>
      </c>
      <c r="Y7" s="10">
        <v>7</v>
      </c>
      <c r="Z7" s="10">
        <v>8</v>
      </c>
      <c r="AA7" s="7">
        <f t="shared" si="0"/>
        <v>109.36</v>
      </c>
      <c r="AB7" s="7">
        <f t="shared" si="1"/>
        <v>6.0755555555555558</v>
      </c>
      <c r="AC7" s="8"/>
    </row>
    <row r="8" spans="1:29" x14ac:dyDescent="0.25">
      <c r="A8" s="4" t="s">
        <v>31</v>
      </c>
      <c r="B8" s="5">
        <v>5.8</v>
      </c>
      <c r="C8" s="10">
        <v>7</v>
      </c>
      <c r="D8" s="10">
        <v>7</v>
      </c>
      <c r="E8" s="6"/>
      <c r="F8" s="10">
        <v>6</v>
      </c>
      <c r="G8" s="10">
        <v>7.3</v>
      </c>
      <c r="H8" s="10"/>
      <c r="I8" s="10"/>
      <c r="J8" s="10"/>
      <c r="K8" s="13"/>
      <c r="L8" s="10">
        <v>6.3</v>
      </c>
      <c r="M8" s="10">
        <v>6.6</v>
      </c>
      <c r="N8" s="10">
        <v>7.2</v>
      </c>
      <c r="O8" s="10">
        <v>5.6</v>
      </c>
      <c r="P8" s="10">
        <v>9.8000000000000007</v>
      </c>
      <c r="Q8" s="10">
        <v>7.1</v>
      </c>
      <c r="R8" s="10"/>
      <c r="S8" s="10">
        <v>5.0999999999999996</v>
      </c>
      <c r="T8" s="10"/>
      <c r="U8" s="10"/>
      <c r="V8" s="10">
        <v>7.5</v>
      </c>
      <c r="W8" s="10">
        <v>7.1</v>
      </c>
      <c r="X8" s="10">
        <v>9</v>
      </c>
      <c r="Y8" s="10"/>
      <c r="Z8" s="10">
        <v>9.4499999999999993</v>
      </c>
      <c r="AA8" s="7">
        <f t="shared" si="0"/>
        <v>113.85</v>
      </c>
      <c r="AB8" s="7">
        <f t="shared" si="1"/>
        <v>7.1156249999999996</v>
      </c>
      <c r="AC8" s="8"/>
    </row>
    <row r="9" spans="1:29" x14ac:dyDescent="0.25">
      <c r="A9" s="4" t="s">
        <v>32</v>
      </c>
      <c r="B9" s="5">
        <v>5.3</v>
      </c>
      <c r="C9" s="10">
        <v>4.5</v>
      </c>
      <c r="D9" s="10">
        <v>6</v>
      </c>
      <c r="E9" s="6"/>
      <c r="F9" s="10">
        <v>5</v>
      </c>
      <c r="G9" s="10">
        <v>6</v>
      </c>
      <c r="H9" s="10"/>
      <c r="I9" s="10"/>
      <c r="J9" s="10"/>
      <c r="K9" s="13"/>
      <c r="L9" s="10">
        <v>7.1</v>
      </c>
      <c r="M9" s="10">
        <v>7.1</v>
      </c>
      <c r="N9" s="10">
        <v>5.5</v>
      </c>
      <c r="O9" s="10">
        <v>5.5</v>
      </c>
      <c r="P9" s="10">
        <v>9.5</v>
      </c>
      <c r="Q9" s="10"/>
      <c r="R9" s="10"/>
      <c r="S9" s="10">
        <v>5</v>
      </c>
      <c r="T9" s="10"/>
      <c r="U9" s="10"/>
      <c r="V9" s="10">
        <v>9</v>
      </c>
      <c r="W9" s="10">
        <v>6.5</v>
      </c>
      <c r="X9" s="10">
        <v>10</v>
      </c>
      <c r="Y9" s="10"/>
      <c r="Z9" s="10">
        <v>10.7</v>
      </c>
      <c r="AA9" s="7">
        <f t="shared" si="0"/>
        <v>102.7</v>
      </c>
      <c r="AB9" s="7">
        <f t="shared" si="1"/>
        <v>6.8466666666666667</v>
      </c>
      <c r="AC9" s="8"/>
    </row>
    <row r="10" spans="1:29" x14ac:dyDescent="0.25">
      <c r="A10" s="1" t="s">
        <v>20</v>
      </c>
      <c r="B10" s="1">
        <f t="shared" ref="B10:U10" si="2">AVERAGE(B3:B9)</f>
        <v>5.5428571428571427</v>
      </c>
      <c r="C10" s="11">
        <f t="shared" si="2"/>
        <v>6.2857142857142856</v>
      </c>
      <c r="D10" s="11">
        <f t="shared" si="2"/>
        <v>6.75</v>
      </c>
      <c r="E10" s="7"/>
      <c r="F10" s="11">
        <f t="shared" si="2"/>
        <v>5.1428571428571432</v>
      </c>
      <c r="G10" s="14">
        <f>AVERAGE(G3:G9)</f>
        <v>6.4571428571428564</v>
      </c>
      <c r="H10" s="11">
        <f t="shared" si="2"/>
        <v>6.7333333333333343</v>
      </c>
      <c r="I10" s="11"/>
      <c r="J10" s="11">
        <f t="shared" si="2"/>
        <v>4.8</v>
      </c>
      <c r="K10" s="1">
        <f t="shared" si="2"/>
        <v>5</v>
      </c>
      <c r="L10" s="11">
        <f t="shared" si="2"/>
        <v>6.3599999999999994</v>
      </c>
      <c r="M10" s="11">
        <f t="shared" si="2"/>
        <v>6.7</v>
      </c>
      <c r="N10" s="11">
        <f t="shared" si="2"/>
        <v>6.1199999999999992</v>
      </c>
      <c r="O10" s="11">
        <f t="shared" si="2"/>
        <v>5.1599999999999993</v>
      </c>
      <c r="P10" s="11">
        <f t="shared" si="2"/>
        <v>9.5250000000000004</v>
      </c>
      <c r="Q10" s="11">
        <f t="shared" si="2"/>
        <v>7.1</v>
      </c>
      <c r="R10" s="11">
        <f t="shared" si="2"/>
        <v>7.1</v>
      </c>
      <c r="S10" s="11">
        <f t="shared" si="2"/>
        <v>5.375</v>
      </c>
      <c r="T10" s="11">
        <f t="shared" si="2"/>
        <v>7.9333333333333327</v>
      </c>
      <c r="U10" s="11">
        <f t="shared" si="2"/>
        <v>8.4666666666666668</v>
      </c>
      <c r="V10" s="11">
        <f>AVERAGE(P3:P9)</f>
        <v>9.5250000000000004</v>
      </c>
      <c r="W10" s="11">
        <f>AVERAGE(W3:W9)</f>
        <v>6.9333333333333336</v>
      </c>
      <c r="X10" s="11">
        <f>AVERAGE(X3:X9)</f>
        <v>9.4285714285714288</v>
      </c>
      <c r="Y10" s="11">
        <f>AVERAGE(Y3:Y9)</f>
        <v>7.58</v>
      </c>
      <c r="Z10" s="11">
        <f>AVERAGE(Z3:Z9)</f>
        <v>8.9071428571428584</v>
      </c>
      <c r="AA10" s="7">
        <f>AVERAGE(AA3:AA9)</f>
        <v>107.2</v>
      </c>
      <c r="AB10" s="9"/>
      <c r="AC10" s="8"/>
    </row>
    <row r="11" spans="1:29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</sheetData>
  <mergeCells count="1">
    <mergeCell ref="A1:AB1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2024-02-16T13:15:33Z</cp:lastPrinted>
  <dcterms:created xsi:type="dcterms:W3CDTF">2020-01-09T08:38:03Z</dcterms:created>
  <dcterms:modified xsi:type="dcterms:W3CDTF">2024-02-16T13:15:48Z</dcterms:modified>
</cp:coreProperties>
</file>