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1"/>
  </bookViews>
  <sheets>
    <sheet name="ф.з.2квматер." sheetId="3" r:id="rId1"/>
    <sheet name="ф.з.2кв" sheetId="4" r:id="rId2"/>
  </sheets>
  <calcPr calcId="162913"/>
</workbook>
</file>

<file path=xl/calcChain.xml><?xml version="1.0" encoding="utf-8"?>
<calcChain xmlns="http://schemas.openxmlformats.org/spreadsheetml/2006/main">
  <c r="C29" i="4" l="1"/>
  <c r="C23" i="4"/>
  <c r="C1" i="3"/>
  <c r="C57" i="3" s="1"/>
</calcChain>
</file>

<file path=xl/sharedStrings.xml><?xml version="1.0" encoding="utf-8"?>
<sst xmlns="http://schemas.openxmlformats.org/spreadsheetml/2006/main" count="81" uniqueCount="79">
  <si>
    <t>Всього</t>
  </si>
  <si>
    <t>Козлівська ЗОШ І-ІІІ ступенів</t>
  </si>
  <si>
    <t xml:space="preserve">                       Сума</t>
  </si>
  <si>
    <t>Електроенергія</t>
  </si>
  <si>
    <t>Газопостачання</t>
  </si>
  <si>
    <t>Продукти харчування</t>
  </si>
  <si>
    <t>Благодійні продукти харчування</t>
  </si>
  <si>
    <t>Інтернет-послуги</t>
  </si>
  <si>
    <t>Водопостачання</t>
  </si>
  <si>
    <t xml:space="preserve">Касове обслуговування </t>
  </si>
  <si>
    <t>Заробітна плата педагогічних працівників та іншого персоналу</t>
  </si>
  <si>
    <t>Матеріали, обладнання та інвентар короткотривалого строку використання</t>
  </si>
  <si>
    <t>Спонсорська, благодійна та гуманітарна допомога</t>
  </si>
  <si>
    <t>Ксероксний папір</t>
  </si>
  <si>
    <t>Мусорні пакети</t>
  </si>
  <si>
    <t>Серветки (уп)</t>
  </si>
  <si>
    <t>Скребок</t>
  </si>
  <si>
    <t>Барвник</t>
  </si>
  <si>
    <t>Бокс під автомати</t>
  </si>
  <si>
    <t>Болт</t>
  </si>
  <si>
    <t>Гіпс фініш 25кг</t>
  </si>
  <si>
    <t>Гачки</t>
  </si>
  <si>
    <t>Грунтовка 5л</t>
  </si>
  <si>
    <t>Грунтовка 10л</t>
  </si>
  <si>
    <t>Розчинник</t>
  </si>
  <si>
    <t>Рукавиці</t>
  </si>
  <si>
    <t>Розетка подвійна</t>
  </si>
  <si>
    <t>Ручка до валика</t>
  </si>
  <si>
    <t>Валик</t>
  </si>
  <si>
    <t>Вапно</t>
  </si>
  <si>
    <t>Дюбель</t>
  </si>
  <si>
    <t>Засіб для посуди (1л)</t>
  </si>
  <si>
    <t>Засіб для вікон</t>
  </si>
  <si>
    <t>Електроди</t>
  </si>
  <si>
    <t>Клейка стрічка</t>
  </si>
  <si>
    <t>Клей церазіт</t>
  </si>
  <si>
    <t>Кабель силовий</t>
  </si>
  <si>
    <t xml:space="preserve">Коробка </t>
  </si>
  <si>
    <t>Кран</t>
  </si>
  <si>
    <t>Кутник з сіткою</t>
  </si>
  <si>
    <t>Кутник перфорований</t>
  </si>
  <si>
    <t>Лак</t>
  </si>
  <si>
    <t>Лампочка</t>
  </si>
  <si>
    <t>Модульний вимикач</t>
  </si>
  <si>
    <t>Мило рідке 5л</t>
  </si>
  <si>
    <t>Маркер</t>
  </si>
  <si>
    <t>Пензлик</t>
  </si>
  <si>
    <t>Синька</t>
  </si>
  <si>
    <t>Снєжка 4кг</t>
  </si>
  <si>
    <t>Снєжка 6.3кг</t>
  </si>
  <si>
    <t>Скоби для степлера</t>
  </si>
  <si>
    <t>Сода кальценірована</t>
  </si>
  <si>
    <t xml:space="preserve">сверло </t>
  </si>
  <si>
    <t>Фарба інтерєрна6,3кг</t>
  </si>
  <si>
    <t>Фарба 0,9 в асортимен</t>
  </si>
  <si>
    <t>Фарба 0.3кг</t>
  </si>
  <si>
    <t>Фарба 2,8 біла</t>
  </si>
  <si>
    <t>Фарба 2,8 голуба</t>
  </si>
  <si>
    <t>Фарба 2,8 червона</t>
  </si>
  <si>
    <t>Фарба 2,8 жовта</t>
  </si>
  <si>
    <t>Фарба 2,8 ж.кор</t>
  </si>
  <si>
    <t>Файли уп.</t>
  </si>
  <si>
    <t>Цемент 25кг</t>
  </si>
  <si>
    <t>Цінник</t>
  </si>
  <si>
    <t>Цвяхи</t>
  </si>
  <si>
    <t>Щітка макловиця</t>
  </si>
  <si>
    <t>шуруп</t>
  </si>
  <si>
    <t>Шпаклівка 25 кг</t>
  </si>
  <si>
    <t>Штукатурка 25кг</t>
  </si>
  <si>
    <t xml:space="preserve">      2     КВАРТАЛ </t>
  </si>
  <si>
    <t>Послуги лабораторного центру</t>
  </si>
  <si>
    <t>Свідоцтва про здобуття освіти</t>
  </si>
  <si>
    <t>Експертиза проекту будівництва</t>
  </si>
  <si>
    <t>Планшет для малювання піском</t>
  </si>
  <si>
    <t>Виготовлення технічного паспорту будівлі</t>
  </si>
  <si>
    <t xml:space="preserve">Розробка проектно- кошторисної документація </t>
  </si>
  <si>
    <t xml:space="preserve">Технічний  огляд шкільного автобуса </t>
  </si>
  <si>
    <t>Послуги з ремонту автобуса</t>
  </si>
  <si>
    <t>Страхування  автобуса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</si>
</sst>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6"/>
      <name val="Arial Cyr"/>
      <charset val="204"/>
    </font>
    <font>
      <sz val="10"/>
      <color indexed="8"/>
      <name val="Times New Roman"/>
      <family val="1"/>
      <charset val="204"/>
    </font>
    <font>
      <sz val="20"/>
      <name val="Arial Cyr"/>
      <family val="2"/>
      <charset val="204"/>
    </font>
    <font>
      <sz val="18"/>
      <name val="Arial Cyr"/>
      <family val="2"/>
      <charset val="204"/>
    </font>
    <font>
      <b/>
      <sz val="20"/>
      <name val="Arial Cyr"/>
      <charset val="204"/>
    </font>
    <font>
      <b/>
      <sz val="20"/>
      <color indexed="8"/>
      <name val="Times New Roman"/>
      <family val="1"/>
      <charset val="204"/>
    </font>
    <font>
      <sz val="18"/>
      <name val="Arial Cyr"/>
      <charset val="204"/>
    </font>
    <font>
      <sz val="18"/>
      <color indexed="8"/>
      <name val="Arial"/>
      <family val="2"/>
      <charset val="204"/>
    </font>
    <font>
      <b/>
      <sz val="2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/>
    <xf numFmtId="0" fontId="5" fillId="0" borderId="1" xfId="0" applyFont="1" applyBorder="1" applyAlignment="1">
      <alignment horizontal="center"/>
    </xf>
    <xf numFmtId="0" fontId="6" fillId="0" borderId="0" xfId="0" applyFont="1"/>
    <xf numFmtId="0" fontId="7" fillId="0" borderId="2" xfId="0" applyFont="1" applyBorder="1" applyAlignment="1"/>
    <xf numFmtId="2" fontId="4" fillId="0" borderId="1" xfId="0" applyNumberFormat="1" applyFont="1" applyBorder="1"/>
    <xf numFmtId="0" fontId="9" fillId="0" borderId="0" xfId="0" applyFont="1"/>
    <xf numFmtId="2" fontId="9" fillId="0" borderId="0" xfId="0" applyNumberFormat="1" applyFont="1"/>
    <xf numFmtId="0" fontId="0" fillId="0" borderId="2" xfId="0" applyBorder="1"/>
    <xf numFmtId="2" fontId="10" fillId="0" borderId="0" xfId="0" applyNumberFormat="1" applyFont="1"/>
    <xf numFmtId="2" fontId="0" fillId="0" borderId="1" xfId="0" applyNumberFormat="1" applyBorder="1"/>
    <xf numFmtId="0" fontId="8" fillId="0" borderId="1" xfId="0" applyFont="1" applyBorder="1"/>
    <xf numFmtId="2" fontId="7" fillId="0" borderId="1" xfId="0" applyNumberFormat="1" applyFont="1" applyFill="1" applyBorder="1"/>
    <xf numFmtId="0" fontId="11" fillId="0" borderId="2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opLeftCell="A10" workbookViewId="0">
      <selection activeCell="I14" sqref="I14"/>
    </sheetView>
  </sheetViews>
  <sheetFormatPr defaultRowHeight="15" x14ac:dyDescent="0.25"/>
  <cols>
    <col min="1" max="1" width="24.5703125" customWidth="1"/>
    <col min="2" max="2" width="15.28515625" customWidth="1"/>
    <col min="3" max="3" width="17.42578125" customWidth="1"/>
  </cols>
  <sheetData>
    <row r="1" spans="1:3" x14ac:dyDescent="0.25">
      <c r="A1" s="14" t="s">
        <v>17</v>
      </c>
      <c r="B1" s="16">
        <v>10</v>
      </c>
      <c r="C1" s="16">
        <f>118.5+118.5</f>
        <v>237</v>
      </c>
    </row>
    <row r="2" spans="1:3" x14ac:dyDescent="0.25">
      <c r="A2" s="14" t="s">
        <v>18</v>
      </c>
      <c r="B2" s="16">
        <v>1</v>
      </c>
      <c r="C2" s="16">
        <v>72.599999999999994</v>
      </c>
    </row>
    <row r="3" spans="1:3" x14ac:dyDescent="0.25">
      <c r="A3" s="14" t="s">
        <v>19</v>
      </c>
      <c r="B3" s="16">
        <v>10</v>
      </c>
      <c r="C3" s="16">
        <v>60</v>
      </c>
    </row>
    <row r="4" spans="1:3" x14ac:dyDescent="0.25">
      <c r="A4" s="14" t="s">
        <v>20</v>
      </c>
      <c r="B4" s="16">
        <v>1</v>
      </c>
      <c r="C4" s="16">
        <v>157</v>
      </c>
    </row>
    <row r="5" spans="1:3" x14ac:dyDescent="0.25">
      <c r="A5" s="14" t="s">
        <v>21</v>
      </c>
      <c r="B5" s="16">
        <v>10</v>
      </c>
      <c r="C5" s="16">
        <v>25</v>
      </c>
    </row>
    <row r="6" spans="1:3" x14ac:dyDescent="0.25">
      <c r="A6" s="14" t="s">
        <v>22</v>
      </c>
      <c r="B6" s="16">
        <v>1</v>
      </c>
      <c r="C6" s="16">
        <v>195</v>
      </c>
    </row>
    <row r="7" spans="1:3" x14ac:dyDescent="0.25">
      <c r="A7" s="14" t="s">
        <v>23</v>
      </c>
      <c r="B7" s="16">
        <v>1</v>
      </c>
      <c r="C7" s="16">
        <v>220</v>
      </c>
    </row>
    <row r="8" spans="1:3" x14ac:dyDescent="0.25">
      <c r="A8" s="14" t="s">
        <v>24</v>
      </c>
      <c r="B8" s="16">
        <v>4</v>
      </c>
      <c r="C8" s="16">
        <v>223.72</v>
      </c>
    </row>
    <row r="9" spans="1:3" x14ac:dyDescent="0.25">
      <c r="A9" s="14" t="s">
        <v>25</v>
      </c>
      <c r="B9" s="16">
        <v>10</v>
      </c>
      <c r="C9" s="16">
        <v>130</v>
      </c>
    </row>
    <row r="10" spans="1:3" x14ac:dyDescent="0.25">
      <c r="A10" s="14" t="s">
        <v>26</v>
      </c>
      <c r="B10" s="16">
        <v>3</v>
      </c>
      <c r="C10" s="16">
        <v>114.6</v>
      </c>
    </row>
    <row r="11" spans="1:3" x14ac:dyDescent="0.25">
      <c r="A11" s="14" t="s">
        <v>27</v>
      </c>
      <c r="B11" s="16">
        <v>3</v>
      </c>
      <c r="C11" s="16">
        <v>65.400000000000006</v>
      </c>
    </row>
    <row r="12" spans="1:3" x14ac:dyDescent="0.25">
      <c r="A12" s="14" t="s">
        <v>28</v>
      </c>
      <c r="B12" s="16">
        <v>3</v>
      </c>
      <c r="C12" s="16">
        <v>100.95</v>
      </c>
    </row>
    <row r="13" spans="1:3" x14ac:dyDescent="0.25">
      <c r="A13" s="14" t="s">
        <v>29</v>
      </c>
      <c r="B13" s="16">
        <v>18</v>
      </c>
      <c r="C13" s="16">
        <v>360</v>
      </c>
    </row>
    <row r="14" spans="1:3" x14ac:dyDescent="0.25">
      <c r="A14" s="14" t="s">
        <v>30</v>
      </c>
      <c r="B14" s="16">
        <v>10</v>
      </c>
      <c r="C14" s="16">
        <v>20</v>
      </c>
    </row>
    <row r="15" spans="1:3" x14ac:dyDescent="0.25">
      <c r="A15" s="14" t="s">
        <v>31</v>
      </c>
      <c r="B15" s="16">
        <v>1</v>
      </c>
      <c r="C15" s="16">
        <v>22.74</v>
      </c>
    </row>
    <row r="16" spans="1:3" x14ac:dyDescent="0.25">
      <c r="A16" s="14" t="s">
        <v>32</v>
      </c>
      <c r="B16" s="16">
        <v>3</v>
      </c>
      <c r="C16" s="16">
        <v>63.27</v>
      </c>
    </row>
    <row r="17" spans="1:3" x14ac:dyDescent="0.25">
      <c r="A17" s="14" t="s">
        <v>33</v>
      </c>
      <c r="B17" s="16">
        <v>25</v>
      </c>
      <c r="C17" s="16">
        <v>85</v>
      </c>
    </row>
    <row r="18" spans="1:3" x14ac:dyDescent="0.25">
      <c r="A18" s="14" t="s">
        <v>34</v>
      </c>
      <c r="B18" s="16">
        <v>1</v>
      </c>
      <c r="C18" s="16">
        <v>52</v>
      </c>
    </row>
    <row r="19" spans="1:3" x14ac:dyDescent="0.25">
      <c r="A19" s="14" t="s">
        <v>35</v>
      </c>
      <c r="B19" s="16">
        <v>2</v>
      </c>
      <c r="C19" s="16">
        <v>188</v>
      </c>
    </row>
    <row r="20" spans="1:3" x14ac:dyDescent="0.25">
      <c r="A20" s="14" t="s">
        <v>36</v>
      </c>
      <c r="B20" s="16">
        <v>60</v>
      </c>
      <c r="C20" s="16">
        <v>982.5</v>
      </c>
    </row>
    <row r="21" spans="1:3" x14ac:dyDescent="0.25">
      <c r="A21" s="14" t="s">
        <v>37</v>
      </c>
      <c r="B21" s="16">
        <v>8</v>
      </c>
      <c r="C21" s="16">
        <v>37.799999999999997</v>
      </c>
    </row>
    <row r="22" spans="1:3" x14ac:dyDescent="0.25">
      <c r="A22" s="14" t="s">
        <v>13</v>
      </c>
      <c r="B22" s="16">
        <v>3</v>
      </c>
      <c r="C22" s="16">
        <v>231.12</v>
      </c>
    </row>
    <row r="23" spans="1:3" x14ac:dyDescent="0.25">
      <c r="A23" s="14" t="s">
        <v>38</v>
      </c>
      <c r="B23" s="16">
        <v>1</v>
      </c>
      <c r="C23" s="16">
        <v>75</v>
      </c>
    </row>
    <row r="24" spans="1:3" x14ac:dyDescent="0.25">
      <c r="A24" s="14" t="s">
        <v>39</v>
      </c>
      <c r="B24" s="16">
        <v>1</v>
      </c>
      <c r="C24" s="16">
        <v>20</v>
      </c>
    </row>
    <row r="25" spans="1:3" x14ac:dyDescent="0.25">
      <c r="A25" s="14" t="s">
        <v>40</v>
      </c>
      <c r="B25" s="16">
        <v>4</v>
      </c>
      <c r="C25" s="16">
        <v>40</v>
      </c>
    </row>
    <row r="26" spans="1:3" x14ac:dyDescent="0.25">
      <c r="A26" s="14" t="s">
        <v>41</v>
      </c>
      <c r="B26" s="16">
        <v>1</v>
      </c>
      <c r="C26" s="16">
        <v>41.55</v>
      </c>
    </row>
    <row r="27" spans="1:3" x14ac:dyDescent="0.25">
      <c r="A27" s="14" t="s">
        <v>42</v>
      </c>
      <c r="B27" s="16">
        <v>3</v>
      </c>
      <c r="C27" s="16">
        <v>17</v>
      </c>
    </row>
    <row r="28" spans="1:3" x14ac:dyDescent="0.25">
      <c r="A28" s="14" t="s">
        <v>43</v>
      </c>
      <c r="B28" s="16">
        <v>2</v>
      </c>
      <c r="C28" s="16">
        <v>72.5</v>
      </c>
    </row>
    <row r="29" spans="1:3" x14ac:dyDescent="0.25">
      <c r="A29" s="14" t="s">
        <v>44</v>
      </c>
      <c r="B29" s="16">
        <v>1</v>
      </c>
      <c r="C29" s="16">
        <v>87.3</v>
      </c>
    </row>
    <row r="30" spans="1:3" x14ac:dyDescent="0.25">
      <c r="A30" s="14" t="s">
        <v>14</v>
      </c>
      <c r="B30" s="16">
        <v>2</v>
      </c>
      <c r="C30" s="16">
        <v>80</v>
      </c>
    </row>
    <row r="31" spans="1:3" x14ac:dyDescent="0.25">
      <c r="A31" s="14" t="s">
        <v>45</v>
      </c>
      <c r="B31" s="16">
        <v>2</v>
      </c>
      <c r="C31" s="16">
        <v>18</v>
      </c>
    </row>
    <row r="32" spans="1:3" x14ac:dyDescent="0.25">
      <c r="A32" s="14" t="s">
        <v>46</v>
      </c>
      <c r="B32" s="16">
        <v>10</v>
      </c>
      <c r="C32" s="16">
        <v>99.5</v>
      </c>
    </row>
    <row r="33" spans="1:3" x14ac:dyDescent="0.25">
      <c r="A33" s="14" t="s">
        <v>47</v>
      </c>
      <c r="B33" s="16">
        <v>2</v>
      </c>
      <c r="C33" s="16">
        <v>50</v>
      </c>
    </row>
    <row r="34" spans="1:3" x14ac:dyDescent="0.25">
      <c r="A34" s="14" t="s">
        <v>15</v>
      </c>
      <c r="B34" s="16">
        <v>1</v>
      </c>
      <c r="C34" s="16">
        <v>31.86</v>
      </c>
    </row>
    <row r="35" spans="1:3" x14ac:dyDescent="0.25">
      <c r="A35" s="14" t="s">
        <v>48</v>
      </c>
      <c r="B35" s="16">
        <v>1</v>
      </c>
      <c r="C35" s="16">
        <v>73.95</v>
      </c>
    </row>
    <row r="36" spans="1:3" x14ac:dyDescent="0.25">
      <c r="A36" s="14" t="s">
        <v>49</v>
      </c>
      <c r="B36" s="16">
        <v>1</v>
      </c>
      <c r="C36" s="16">
        <v>113.76</v>
      </c>
    </row>
    <row r="37" spans="1:3" x14ac:dyDescent="0.25">
      <c r="A37" s="14" t="s">
        <v>16</v>
      </c>
      <c r="B37" s="16">
        <v>3</v>
      </c>
      <c r="C37" s="16">
        <v>31.86</v>
      </c>
    </row>
    <row r="38" spans="1:3" x14ac:dyDescent="0.25">
      <c r="A38" s="14" t="s">
        <v>50</v>
      </c>
      <c r="B38" s="16">
        <v>2</v>
      </c>
      <c r="C38" s="16">
        <v>7.92</v>
      </c>
    </row>
    <row r="39" spans="1:3" x14ac:dyDescent="0.25">
      <c r="A39" s="14" t="s">
        <v>51</v>
      </c>
      <c r="B39" s="16">
        <v>1</v>
      </c>
      <c r="C39" s="16">
        <v>16</v>
      </c>
    </row>
    <row r="40" spans="1:3" x14ac:dyDescent="0.25">
      <c r="A40" s="14" t="s">
        <v>52</v>
      </c>
      <c r="B40" s="16">
        <v>2</v>
      </c>
      <c r="C40" s="16">
        <v>60</v>
      </c>
    </row>
    <row r="41" spans="1:3" x14ac:dyDescent="0.25">
      <c r="A41" s="14" t="s">
        <v>53</v>
      </c>
      <c r="B41" s="16">
        <v>6</v>
      </c>
      <c r="C41" s="16">
        <v>864</v>
      </c>
    </row>
    <row r="42" spans="1:3" x14ac:dyDescent="0.25">
      <c r="A42" s="14" t="s">
        <v>54</v>
      </c>
      <c r="B42" s="16">
        <v>5</v>
      </c>
      <c r="C42" s="16">
        <v>211.88</v>
      </c>
    </row>
    <row r="43" spans="1:3" x14ac:dyDescent="0.25">
      <c r="A43" s="14" t="s">
        <v>55</v>
      </c>
      <c r="B43" s="16">
        <v>1</v>
      </c>
      <c r="C43" s="16">
        <v>26.07</v>
      </c>
    </row>
    <row r="44" spans="1:3" x14ac:dyDescent="0.25">
      <c r="A44" s="14" t="s">
        <v>56</v>
      </c>
      <c r="B44" s="16">
        <v>6</v>
      </c>
      <c r="C44" s="16">
        <v>765</v>
      </c>
    </row>
    <row r="45" spans="1:3" x14ac:dyDescent="0.25">
      <c r="A45" s="14" t="s">
        <v>57</v>
      </c>
      <c r="B45" s="16">
        <v>2</v>
      </c>
      <c r="C45" s="16">
        <v>218.04</v>
      </c>
    </row>
    <row r="46" spans="1:3" x14ac:dyDescent="0.25">
      <c r="A46" s="14" t="s">
        <v>58</v>
      </c>
      <c r="B46" s="16">
        <v>1</v>
      </c>
      <c r="C46" s="16">
        <v>97.65</v>
      </c>
    </row>
    <row r="47" spans="1:3" x14ac:dyDescent="0.25">
      <c r="A47" s="14" t="s">
        <v>59</v>
      </c>
      <c r="B47" s="16">
        <v>1</v>
      </c>
      <c r="C47" s="16">
        <v>113.76</v>
      </c>
    </row>
    <row r="48" spans="1:3" x14ac:dyDescent="0.25">
      <c r="A48" s="14" t="s">
        <v>60</v>
      </c>
      <c r="B48" s="16">
        <v>35</v>
      </c>
      <c r="C48" s="16">
        <v>4048.1</v>
      </c>
    </row>
    <row r="49" spans="1:3" x14ac:dyDescent="0.25">
      <c r="A49" s="14" t="s">
        <v>61</v>
      </c>
      <c r="B49" s="16">
        <v>1</v>
      </c>
      <c r="C49" s="16">
        <v>53.75</v>
      </c>
    </row>
    <row r="50" spans="1:3" x14ac:dyDescent="0.25">
      <c r="A50" s="14" t="s">
        <v>62</v>
      </c>
      <c r="B50" s="16">
        <v>2</v>
      </c>
      <c r="C50" s="16">
        <v>160</v>
      </c>
    </row>
    <row r="51" spans="1:3" x14ac:dyDescent="0.25">
      <c r="A51" s="14" t="s">
        <v>63</v>
      </c>
      <c r="B51" s="16">
        <v>1</v>
      </c>
      <c r="C51" s="16">
        <v>3</v>
      </c>
    </row>
    <row r="52" spans="1:3" x14ac:dyDescent="0.25">
      <c r="A52" s="14" t="s">
        <v>64</v>
      </c>
      <c r="B52" s="16">
        <v>0.5</v>
      </c>
      <c r="C52" s="16">
        <v>23</v>
      </c>
    </row>
    <row r="53" spans="1:3" x14ac:dyDescent="0.25">
      <c r="A53" s="14" t="s">
        <v>65</v>
      </c>
      <c r="B53" s="16">
        <v>7</v>
      </c>
      <c r="C53" s="16">
        <v>202</v>
      </c>
    </row>
    <row r="54" spans="1:3" x14ac:dyDescent="0.25">
      <c r="A54" s="14" t="s">
        <v>66</v>
      </c>
      <c r="B54" s="16">
        <v>30</v>
      </c>
      <c r="C54" s="16">
        <v>15</v>
      </c>
    </row>
    <row r="55" spans="1:3" x14ac:dyDescent="0.25">
      <c r="A55" s="14" t="s">
        <v>67</v>
      </c>
      <c r="B55" s="16">
        <v>2</v>
      </c>
      <c r="C55" s="16">
        <v>220</v>
      </c>
    </row>
    <row r="56" spans="1:3" x14ac:dyDescent="0.25">
      <c r="A56" s="14" t="s">
        <v>68</v>
      </c>
      <c r="B56" s="16">
        <v>9</v>
      </c>
      <c r="C56" s="16">
        <v>900</v>
      </c>
    </row>
    <row r="57" spans="1:3" x14ac:dyDescent="0.25">
      <c r="A57" s="19" t="s">
        <v>0</v>
      </c>
      <c r="B57" s="16"/>
      <c r="C57" s="16">
        <f>SUM(C1:C56)</f>
        <v>12501.15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9"/>
  <sheetViews>
    <sheetView tabSelected="1" topLeftCell="A16" workbookViewId="0">
      <selection activeCell="C33" sqref="C33"/>
    </sheetView>
  </sheetViews>
  <sheetFormatPr defaultRowHeight="15" x14ac:dyDescent="0.25"/>
  <cols>
    <col min="2" max="2" width="124" customWidth="1"/>
    <col min="3" max="3" width="39.42578125" customWidth="1"/>
  </cols>
  <sheetData>
    <row r="2" spans="2:3" ht="25.5" x14ac:dyDescent="0.35">
      <c r="B2" s="9" t="s">
        <v>1</v>
      </c>
      <c r="C2" s="1" t="s">
        <v>69</v>
      </c>
    </row>
    <row r="3" spans="2:3" x14ac:dyDescent="0.25">
      <c r="B3" s="2"/>
    </row>
    <row r="4" spans="2:3" x14ac:dyDescent="0.25">
      <c r="C4" s="3"/>
    </row>
    <row r="5" spans="2:3" ht="26.25" x14ac:dyDescent="0.4">
      <c r="B5" s="4"/>
      <c r="C5" s="8" t="s">
        <v>2</v>
      </c>
    </row>
    <row r="6" spans="2:3" ht="23.25" x14ac:dyDescent="0.35">
      <c r="B6" s="5" t="s">
        <v>10</v>
      </c>
      <c r="C6" s="11">
        <v>2775374.27</v>
      </c>
    </row>
    <row r="7" spans="2:3" ht="23.25" x14ac:dyDescent="0.35">
      <c r="B7" s="6" t="s">
        <v>3</v>
      </c>
      <c r="C7" s="11">
        <v>23128.36</v>
      </c>
    </row>
    <row r="8" spans="2:3" ht="23.25" x14ac:dyDescent="0.35">
      <c r="B8" s="10" t="s">
        <v>4</v>
      </c>
      <c r="C8" s="11">
        <v>86629.85</v>
      </c>
    </row>
    <row r="9" spans="2:3" ht="23.25" x14ac:dyDescent="0.35">
      <c r="B9" s="10" t="s">
        <v>11</v>
      </c>
      <c r="C9" s="11">
        <v>12501.15</v>
      </c>
    </row>
    <row r="10" spans="2:3" ht="23.25" x14ac:dyDescent="0.35">
      <c r="B10" s="7" t="s">
        <v>5</v>
      </c>
      <c r="C10" s="11">
        <v>23595.360000000001</v>
      </c>
    </row>
    <row r="11" spans="2:3" ht="23.25" x14ac:dyDescent="0.35">
      <c r="B11" s="7" t="s">
        <v>7</v>
      </c>
      <c r="C11" s="11">
        <v>990</v>
      </c>
    </row>
    <row r="12" spans="2:3" ht="23.25" x14ac:dyDescent="0.35">
      <c r="B12" s="6" t="s">
        <v>8</v>
      </c>
      <c r="C12" s="11">
        <v>1262.25</v>
      </c>
    </row>
    <row r="13" spans="2:3" ht="23.25" x14ac:dyDescent="0.35">
      <c r="B13" s="17" t="s">
        <v>9</v>
      </c>
      <c r="C13" s="18">
        <v>2475.7600000000002</v>
      </c>
    </row>
    <row r="14" spans="2:3" ht="23.25" x14ac:dyDescent="0.35">
      <c r="B14" s="17" t="s">
        <v>78</v>
      </c>
      <c r="C14" s="18">
        <v>993</v>
      </c>
    </row>
    <row r="15" spans="2:3" ht="23.25" x14ac:dyDescent="0.35">
      <c r="B15" s="17" t="s">
        <v>76</v>
      </c>
      <c r="C15" s="18">
        <v>1300</v>
      </c>
    </row>
    <row r="16" spans="2:3" ht="23.25" x14ac:dyDescent="0.35">
      <c r="B16" s="17" t="s">
        <v>77</v>
      </c>
      <c r="C16" s="18">
        <v>9670.6</v>
      </c>
    </row>
    <row r="17" spans="2:3" ht="23.25" x14ac:dyDescent="0.35">
      <c r="B17" s="17" t="s">
        <v>70</v>
      </c>
      <c r="C17" s="18">
        <v>7368</v>
      </c>
    </row>
    <row r="18" spans="2:3" ht="23.25" x14ac:dyDescent="0.35">
      <c r="B18" s="17" t="s">
        <v>74</v>
      </c>
      <c r="C18" s="18">
        <v>6571</v>
      </c>
    </row>
    <row r="19" spans="2:3" ht="23.25" x14ac:dyDescent="0.35">
      <c r="B19" s="17" t="s">
        <v>75</v>
      </c>
      <c r="C19" s="18">
        <v>49735</v>
      </c>
    </row>
    <row r="20" spans="2:3" ht="23.25" x14ac:dyDescent="0.35">
      <c r="B20" s="17" t="s">
        <v>72</v>
      </c>
      <c r="C20" s="18">
        <v>5159.29</v>
      </c>
    </row>
    <row r="21" spans="2:3" ht="23.25" x14ac:dyDescent="0.35">
      <c r="B21" s="17" t="s">
        <v>71</v>
      </c>
      <c r="C21" s="18">
        <v>2072</v>
      </c>
    </row>
    <row r="22" spans="2:3" ht="23.25" x14ac:dyDescent="0.35">
      <c r="B22" s="17" t="s">
        <v>73</v>
      </c>
      <c r="C22" s="18">
        <v>3550</v>
      </c>
    </row>
    <row r="23" spans="2:3" ht="26.25" x14ac:dyDescent="0.4">
      <c r="B23" s="12" t="s">
        <v>0</v>
      </c>
      <c r="C23" s="13">
        <f>SUM(C6:C22)</f>
        <v>3012375.8899999997</v>
      </c>
    </row>
    <row r="27" spans="2:3" ht="26.25" x14ac:dyDescent="0.4">
      <c r="B27" s="12" t="s">
        <v>12</v>
      </c>
    </row>
    <row r="28" spans="2:3" ht="23.25" x14ac:dyDescent="0.35">
      <c r="B28" s="7" t="s">
        <v>6</v>
      </c>
      <c r="C28" s="11">
        <v>436.5</v>
      </c>
    </row>
    <row r="29" spans="2:3" ht="26.25" x14ac:dyDescent="0.4">
      <c r="B29" s="12" t="s">
        <v>0</v>
      </c>
      <c r="C29" s="15">
        <f>SUM(C28)</f>
        <v>436.5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ф.з.2квматер.</vt:lpstr>
      <vt:lpstr>ф.з.2кв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2021-09-08T11:33:39Z</dcterms:modified>
</cp:coreProperties>
</file>