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ф.з.1кв2023" sheetId="7" r:id="rId1"/>
    <sheet name="ф.з.1 кв матер" sheetId="8" r:id="rId2"/>
  </sheets>
  <calcPr calcId="144525"/>
</workbook>
</file>

<file path=xl/calcChain.xml><?xml version="1.0" encoding="utf-8"?>
<calcChain xmlns="http://schemas.openxmlformats.org/spreadsheetml/2006/main">
  <c r="C27" i="7" l="1"/>
  <c r="C15" i="7"/>
  <c r="C55" i="8"/>
  <c r="C11" i="7" s="1"/>
  <c r="B55" i="8"/>
  <c r="C7" i="7"/>
  <c r="C20" i="7" l="1"/>
</calcChain>
</file>

<file path=xl/sharedStrings.xml><?xml version="1.0" encoding="utf-8"?>
<sst xmlns="http://schemas.openxmlformats.org/spreadsheetml/2006/main" count="77" uniqueCount="74">
  <si>
    <t>Всього</t>
  </si>
  <si>
    <t xml:space="preserve">                       Сума</t>
  </si>
  <si>
    <t>Електроенергія</t>
  </si>
  <si>
    <t>Газопостачання</t>
  </si>
  <si>
    <t>Продукти харчування</t>
  </si>
  <si>
    <t>Інтернет-послуги</t>
  </si>
  <si>
    <t xml:space="preserve">Касове обслуговування </t>
  </si>
  <si>
    <t>Заробітна плата педагогічних працівників та іншого персоналу</t>
  </si>
  <si>
    <t>Благодійні продукти харчування</t>
  </si>
  <si>
    <t xml:space="preserve">Найменування </t>
  </si>
  <si>
    <t>Матеріали, обладнання та інвентар</t>
  </si>
  <si>
    <t xml:space="preserve">Водопостачання </t>
  </si>
  <si>
    <t xml:space="preserve">      1  КВАРТАЛ 2023</t>
  </si>
  <si>
    <t>Підвезення учнів</t>
  </si>
  <si>
    <t>Паливо для генератора</t>
  </si>
  <si>
    <t>Батарейки</t>
  </si>
  <si>
    <t>Балончик газовий</t>
  </si>
  <si>
    <t>Автомат 25 А</t>
  </si>
  <si>
    <t>Барвник</t>
  </si>
  <si>
    <t>Білизна</t>
  </si>
  <si>
    <t>Гачки</t>
  </si>
  <si>
    <t>Гайка болт</t>
  </si>
  <si>
    <t>Вапно</t>
  </si>
  <si>
    <t>Дюбель гак</t>
  </si>
  <si>
    <t>Заклепи</t>
  </si>
  <si>
    <t>Засіб для посуди (1л)</t>
  </si>
  <si>
    <t>Ізоляційна стрічка</t>
  </si>
  <si>
    <t>Кабель силовий</t>
  </si>
  <si>
    <t>Кран</t>
  </si>
  <si>
    <t>Крейда</t>
  </si>
  <si>
    <t>Ліхтарик</t>
  </si>
  <si>
    <t>Лампочка</t>
  </si>
  <si>
    <t>Мочалки</t>
  </si>
  <si>
    <t>Розетка</t>
  </si>
  <si>
    <t>Патрон керамічний</t>
  </si>
  <si>
    <t xml:space="preserve">Провід </t>
  </si>
  <si>
    <t>Піна монтажна</t>
  </si>
  <si>
    <t>Планка</t>
  </si>
  <si>
    <t>Свічка</t>
  </si>
  <si>
    <t xml:space="preserve">Сверло </t>
  </si>
  <si>
    <t>Серцевина</t>
  </si>
  <si>
    <t>Серветки (уп)</t>
  </si>
  <si>
    <t>Туалетний папір</t>
  </si>
  <si>
    <t>Цвяхи</t>
  </si>
  <si>
    <t>Затискач проколюючий</t>
  </si>
  <si>
    <t>Провід сіп 4*35</t>
  </si>
  <si>
    <t>KLM шурупи</t>
  </si>
  <si>
    <t>KL самон спец=1000шт</t>
  </si>
  <si>
    <t>Грундірмітель 10 кг</t>
  </si>
  <si>
    <t>Н-кут сніжний 6м</t>
  </si>
  <si>
    <t>Дюбель 100шт</t>
  </si>
  <si>
    <t>Саморіз 90шт</t>
  </si>
  <si>
    <t>Підвіс пружинний</t>
  </si>
  <si>
    <t>Технік самон 100шт</t>
  </si>
  <si>
    <t>Профіль 0,45м 3 м</t>
  </si>
  <si>
    <t>Профіль 0,45м 4 м</t>
  </si>
  <si>
    <t>Стержень з кільцем</t>
  </si>
  <si>
    <t>Ріко вагонка</t>
  </si>
  <si>
    <t>Фарба вапняна 10л</t>
  </si>
  <si>
    <t>Вапняна штукатурка 23 кг</t>
  </si>
  <si>
    <t>Ферозіт грунт 15/10л</t>
  </si>
  <si>
    <t>Кубок</t>
  </si>
  <si>
    <t>Разом</t>
  </si>
  <si>
    <t>Козлівський ліцей</t>
  </si>
  <si>
    <t>Обслуговування системи охоронно-тривожної сигналізації</t>
  </si>
  <si>
    <t>Послуги з надання пакетів оновлень програмного комплексу "Курс. Школа"</t>
  </si>
  <si>
    <t>Підручники за кошти державного бюджету</t>
  </si>
  <si>
    <t>Допомога благодійного фонду  (контейнери для води)</t>
  </si>
  <si>
    <t>Допомога благодійного фонду (бокс "Школа в коробці")</t>
  </si>
  <si>
    <t>сума</t>
  </si>
  <si>
    <t>Папір для друку</t>
  </si>
  <si>
    <t>Пакети для сміття</t>
  </si>
  <si>
    <t>Фільт- картридж на воду</t>
  </si>
  <si>
    <t>Шурупи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</si>
</sst>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0" fillId="0" borderId="1" xfId="0" applyBorder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8" fillId="0" borderId="1" xfId="0" applyFont="1" applyBorder="1"/>
    <xf numFmtId="0" fontId="7" fillId="0" borderId="2" xfId="0" applyFont="1" applyBorder="1" applyAlignment="1">
      <alignment vertical="center" wrapText="1"/>
    </xf>
    <xf numFmtId="2" fontId="0" fillId="0" borderId="1" xfId="0" applyNumberFormat="1" applyBorder="1"/>
    <xf numFmtId="0" fontId="9" fillId="0" borderId="1" xfId="0" applyFont="1" applyBorder="1"/>
    <xf numFmtId="0" fontId="0" fillId="2" borderId="1" xfId="0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/>
    <xf numFmtId="2" fontId="11" fillId="0" borderId="0" xfId="0" applyNumberFormat="1" applyFont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2" fontId="1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7"/>
  <sheetViews>
    <sheetView topLeftCell="A16" workbookViewId="0">
      <selection activeCell="B31" sqref="B31"/>
    </sheetView>
  </sheetViews>
  <sheetFormatPr defaultRowHeight="15" x14ac:dyDescent="0.25"/>
  <cols>
    <col min="2" max="2" width="95.28515625" customWidth="1"/>
    <col min="3" max="3" width="43.28515625" customWidth="1"/>
  </cols>
  <sheetData>
    <row r="3" spans="2:3" ht="25.5" x14ac:dyDescent="0.35">
      <c r="B3" s="5" t="s">
        <v>63</v>
      </c>
      <c r="C3" s="21" t="s">
        <v>12</v>
      </c>
    </row>
    <row r="4" spans="2:3" x14ac:dyDescent="0.25">
      <c r="B4" s="1"/>
    </row>
    <row r="5" spans="2:3" x14ac:dyDescent="0.25">
      <c r="C5" s="2"/>
    </row>
    <row r="6" spans="2:3" ht="26.25" x14ac:dyDescent="0.4">
      <c r="B6" s="3"/>
      <c r="C6" s="4" t="s">
        <v>1</v>
      </c>
    </row>
    <row r="7" spans="2:3" ht="18.75" x14ac:dyDescent="0.3">
      <c r="B7" s="12" t="s">
        <v>7</v>
      </c>
      <c r="C7" s="9">
        <f>1246064.74+279284.09</f>
        <v>1525348.83</v>
      </c>
    </row>
    <row r="8" spans="2:3" ht="18.75" x14ac:dyDescent="0.3">
      <c r="B8" s="13" t="s">
        <v>2</v>
      </c>
      <c r="C8" s="9">
        <v>30365.24</v>
      </c>
    </row>
    <row r="9" spans="2:3" ht="18.75" x14ac:dyDescent="0.3">
      <c r="B9" s="14" t="s">
        <v>3</v>
      </c>
      <c r="C9" s="9">
        <v>254880.13</v>
      </c>
    </row>
    <row r="10" spans="2:3" ht="18.75" x14ac:dyDescent="0.3">
      <c r="B10" s="14" t="s">
        <v>4</v>
      </c>
      <c r="C10" s="9">
        <v>31571.7</v>
      </c>
    </row>
    <row r="11" spans="2:3" ht="18.75" x14ac:dyDescent="0.3">
      <c r="B11" s="12" t="s">
        <v>10</v>
      </c>
      <c r="C11" s="9">
        <f>'ф.з.1 кв матер'!C55</f>
        <v>43842.96</v>
      </c>
    </row>
    <row r="12" spans="2:3" ht="18.75" x14ac:dyDescent="0.3">
      <c r="B12" s="14" t="s">
        <v>5</v>
      </c>
      <c r="C12" s="9">
        <v>1200</v>
      </c>
    </row>
    <row r="13" spans="2:3" ht="18.75" x14ac:dyDescent="0.3">
      <c r="B13" s="15" t="s">
        <v>6</v>
      </c>
      <c r="C13" s="10">
        <v>1308.28</v>
      </c>
    </row>
    <row r="14" spans="2:3" ht="18.75" x14ac:dyDescent="0.3">
      <c r="B14" s="15" t="s">
        <v>11</v>
      </c>
      <c r="C14" s="10">
        <v>1098.9000000000001</v>
      </c>
    </row>
    <row r="15" spans="2:3" ht="18.75" x14ac:dyDescent="0.3">
      <c r="B15" s="15" t="s">
        <v>13</v>
      </c>
      <c r="C15" s="10">
        <f>2540+8820</f>
        <v>11360</v>
      </c>
    </row>
    <row r="16" spans="2:3" ht="18.75" x14ac:dyDescent="0.3">
      <c r="B16" s="15" t="s">
        <v>14</v>
      </c>
      <c r="C16" s="10">
        <v>9700</v>
      </c>
    </row>
    <row r="17" spans="2:3" ht="18.75" x14ac:dyDescent="0.3">
      <c r="B17" s="15" t="s">
        <v>65</v>
      </c>
      <c r="C17" s="10">
        <v>2450</v>
      </c>
    </row>
    <row r="18" spans="2:3" ht="18.75" x14ac:dyDescent="0.25">
      <c r="B18" s="16" t="s">
        <v>66</v>
      </c>
      <c r="C18" s="11">
        <v>6527.85</v>
      </c>
    </row>
    <row r="19" spans="2:3" ht="18.75" x14ac:dyDescent="0.25">
      <c r="B19" s="16" t="s">
        <v>64</v>
      </c>
      <c r="C19" s="11">
        <v>200</v>
      </c>
    </row>
    <row r="20" spans="2:3" ht="26.25" x14ac:dyDescent="0.4">
      <c r="B20" s="6" t="s">
        <v>0</v>
      </c>
      <c r="C20" s="7">
        <f>SUM(C7:C19)</f>
        <v>1919853.8900000001</v>
      </c>
    </row>
    <row r="24" spans="2:3" ht="18.75" x14ac:dyDescent="0.3">
      <c r="B24" s="20" t="s">
        <v>68</v>
      </c>
      <c r="C24" s="11">
        <v>5978.23</v>
      </c>
    </row>
    <row r="25" spans="2:3" ht="18.75" x14ac:dyDescent="0.3">
      <c r="B25" s="20" t="s">
        <v>67</v>
      </c>
      <c r="C25" s="11">
        <v>468.1</v>
      </c>
    </row>
    <row r="26" spans="2:3" ht="18.75" x14ac:dyDescent="0.25">
      <c r="B26" s="16" t="s">
        <v>8</v>
      </c>
      <c r="C26" s="11">
        <v>1845</v>
      </c>
    </row>
    <row r="27" spans="2:3" ht="22.5" x14ac:dyDescent="0.3">
      <c r="B27" s="22" t="s">
        <v>0</v>
      </c>
      <c r="C27" s="23">
        <f>SUM(C24:C26)</f>
        <v>8291.33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abSelected="1" topLeftCell="A40" workbookViewId="0">
      <selection activeCell="E53" sqref="E53"/>
    </sheetView>
  </sheetViews>
  <sheetFormatPr defaultRowHeight="15" x14ac:dyDescent="0.25"/>
  <cols>
    <col min="1" max="1" width="39" customWidth="1"/>
    <col min="2" max="2" width="14.85546875" customWidth="1"/>
    <col min="3" max="3" width="17.28515625" customWidth="1"/>
    <col min="4" max="4" width="9.5703125" bestFit="1" customWidth="1"/>
  </cols>
  <sheetData>
    <row r="1" spans="1:3" x14ac:dyDescent="0.25">
      <c r="A1" s="24" t="s">
        <v>63</v>
      </c>
      <c r="B1" s="25"/>
      <c r="C1" s="26"/>
    </row>
    <row r="2" spans="1:3" x14ac:dyDescent="0.25">
      <c r="A2" s="8" t="s">
        <v>9</v>
      </c>
      <c r="B2" s="8"/>
      <c r="C2" s="8" t="s">
        <v>69</v>
      </c>
    </row>
    <row r="3" spans="1:3" x14ac:dyDescent="0.25">
      <c r="A3" s="8" t="s">
        <v>15</v>
      </c>
      <c r="B3" s="8">
        <v>8</v>
      </c>
      <c r="C3" s="17">
        <v>175</v>
      </c>
    </row>
    <row r="4" spans="1:3" x14ac:dyDescent="0.25">
      <c r="A4" s="8" t="s">
        <v>16</v>
      </c>
      <c r="B4" s="8">
        <v>1</v>
      </c>
      <c r="C4" s="17">
        <v>90</v>
      </c>
    </row>
    <row r="5" spans="1:3" x14ac:dyDescent="0.25">
      <c r="A5" s="8" t="s">
        <v>17</v>
      </c>
      <c r="B5" s="8">
        <v>2</v>
      </c>
      <c r="C5" s="17">
        <v>170</v>
      </c>
    </row>
    <row r="6" spans="1:3" x14ac:dyDescent="0.25">
      <c r="A6" s="18" t="s">
        <v>18</v>
      </c>
      <c r="B6" s="8">
        <v>1</v>
      </c>
      <c r="C6" s="17">
        <v>37</v>
      </c>
    </row>
    <row r="7" spans="1:3" x14ac:dyDescent="0.25">
      <c r="A7" s="18" t="s">
        <v>19</v>
      </c>
      <c r="B7" s="8">
        <v>1</v>
      </c>
      <c r="C7" s="17">
        <v>36.56</v>
      </c>
    </row>
    <row r="8" spans="1:3" x14ac:dyDescent="0.25">
      <c r="A8" s="18" t="s">
        <v>20</v>
      </c>
      <c r="B8" s="8">
        <v>4</v>
      </c>
      <c r="C8" s="17">
        <v>40</v>
      </c>
    </row>
    <row r="9" spans="1:3" x14ac:dyDescent="0.25">
      <c r="A9" s="18" t="s">
        <v>21</v>
      </c>
      <c r="B9" s="8">
        <v>10</v>
      </c>
      <c r="C9" s="17">
        <v>80</v>
      </c>
    </row>
    <row r="10" spans="1:3" x14ac:dyDescent="0.25">
      <c r="A10" s="18" t="s">
        <v>22</v>
      </c>
      <c r="B10" s="8">
        <v>1</v>
      </c>
      <c r="C10" s="17">
        <v>26</v>
      </c>
    </row>
    <row r="11" spans="1:3" x14ac:dyDescent="0.25">
      <c r="A11" s="18" t="s">
        <v>23</v>
      </c>
      <c r="B11" s="8">
        <v>5</v>
      </c>
      <c r="C11" s="17">
        <v>67</v>
      </c>
    </row>
    <row r="12" spans="1:3" x14ac:dyDescent="0.25">
      <c r="A12" s="18" t="s">
        <v>24</v>
      </c>
      <c r="B12" s="8">
        <v>100</v>
      </c>
      <c r="C12" s="17">
        <v>50</v>
      </c>
    </row>
    <row r="13" spans="1:3" x14ac:dyDescent="0.25">
      <c r="A13" s="18" t="s">
        <v>25</v>
      </c>
      <c r="B13" s="8">
        <v>1</v>
      </c>
      <c r="C13" s="17">
        <v>66</v>
      </c>
    </row>
    <row r="14" spans="1:3" x14ac:dyDescent="0.25">
      <c r="A14" s="18" t="s">
        <v>26</v>
      </c>
      <c r="B14" s="8">
        <v>2</v>
      </c>
      <c r="C14" s="17">
        <v>96</v>
      </c>
    </row>
    <row r="15" spans="1:3" x14ac:dyDescent="0.25">
      <c r="A15" s="18" t="s">
        <v>27</v>
      </c>
      <c r="B15" s="8">
        <v>0.5</v>
      </c>
      <c r="C15" s="17">
        <v>9</v>
      </c>
    </row>
    <row r="16" spans="1:3" x14ac:dyDescent="0.25">
      <c r="A16" s="18" t="s">
        <v>70</v>
      </c>
      <c r="B16" s="8">
        <v>3</v>
      </c>
      <c r="C16" s="17">
        <v>570</v>
      </c>
    </row>
    <row r="17" spans="1:3" x14ac:dyDescent="0.25">
      <c r="A17" s="18" t="s">
        <v>28</v>
      </c>
      <c r="B17" s="8">
        <v>2</v>
      </c>
      <c r="C17" s="17">
        <v>290</v>
      </c>
    </row>
    <row r="18" spans="1:3" x14ac:dyDescent="0.25">
      <c r="A18" s="18" t="s">
        <v>28</v>
      </c>
      <c r="B18" s="8">
        <v>2</v>
      </c>
      <c r="C18" s="17">
        <v>296</v>
      </c>
    </row>
    <row r="19" spans="1:3" x14ac:dyDescent="0.25">
      <c r="A19" s="18" t="s">
        <v>29</v>
      </c>
      <c r="B19" s="8">
        <v>7</v>
      </c>
      <c r="C19" s="17">
        <v>552.09</v>
      </c>
    </row>
    <row r="20" spans="1:3" x14ac:dyDescent="0.25">
      <c r="A20" s="18" t="s">
        <v>30</v>
      </c>
      <c r="B20" s="8">
        <v>1</v>
      </c>
      <c r="C20" s="17">
        <v>255</v>
      </c>
    </row>
    <row r="21" spans="1:3" x14ac:dyDescent="0.25">
      <c r="A21" s="18" t="s">
        <v>31</v>
      </c>
      <c r="B21" s="8">
        <v>10</v>
      </c>
      <c r="C21" s="17">
        <v>140</v>
      </c>
    </row>
    <row r="22" spans="1:3" x14ac:dyDescent="0.25">
      <c r="A22" s="18" t="s">
        <v>32</v>
      </c>
      <c r="B22" s="8">
        <v>6</v>
      </c>
      <c r="C22" s="17">
        <v>138.76</v>
      </c>
    </row>
    <row r="23" spans="1:3" x14ac:dyDescent="0.25">
      <c r="A23" s="18" t="s">
        <v>71</v>
      </c>
      <c r="B23" s="8">
        <v>1</v>
      </c>
      <c r="C23" s="17">
        <v>52</v>
      </c>
    </row>
    <row r="24" spans="1:3" x14ac:dyDescent="0.25">
      <c r="A24" s="18" t="s">
        <v>33</v>
      </c>
      <c r="B24" s="8">
        <v>1</v>
      </c>
      <c r="C24" s="17">
        <v>55</v>
      </c>
    </row>
    <row r="25" spans="1:3" x14ac:dyDescent="0.25">
      <c r="A25" s="18" t="s">
        <v>34</v>
      </c>
      <c r="B25" s="8">
        <v>1</v>
      </c>
      <c r="C25" s="17">
        <v>16</v>
      </c>
    </row>
    <row r="26" spans="1:3" x14ac:dyDescent="0.25">
      <c r="A26" s="18" t="s">
        <v>35</v>
      </c>
      <c r="B26" s="8">
        <v>7</v>
      </c>
      <c r="C26" s="17">
        <v>70</v>
      </c>
    </row>
    <row r="27" spans="1:3" x14ac:dyDescent="0.25">
      <c r="A27" s="18" t="s">
        <v>36</v>
      </c>
      <c r="B27" s="8">
        <v>1</v>
      </c>
      <c r="C27" s="17">
        <v>218</v>
      </c>
    </row>
    <row r="28" spans="1:3" x14ac:dyDescent="0.25">
      <c r="A28" s="18" t="s">
        <v>37</v>
      </c>
      <c r="B28" s="8">
        <v>5</v>
      </c>
      <c r="C28" s="17">
        <v>175</v>
      </c>
    </row>
    <row r="29" spans="1:3" x14ac:dyDescent="0.25">
      <c r="A29" s="18" t="s">
        <v>38</v>
      </c>
      <c r="B29" s="8">
        <v>16</v>
      </c>
      <c r="C29" s="17">
        <v>256</v>
      </c>
    </row>
    <row r="30" spans="1:3" x14ac:dyDescent="0.25">
      <c r="A30" s="18" t="s">
        <v>39</v>
      </c>
      <c r="B30" s="8">
        <v>1</v>
      </c>
      <c r="C30" s="17">
        <v>50</v>
      </c>
    </row>
    <row r="31" spans="1:3" x14ac:dyDescent="0.25">
      <c r="A31" s="18" t="s">
        <v>40</v>
      </c>
      <c r="B31" s="8">
        <v>1</v>
      </c>
      <c r="C31" s="17">
        <v>165</v>
      </c>
    </row>
    <row r="32" spans="1:3" x14ac:dyDescent="0.25">
      <c r="A32" s="18" t="s">
        <v>41</v>
      </c>
      <c r="B32" s="8">
        <v>1</v>
      </c>
      <c r="C32" s="17">
        <v>37.5</v>
      </c>
    </row>
    <row r="33" spans="1:3" x14ac:dyDescent="0.25">
      <c r="A33" s="18" t="s">
        <v>42</v>
      </c>
      <c r="B33" s="8">
        <v>112</v>
      </c>
      <c r="C33" s="17">
        <v>677.6</v>
      </c>
    </row>
    <row r="34" spans="1:3" x14ac:dyDescent="0.25">
      <c r="A34" s="18" t="s">
        <v>72</v>
      </c>
      <c r="B34" s="8">
        <v>1</v>
      </c>
      <c r="C34" s="17">
        <v>70</v>
      </c>
    </row>
    <row r="35" spans="1:3" x14ac:dyDescent="0.25">
      <c r="A35" s="18" t="s">
        <v>43</v>
      </c>
      <c r="B35" s="8">
        <v>1</v>
      </c>
      <c r="C35" s="17">
        <v>60</v>
      </c>
    </row>
    <row r="36" spans="1:3" x14ac:dyDescent="0.25">
      <c r="A36" s="18" t="s">
        <v>73</v>
      </c>
      <c r="B36" s="8">
        <v>68</v>
      </c>
      <c r="C36" s="17">
        <v>39.6</v>
      </c>
    </row>
    <row r="37" spans="1:3" x14ac:dyDescent="0.25">
      <c r="A37" s="19" t="s">
        <v>44</v>
      </c>
      <c r="B37" s="8">
        <v>4</v>
      </c>
      <c r="C37" s="17">
        <v>140</v>
      </c>
    </row>
    <row r="38" spans="1:3" x14ac:dyDescent="0.25">
      <c r="A38" s="19" t="s">
        <v>45</v>
      </c>
      <c r="B38" s="8">
        <v>50</v>
      </c>
      <c r="C38" s="17">
        <v>5075</v>
      </c>
    </row>
    <row r="39" spans="1:3" x14ac:dyDescent="0.25">
      <c r="A39" s="19" t="s">
        <v>46</v>
      </c>
      <c r="B39" s="8">
        <v>200</v>
      </c>
      <c r="C39" s="17">
        <v>67.44</v>
      </c>
    </row>
    <row r="40" spans="1:3" x14ac:dyDescent="0.25">
      <c r="A40" s="19" t="s">
        <v>47</v>
      </c>
      <c r="B40" s="17">
        <v>1</v>
      </c>
      <c r="C40" s="17">
        <v>323.45999999999998</v>
      </c>
    </row>
    <row r="41" spans="1:3" x14ac:dyDescent="0.25">
      <c r="A41" s="19" t="s">
        <v>48</v>
      </c>
      <c r="B41" s="17">
        <v>1</v>
      </c>
      <c r="C41" s="17">
        <v>1105.8</v>
      </c>
    </row>
    <row r="42" spans="1:3" x14ac:dyDescent="0.25">
      <c r="A42" s="19" t="s">
        <v>49</v>
      </c>
      <c r="B42" s="17">
        <v>1.5</v>
      </c>
      <c r="C42" s="17">
        <v>133.65</v>
      </c>
    </row>
    <row r="43" spans="1:3" x14ac:dyDescent="0.25">
      <c r="A43" s="19" t="s">
        <v>50</v>
      </c>
      <c r="B43" s="17">
        <v>1</v>
      </c>
      <c r="C43" s="17">
        <v>239.02</v>
      </c>
    </row>
    <row r="44" spans="1:3" x14ac:dyDescent="0.25">
      <c r="A44" s="19" t="s">
        <v>51</v>
      </c>
      <c r="B44" s="17">
        <v>2</v>
      </c>
      <c r="C44" s="17">
        <v>70.84</v>
      </c>
    </row>
    <row r="45" spans="1:3" x14ac:dyDescent="0.25">
      <c r="A45" s="19" t="s">
        <v>52</v>
      </c>
      <c r="B45" s="17">
        <v>250</v>
      </c>
      <c r="C45" s="17">
        <v>3937.5</v>
      </c>
    </row>
    <row r="46" spans="1:3" x14ac:dyDescent="0.25">
      <c r="A46" s="19" t="s">
        <v>53</v>
      </c>
      <c r="B46" s="17">
        <v>1</v>
      </c>
      <c r="C46" s="17">
        <v>24.29</v>
      </c>
    </row>
    <row r="47" spans="1:3" x14ac:dyDescent="0.25">
      <c r="A47" s="19" t="s">
        <v>54</v>
      </c>
      <c r="B47" s="17">
        <v>11</v>
      </c>
      <c r="C47" s="17">
        <v>810.92</v>
      </c>
    </row>
    <row r="48" spans="1:3" x14ac:dyDescent="0.25">
      <c r="A48" s="19" t="s">
        <v>55</v>
      </c>
      <c r="B48" s="17">
        <v>30</v>
      </c>
      <c r="C48" s="17">
        <v>4452.3</v>
      </c>
    </row>
    <row r="49" spans="1:3" x14ac:dyDescent="0.25">
      <c r="A49" s="19" t="s">
        <v>56</v>
      </c>
      <c r="B49" s="17">
        <v>250</v>
      </c>
      <c r="C49" s="17">
        <v>2227.5</v>
      </c>
    </row>
    <row r="50" spans="1:3" x14ac:dyDescent="0.25">
      <c r="A50" s="19" t="s">
        <v>57</v>
      </c>
      <c r="B50" s="17">
        <v>48</v>
      </c>
      <c r="C50" s="17">
        <v>15249.6</v>
      </c>
    </row>
    <row r="51" spans="1:3" x14ac:dyDescent="0.25">
      <c r="A51" s="19" t="s">
        <v>58</v>
      </c>
      <c r="B51" s="17">
        <v>3</v>
      </c>
      <c r="C51" s="17">
        <v>2134.38</v>
      </c>
    </row>
    <row r="52" spans="1:3" x14ac:dyDescent="0.25">
      <c r="A52" s="19" t="s">
        <v>59</v>
      </c>
      <c r="B52" s="17">
        <v>9</v>
      </c>
      <c r="C52" s="17">
        <v>1650.15</v>
      </c>
    </row>
    <row r="53" spans="1:3" x14ac:dyDescent="0.25">
      <c r="A53" s="19" t="s">
        <v>60</v>
      </c>
      <c r="B53" s="17">
        <v>1</v>
      </c>
      <c r="C53" s="17">
        <v>355</v>
      </c>
    </row>
    <row r="54" spans="1:3" x14ac:dyDescent="0.25">
      <c r="A54" s="19" t="s">
        <v>61</v>
      </c>
      <c r="B54" s="17">
        <v>3</v>
      </c>
      <c r="C54" s="17">
        <v>720</v>
      </c>
    </row>
    <row r="55" spans="1:3" ht="25.5" customHeight="1" x14ac:dyDescent="0.25">
      <c r="A55" s="27" t="s">
        <v>62</v>
      </c>
      <c r="B55" s="27">
        <f t="shared" ref="B55:C55" si="0">SUM(B3:B54)</f>
        <v>1251</v>
      </c>
      <c r="C55" s="27">
        <f t="shared" si="0"/>
        <v>43842.96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ф.з.1кв2023</vt:lpstr>
      <vt:lpstr>ф.з.1 кв матер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2023-06-06T09:46:04Z</dcterms:modified>
</cp:coreProperties>
</file>