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  <sheet name="Лист3" sheetId="3" r:id="rId2"/>
  </sheets>
  <definedNames>
    <definedName name="_xlnm.Print_Area" localSheetId="0">Лист1!$A$1:$Z$33</definedName>
  </definedNames>
  <calcPr calcId="162913"/>
</workbook>
</file>

<file path=xl/calcChain.xml><?xml version="1.0" encoding="utf-8"?>
<calcChain xmlns="http://schemas.openxmlformats.org/spreadsheetml/2006/main">
  <c r="Y22" i="1" l="1"/>
  <c r="Y21" i="1"/>
  <c r="Y20" i="1"/>
  <c r="Y19" i="1"/>
  <c r="Y18" i="1"/>
  <c r="Y16" i="1"/>
  <c r="Y17" i="1"/>
  <c r="Y15" i="1"/>
  <c r="Y14" i="1"/>
  <c r="Y13" i="1"/>
  <c r="Y12" i="1"/>
  <c r="Y11" i="1"/>
  <c r="Y10" i="1"/>
  <c r="Y9" i="1"/>
  <c r="Y8" i="1"/>
  <c r="Y7" i="1"/>
  <c r="Y6" i="1"/>
  <c r="Y5" i="1"/>
  <c r="Y4" i="1"/>
  <c r="Y3" i="1"/>
  <c r="W26" i="1"/>
  <c r="W30" i="1" s="1"/>
  <c r="V26" i="1"/>
  <c r="V30" i="1" s="1"/>
  <c r="U26" i="1"/>
  <c r="U30" i="1" s="1"/>
  <c r="T26" i="1"/>
  <c r="T30" i="1" s="1"/>
  <c r="S26" i="1"/>
  <c r="S30" i="1" s="1"/>
  <c r="R26" i="1"/>
  <c r="R30" i="1" s="1"/>
  <c r="Q26" i="1"/>
  <c r="Q30" i="1" s="1"/>
  <c r="P26" i="1"/>
  <c r="P30" i="1" s="1"/>
  <c r="O26" i="1"/>
  <c r="O30" i="1" s="1"/>
  <c r="N26" i="1"/>
  <c r="N30" i="1" s="1"/>
  <c r="M26" i="1"/>
  <c r="M30" i="1" s="1"/>
  <c r="W25" i="1"/>
  <c r="W29" i="1" s="1"/>
  <c r="V25" i="1"/>
  <c r="V29" i="1" s="1"/>
  <c r="U25" i="1"/>
  <c r="U29" i="1" s="1"/>
  <c r="T25" i="1"/>
  <c r="T29" i="1" s="1"/>
  <c r="S25" i="1"/>
  <c r="S29" i="1" s="1"/>
  <c r="R25" i="1"/>
  <c r="R29" i="1" s="1"/>
  <c r="Q25" i="1"/>
  <c r="Q29" i="1" s="1"/>
  <c r="P25" i="1"/>
  <c r="P29" i="1" s="1"/>
  <c r="O25" i="1"/>
  <c r="O29" i="1" s="1"/>
  <c r="N25" i="1"/>
  <c r="N29" i="1" s="1"/>
  <c r="M25" i="1"/>
  <c r="M29" i="1" s="1"/>
  <c r="W24" i="1"/>
  <c r="W28" i="1" s="1"/>
  <c r="V24" i="1"/>
  <c r="V28" i="1" s="1"/>
  <c r="U24" i="1"/>
  <c r="U28" i="1" s="1"/>
  <c r="T24" i="1"/>
  <c r="T28" i="1" s="1"/>
  <c r="S24" i="1"/>
  <c r="S28" i="1" s="1"/>
  <c r="R24" i="1"/>
  <c r="R28" i="1" s="1"/>
  <c r="Q24" i="1"/>
  <c r="Q28" i="1" s="1"/>
  <c r="P24" i="1"/>
  <c r="P28" i="1" s="1"/>
  <c r="O24" i="1"/>
  <c r="O28" i="1" s="1"/>
  <c r="N24" i="1"/>
  <c r="N28" i="1" s="1"/>
  <c r="M24" i="1"/>
  <c r="M28" i="1" s="1"/>
  <c r="W23" i="1"/>
  <c r="W27" i="1" s="1"/>
  <c r="V23" i="1"/>
  <c r="V27" i="1" s="1"/>
  <c r="U23" i="1"/>
  <c r="U27" i="1" s="1"/>
  <c r="T23" i="1"/>
  <c r="T27" i="1" s="1"/>
  <c r="S23" i="1"/>
  <c r="S27" i="1" s="1"/>
  <c r="R23" i="1"/>
  <c r="R27" i="1" s="1"/>
  <c r="Q23" i="1"/>
  <c r="Q27" i="1" s="1"/>
  <c r="P23" i="1"/>
  <c r="P27" i="1" s="1"/>
  <c r="O23" i="1"/>
  <c r="O27" i="1" s="1"/>
  <c r="N23" i="1"/>
  <c r="N27" i="1" s="1"/>
  <c r="M23" i="1"/>
  <c r="M27" i="1" s="1"/>
  <c r="L26" i="1"/>
  <c r="L30" i="1" s="1"/>
  <c r="L25" i="1"/>
  <c r="L29" i="1" s="1"/>
  <c r="L24" i="1"/>
  <c r="L28" i="1" s="1"/>
  <c r="L23" i="1"/>
  <c r="L27" i="1" s="1"/>
  <c r="K26" i="1"/>
  <c r="K30" i="1" s="1"/>
  <c r="K25" i="1"/>
  <c r="K29" i="1" s="1"/>
  <c r="K24" i="1"/>
  <c r="K28" i="1" s="1"/>
  <c r="K23" i="1"/>
  <c r="K27" i="1" s="1"/>
  <c r="J26" i="1"/>
  <c r="J30" i="1" s="1"/>
  <c r="J25" i="1"/>
  <c r="J29" i="1" s="1"/>
  <c r="J24" i="1"/>
  <c r="J28" i="1" s="1"/>
  <c r="J23" i="1"/>
  <c r="J27" i="1" s="1"/>
  <c r="I26" i="1"/>
  <c r="I30" i="1" s="1"/>
  <c r="I25" i="1"/>
  <c r="I29" i="1" s="1"/>
  <c r="I24" i="1" l="1"/>
  <c r="I28" i="1" s="1"/>
  <c r="I23" i="1"/>
  <c r="I27" i="1" s="1"/>
  <c r="H26" i="1"/>
  <c r="H30" i="1" s="1"/>
  <c r="H25" i="1"/>
  <c r="H29" i="1" s="1"/>
  <c r="H24" i="1"/>
  <c r="H28" i="1" s="1"/>
  <c r="H23" i="1"/>
  <c r="H27" i="1" s="1"/>
  <c r="G26" i="1"/>
  <c r="G30" i="1" s="1"/>
  <c r="G25" i="1"/>
  <c r="G29" i="1" s="1"/>
  <c r="G24" i="1"/>
  <c r="G28" i="1" s="1"/>
  <c r="G23" i="1"/>
  <c r="G27" i="1" s="1"/>
  <c r="F26" i="1"/>
  <c r="F30" i="1" s="1"/>
  <c r="F25" i="1"/>
  <c r="F29" i="1" s="1"/>
  <c r="F24" i="1"/>
  <c r="F28" i="1" s="1"/>
  <c r="F23" i="1"/>
  <c r="F27" i="1" s="1"/>
  <c r="E26" i="1"/>
  <c r="E30" i="1" s="1"/>
  <c r="E25" i="1"/>
  <c r="E29" i="1" s="1"/>
  <c r="E24" i="1"/>
  <c r="E28" i="1" s="1"/>
  <c r="E23" i="1"/>
  <c r="E27" i="1" s="1"/>
  <c r="D26" i="1"/>
  <c r="D30" i="1" s="1"/>
  <c r="D25" i="1"/>
  <c r="D29" i="1" s="1"/>
  <c r="D24" i="1"/>
  <c r="D28" i="1" s="1"/>
  <c r="D23" i="1"/>
  <c r="D27" i="1" s="1"/>
  <c r="C26" i="1"/>
  <c r="C30" i="1" s="1"/>
  <c r="C25" i="1"/>
  <c r="C29" i="1" s="1"/>
  <c r="C24" i="1"/>
  <c r="C28" i="1" s="1"/>
  <c r="C23" i="1"/>
  <c r="C27" i="1" s="1"/>
  <c r="X22" i="1"/>
  <c r="X21" i="1"/>
  <c r="X20" i="1"/>
  <c r="X19" i="1"/>
  <c r="X18" i="1"/>
  <c r="X17" i="1"/>
  <c r="X16" i="1"/>
  <c r="X15" i="1"/>
  <c r="X14" i="1"/>
  <c r="X13" i="1"/>
  <c r="X12" i="1"/>
  <c r="X11" i="1"/>
  <c r="X10" i="1"/>
  <c r="X9" i="1"/>
  <c r="X8" i="1"/>
  <c r="X7" i="1"/>
  <c r="X6" i="1"/>
  <c r="X5" i="1"/>
  <c r="X4" i="1"/>
  <c r="X3" i="1"/>
  <c r="Z14" i="1" l="1"/>
  <c r="Z10" i="1"/>
  <c r="Z6" i="1"/>
  <c r="Z11" i="1"/>
  <c r="Z13" i="1"/>
  <c r="Z9" i="1"/>
  <c r="Z5" i="1"/>
  <c r="Z7" i="1"/>
  <c r="Z12" i="1"/>
  <c r="Z8" i="1"/>
  <c r="Z4" i="1"/>
  <c r="Z3" i="1"/>
</calcChain>
</file>

<file path=xl/sharedStrings.xml><?xml version="1.0" encoding="utf-8"?>
<sst xmlns="http://schemas.openxmlformats.org/spreadsheetml/2006/main" count="46" uniqueCount="46">
  <si>
    <t>№</t>
  </si>
  <si>
    <t>Українська мова</t>
  </si>
  <si>
    <t>Образотворче мистецтво</t>
  </si>
  <si>
    <t>Трудове навчання</t>
  </si>
  <si>
    <t>Середній бал</t>
  </si>
  <si>
    <t>Початковий рівень</t>
  </si>
  <si>
    <t>Середній рівень</t>
  </si>
  <si>
    <t>Достатній рівень</t>
  </si>
  <si>
    <t>Високий рівень</t>
  </si>
  <si>
    <t>Українська література</t>
  </si>
  <si>
    <t>Зарубіжна література</t>
  </si>
  <si>
    <t>Іноземна мова</t>
  </si>
  <si>
    <t>Всесвітня історія</t>
  </si>
  <si>
    <t>Географія</t>
  </si>
  <si>
    <t>Біологія</t>
  </si>
  <si>
    <t>Фізика</t>
  </si>
  <si>
    <t>Хімія</t>
  </si>
  <si>
    <t>Фізична культура</t>
  </si>
  <si>
    <t>Основи здоров'я</t>
  </si>
  <si>
    <t>Інформатика</t>
  </si>
  <si>
    <t>Прізвище,  ім'я учня</t>
  </si>
  <si>
    <r>
      <t xml:space="preserve">Початковий рівень   </t>
    </r>
    <r>
      <rPr>
        <sz val="9"/>
        <color rgb="FFFF0000"/>
        <rFont val="Times New Roman"/>
        <family val="1"/>
        <charset val="204"/>
      </rPr>
      <t>%</t>
    </r>
  </si>
  <si>
    <r>
      <t xml:space="preserve">Середній рівень       </t>
    </r>
    <r>
      <rPr>
        <sz val="9"/>
        <color rgb="FFFF0000"/>
        <rFont val="Times New Roman"/>
        <family val="1"/>
        <charset val="204"/>
      </rPr>
      <t>%</t>
    </r>
  </si>
  <si>
    <r>
      <t xml:space="preserve">Високий рівень       </t>
    </r>
    <r>
      <rPr>
        <sz val="9"/>
        <color rgb="FFFF0000"/>
        <rFont val="Times New Roman"/>
        <family val="1"/>
        <charset val="204"/>
      </rPr>
      <t>%</t>
    </r>
  </si>
  <si>
    <r>
      <t xml:space="preserve">Достатній рівень      </t>
    </r>
    <r>
      <rPr>
        <sz val="9"/>
        <color rgb="FFFF0000"/>
        <rFont val="Times New Roman"/>
        <family val="1"/>
        <charset val="204"/>
      </rPr>
      <t>%</t>
    </r>
  </si>
  <si>
    <t>Ранг</t>
  </si>
  <si>
    <t>Мистецтво</t>
  </si>
  <si>
    <t>Музичне мистецтво</t>
  </si>
  <si>
    <t>Математика</t>
  </si>
  <si>
    <t>Основи христ.етики</t>
  </si>
  <si>
    <t>Класний керівник   _______ Новосад В. А.</t>
  </si>
  <si>
    <t>БД</t>
  </si>
  <si>
    <t>ГК</t>
  </si>
  <si>
    <t>ДЮ</t>
  </si>
  <si>
    <t>ЗМ</t>
  </si>
  <si>
    <t>КО</t>
  </si>
  <si>
    <t>НС</t>
  </si>
  <si>
    <t>СА7</t>
  </si>
  <si>
    <t>СА8</t>
  </si>
  <si>
    <t>СІ</t>
  </si>
  <si>
    <t>ТА</t>
  </si>
  <si>
    <t>УТ</t>
  </si>
  <si>
    <t>ЮД</t>
  </si>
  <si>
    <t>едений облік навчальних досягнень учнів 6 класу ЗОШ І-ІІІ ступеня с.Колпитів за 2021-2022 н.р.</t>
  </si>
  <si>
    <t>Історія і.к.</t>
  </si>
  <si>
    <t>Українозн.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</si>
</sst>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11"/>
      <color theme="1"/>
      <name val="Calibri"/>
      <family val="2"/>
      <charset val="204"/>
      <scheme val="minor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b/>
      <sz val="7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9" applyBorder="0" applyProtection="0">
      <alignment horizontal="center" vertical="center"/>
      <protection locked="0"/>
    </xf>
  </cellStyleXfs>
  <cellXfs count="80">
    <xf numFmtId="0" fontId="0" fillId="0" borderId="0" xfId="0"/>
    <xf numFmtId="0" fontId="2" fillId="0" borderId="9" xfId="0" applyFont="1" applyBorder="1" applyAlignment="1" applyProtection="1">
      <alignment horizontal="center" vertical="center"/>
      <protection locked="0"/>
    </xf>
    <xf numFmtId="164" fontId="2" fillId="0" borderId="1" xfId="0" applyNumberFormat="1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164" fontId="2" fillId="0" borderId="6" xfId="0" applyNumberFormat="1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  <protection locked="0"/>
    </xf>
    <xf numFmtId="0" fontId="2" fillId="0" borderId="15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/>
    </xf>
    <xf numFmtId="0" fontId="2" fillId="0" borderId="16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0" xfId="0" applyFont="1" applyProtection="1"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13" xfId="0" applyFont="1" applyBorder="1" applyAlignment="1" applyProtection="1">
      <alignment horizontal="center" vertical="center"/>
      <protection locked="0"/>
    </xf>
    <xf numFmtId="0" fontId="2" fillId="0" borderId="14" xfId="0" applyFont="1" applyBorder="1" applyAlignment="1" applyProtection="1">
      <alignment horizontal="center" vertical="center"/>
      <protection locked="0"/>
    </xf>
    <xf numFmtId="0" fontId="2" fillId="0" borderId="17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left" vertical="center"/>
      <protection locked="0"/>
    </xf>
    <xf numFmtId="0" fontId="2" fillId="0" borderId="7" xfId="0" applyFont="1" applyBorder="1" applyAlignment="1" applyProtection="1">
      <alignment horizontal="left" vertical="center"/>
      <protection locked="0"/>
    </xf>
    <xf numFmtId="0" fontId="2" fillId="0" borderId="20" xfId="0" applyFont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0" fontId="2" fillId="0" borderId="0" xfId="0" applyFont="1" applyBorder="1" applyProtection="1">
      <protection locked="0"/>
    </xf>
    <xf numFmtId="0" fontId="2" fillId="0" borderId="21" xfId="0" applyFont="1" applyBorder="1" applyAlignment="1" applyProtection="1">
      <alignment horizontal="center" vertical="center"/>
      <protection locked="0"/>
    </xf>
    <xf numFmtId="0" fontId="2" fillId="0" borderId="23" xfId="0" applyFont="1" applyBorder="1" applyAlignment="1" applyProtection="1">
      <alignment horizontal="center" vertical="center"/>
      <protection locked="0"/>
    </xf>
    <xf numFmtId="9" fontId="2" fillId="0" borderId="21" xfId="0" applyNumberFormat="1" applyFont="1" applyBorder="1" applyAlignment="1" applyProtection="1">
      <alignment horizontal="center" vertical="center"/>
      <protection locked="0"/>
    </xf>
    <xf numFmtId="9" fontId="2" fillId="0" borderId="1" xfId="0" applyNumberFormat="1" applyFont="1" applyBorder="1" applyAlignment="1" applyProtection="1">
      <alignment horizontal="center" vertical="center"/>
      <protection locked="0"/>
    </xf>
    <xf numFmtId="9" fontId="2" fillId="0" borderId="6" xfId="0" applyNumberFormat="1" applyFont="1" applyBorder="1" applyAlignment="1" applyProtection="1">
      <alignment horizontal="center" vertical="center"/>
      <protection locked="0"/>
    </xf>
    <xf numFmtId="9" fontId="2" fillId="0" borderId="18" xfId="0" applyNumberFormat="1" applyFont="1" applyBorder="1" applyAlignment="1" applyProtection="1">
      <alignment horizontal="center" vertical="center"/>
    </xf>
    <xf numFmtId="9" fontId="2" fillId="0" borderId="22" xfId="0" applyNumberFormat="1" applyFont="1" applyBorder="1" applyAlignment="1" applyProtection="1">
      <alignment horizontal="center" vertical="center"/>
    </xf>
    <xf numFmtId="9" fontId="2" fillId="0" borderId="21" xfId="0" applyNumberFormat="1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 vertical="center" textRotation="90" wrapText="1"/>
      <protection locked="0"/>
    </xf>
    <xf numFmtId="164" fontId="2" fillId="0" borderId="2" xfId="0" applyNumberFormat="1" applyFont="1" applyBorder="1" applyAlignment="1" applyProtection="1">
      <alignment horizontal="center" vertical="center"/>
      <protection locked="0"/>
    </xf>
    <xf numFmtId="164" fontId="2" fillId="0" borderId="13" xfId="0" applyNumberFormat="1" applyFont="1" applyBorder="1" applyAlignment="1" applyProtection="1">
      <alignment horizontal="center" vertical="center"/>
      <protection locked="0"/>
    </xf>
    <xf numFmtId="0" fontId="2" fillId="0" borderId="27" xfId="0" applyFont="1" applyBorder="1" applyAlignment="1" applyProtection="1">
      <alignment horizontal="center" vertical="center"/>
      <protection locked="0"/>
    </xf>
    <xf numFmtId="0" fontId="2" fillId="0" borderId="28" xfId="0" applyFont="1" applyBorder="1" applyProtection="1">
      <protection locked="0"/>
    </xf>
    <xf numFmtId="0" fontId="2" fillId="0" borderId="26" xfId="0" applyFont="1" applyBorder="1" applyProtection="1">
      <protection locked="0"/>
    </xf>
    <xf numFmtId="0" fontId="1" fillId="0" borderId="3" xfId="0" applyNumberFormat="1" applyFont="1" applyBorder="1" applyAlignment="1" applyProtection="1">
      <alignment vertical="center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1" fillId="0" borderId="27" xfId="0" applyFont="1" applyBorder="1" applyAlignment="1" applyProtection="1">
      <alignment horizontal="center" vertical="center" textRotation="90" wrapText="1"/>
      <protection locked="0"/>
    </xf>
    <xf numFmtId="0" fontId="1" fillId="0" borderId="27" xfId="0" applyFont="1" applyBorder="1" applyAlignment="1" applyProtection="1">
      <alignment horizontal="center" vertical="center" textRotation="90" wrapText="1" shrinkToFit="1"/>
      <protection locked="0"/>
    </xf>
    <xf numFmtId="0" fontId="4" fillId="0" borderId="27" xfId="0" applyFont="1" applyBorder="1" applyAlignment="1" applyProtection="1">
      <alignment horizontal="center" vertical="center" textRotation="90" wrapText="1"/>
      <protection locked="0"/>
    </xf>
    <xf numFmtId="0" fontId="1" fillId="0" borderId="27" xfId="0" applyFont="1" applyBorder="1" applyAlignment="1" applyProtection="1">
      <alignment horizontal="center" vertical="center" textRotation="90"/>
      <protection locked="0"/>
    </xf>
    <xf numFmtId="0" fontId="3" fillId="0" borderId="27" xfId="0" applyFont="1" applyBorder="1" applyAlignment="1" applyProtection="1">
      <alignment horizontal="center" vertical="center" textRotation="90" wrapText="1"/>
      <protection locked="0"/>
    </xf>
    <xf numFmtId="0" fontId="1" fillId="0" borderId="5" xfId="0" applyFont="1" applyBorder="1" applyAlignment="1" applyProtection="1">
      <alignment horizontal="center" vertical="center" textRotation="90" wrapText="1"/>
      <protection locked="0"/>
    </xf>
    <xf numFmtId="0" fontId="1" fillId="0" borderId="15" xfId="0" applyFont="1" applyBorder="1" applyAlignment="1" applyProtection="1">
      <alignment horizontal="center" vertical="center"/>
      <protection locked="0"/>
    </xf>
    <xf numFmtId="0" fontId="1" fillId="0" borderId="16" xfId="0" applyFont="1" applyBorder="1" applyAlignment="1" applyProtection="1">
      <alignment horizontal="center" vertical="center"/>
      <protection locked="0"/>
    </xf>
    <xf numFmtId="0" fontId="1" fillId="0" borderId="16" xfId="0" applyFont="1" applyFill="1" applyBorder="1" applyAlignment="1" applyProtection="1">
      <alignment horizontal="center" vertical="center"/>
      <protection locked="0"/>
    </xf>
    <xf numFmtId="0" fontId="1" fillId="0" borderId="20" xfId="0" applyFont="1" applyFill="1" applyBorder="1" applyAlignment="1" applyProtection="1">
      <alignment horizontal="center" vertical="center"/>
      <protection locked="0"/>
    </xf>
    <xf numFmtId="0" fontId="2" fillId="0" borderId="32" xfId="0" applyFont="1" applyBorder="1" applyAlignment="1" applyProtection="1">
      <alignment horizontal="center" vertical="center"/>
      <protection locked="0"/>
    </xf>
    <xf numFmtId="0" fontId="2" fillId="0" borderId="16" xfId="0" applyFont="1" applyBorder="1" applyAlignment="1" applyProtection="1">
      <alignment horizontal="center" vertical="center"/>
      <protection locked="0"/>
    </xf>
    <xf numFmtId="0" fontId="2" fillId="0" borderId="20" xfId="0" applyFont="1" applyBorder="1" applyAlignment="1" applyProtection="1">
      <alignment horizontal="center" vertical="center"/>
      <protection locked="0"/>
    </xf>
    <xf numFmtId="0" fontId="2" fillId="0" borderId="33" xfId="0" applyFont="1" applyBorder="1" applyAlignment="1" applyProtection="1">
      <alignment horizontal="center" vertical="center"/>
      <protection locked="0"/>
    </xf>
    <xf numFmtId="0" fontId="2" fillId="0" borderId="16" xfId="0" applyFont="1" applyBorder="1" applyProtection="1">
      <protection locked="0"/>
    </xf>
    <xf numFmtId="0" fontId="2" fillId="0" borderId="34" xfId="0" applyFont="1" applyBorder="1" applyProtection="1">
      <protection locked="0"/>
    </xf>
    <xf numFmtId="0" fontId="2" fillId="0" borderId="20" xfId="0" applyFont="1" applyBorder="1" applyProtection="1">
      <protection locked="0"/>
    </xf>
    <xf numFmtId="164" fontId="2" fillId="0" borderId="27" xfId="0" applyNumberFormat="1" applyFont="1" applyBorder="1" applyAlignment="1" applyProtection="1">
      <alignment horizontal="center" vertical="center"/>
      <protection locked="0"/>
    </xf>
    <xf numFmtId="0" fontId="2" fillId="0" borderId="35" xfId="0" applyFont="1" applyBorder="1" applyProtection="1">
      <protection locked="0"/>
    </xf>
    <xf numFmtId="0" fontId="2" fillId="0" borderId="36" xfId="0" applyFont="1" applyBorder="1" applyAlignment="1" applyProtection="1">
      <alignment textRotation="90"/>
      <protection locked="0"/>
    </xf>
    <xf numFmtId="0" fontId="2" fillId="0" borderId="37" xfId="0" applyFont="1" applyBorder="1" applyProtection="1">
      <protection locked="0"/>
    </xf>
    <xf numFmtId="0" fontId="2" fillId="0" borderId="35" xfId="0" applyNumberFormat="1" applyFont="1" applyBorder="1" applyProtection="1">
      <protection locked="0"/>
    </xf>
    <xf numFmtId="0" fontId="2" fillId="2" borderId="9" xfId="0" applyFont="1" applyFill="1" applyBorder="1" applyAlignment="1" applyProtection="1">
      <alignment horizontal="center" vertical="center"/>
      <protection locked="0"/>
    </xf>
    <xf numFmtId="9" fontId="2" fillId="2" borderId="4" xfId="0" applyNumberFormat="1" applyFont="1" applyFill="1" applyBorder="1" applyAlignment="1" applyProtection="1">
      <alignment horizontal="center" vertical="center"/>
    </xf>
    <xf numFmtId="9" fontId="2" fillId="2" borderId="1" xfId="0" applyNumberFormat="1" applyFont="1" applyFill="1" applyBorder="1" applyAlignment="1" applyProtection="1">
      <alignment horizontal="center" vertical="center"/>
    </xf>
    <xf numFmtId="0" fontId="2" fillId="2" borderId="24" xfId="0" applyFont="1" applyFill="1" applyBorder="1" applyAlignment="1" applyProtection="1">
      <alignment horizontal="center" vertical="center"/>
      <protection locked="0"/>
    </xf>
    <xf numFmtId="9" fontId="2" fillId="2" borderId="18" xfId="0" applyNumberFormat="1" applyFont="1" applyFill="1" applyBorder="1" applyAlignment="1" applyProtection="1">
      <alignment horizontal="center" vertical="center"/>
    </xf>
    <xf numFmtId="9" fontId="2" fillId="2" borderId="19" xfId="0" applyNumberFormat="1" applyFont="1" applyFill="1" applyBorder="1" applyAlignment="1" applyProtection="1">
      <alignment horizontal="center" vertical="center"/>
    </xf>
    <xf numFmtId="0" fontId="2" fillId="2" borderId="7" xfId="0" applyFont="1" applyFill="1" applyBorder="1" applyAlignment="1" applyProtection="1">
      <alignment horizontal="center" vertical="center"/>
      <protection locked="0"/>
    </xf>
    <xf numFmtId="9" fontId="2" fillId="2" borderId="8" xfId="0" applyNumberFormat="1" applyFont="1" applyFill="1" applyBorder="1" applyAlignment="1" applyProtection="1">
      <alignment horizontal="center" vertical="center"/>
    </xf>
    <xf numFmtId="9" fontId="2" fillId="2" borderId="6" xfId="0" applyNumberFormat="1" applyFont="1" applyFill="1" applyBorder="1" applyAlignment="1" applyProtection="1">
      <alignment horizontal="center" vertical="center"/>
    </xf>
    <xf numFmtId="0" fontId="6" fillId="0" borderId="27" xfId="0" applyFont="1" applyBorder="1" applyAlignment="1" applyProtection="1">
      <alignment horizontal="center" vertical="center" textRotation="90"/>
      <protection locked="0"/>
    </xf>
    <xf numFmtId="0" fontId="2" fillId="0" borderId="25" xfId="0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0" fontId="1" fillId="0" borderId="29" xfId="0" applyNumberFormat="1" applyFont="1" applyBorder="1" applyAlignment="1" applyProtection="1">
      <alignment horizontal="center" vertical="center"/>
      <protection locked="0"/>
    </xf>
    <xf numFmtId="0" fontId="1" fillId="0" borderId="30" xfId="0" applyNumberFormat="1" applyFont="1" applyBorder="1" applyAlignment="1" applyProtection="1">
      <alignment horizontal="center" vertical="center"/>
      <protection locked="0"/>
    </xf>
    <xf numFmtId="0" fontId="1" fillId="0" borderId="31" xfId="0" applyNumberFormat="1" applyFont="1" applyBorder="1" applyAlignment="1" applyProtection="1">
      <alignment horizontal="center" vertical="center"/>
      <protection locked="0"/>
    </xf>
  </cellXfs>
  <cellStyles count="2">
    <cellStyle name="Обычный" xfId="0" builtinId="0"/>
    <cellStyle name="Стиль 1" xfId="1"/>
  </cellStyles>
  <dxfs count="190">
    <dxf>
      <fill>
        <gradientFill degree="90">
          <stop position="0">
            <color theme="0"/>
          </stop>
          <stop position="1">
            <color rgb="FFFF0000"/>
          </stop>
        </gradientFill>
      </fill>
    </dxf>
    <dxf>
      <fill>
        <gradientFill degree="90">
          <stop position="0">
            <color theme="0"/>
          </stop>
          <stop position="1">
            <color rgb="FF92D050"/>
          </stop>
        </gradientFill>
      </fill>
    </dxf>
    <dxf>
      <fill>
        <gradientFill degree="90">
          <stop position="0">
            <color theme="0"/>
          </stop>
          <stop position="1">
            <color rgb="FF92D050"/>
          </stop>
        </gradientFill>
      </fill>
    </dxf>
    <dxf>
      <fill>
        <gradientFill degree="90">
          <stop position="0">
            <color theme="0"/>
          </stop>
          <stop position="1">
            <color rgb="FFFFFF00"/>
          </stop>
        </gradientFill>
      </fill>
    </dxf>
    <dxf>
      <fill>
        <gradientFill degree="90">
          <stop position="0">
            <color theme="0"/>
          </stop>
          <stop position="1">
            <color rgb="FFFFFF00"/>
          </stop>
        </gradientFill>
      </fill>
    </dxf>
    <dxf>
      <fill>
        <gradientFill degree="90">
          <stop position="0">
            <color theme="0"/>
          </stop>
          <stop position="1">
            <color rgb="FF7030A0"/>
          </stop>
        </gradientFill>
      </fill>
    </dxf>
    <dxf>
      <fill>
        <gradientFill degree="90">
          <stop position="0">
            <color theme="0"/>
          </stop>
          <stop position="1">
            <color rgb="FFFF0000"/>
          </stop>
        </gradientFill>
      </fill>
    </dxf>
    <dxf>
      <fill>
        <gradientFill degree="90">
          <stop position="0">
            <color theme="0"/>
          </stop>
          <stop position="1">
            <color rgb="FF92D050"/>
          </stop>
        </gradientFill>
      </fill>
    </dxf>
    <dxf>
      <fill>
        <gradientFill degree="90">
          <stop position="0">
            <color theme="0"/>
          </stop>
          <stop position="1">
            <color rgb="FF92D050"/>
          </stop>
        </gradientFill>
      </fill>
    </dxf>
    <dxf>
      <fill>
        <gradientFill degree="90">
          <stop position="0">
            <color theme="0"/>
          </stop>
          <stop position="1">
            <color rgb="FF92D050"/>
          </stop>
        </gradientFill>
      </fill>
    </dxf>
    <dxf>
      <fill>
        <gradientFill degree="90">
          <stop position="0">
            <color theme="0"/>
          </stop>
          <stop position="1">
            <color rgb="FFFFFF00"/>
          </stop>
        </gradientFill>
      </fill>
    </dxf>
    <dxf>
      <fill>
        <gradientFill degree="90">
          <stop position="0">
            <color theme="0"/>
          </stop>
          <stop position="1">
            <color rgb="FFFFFF00"/>
          </stop>
        </gradientFill>
      </fill>
    </dxf>
    <dxf>
      <fill>
        <gradientFill degree="90">
          <stop position="0">
            <color theme="0"/>
          </stop>
          <stop position="1">
            <color rgb="FFFFFF00"/>
          </stop>
        </gradientFill>
      </fill>
    </dxf>
    <dxf>
      <fill>
        <gradientFill degree="90">
          <stop position="0">
            <color theme="0"/>
          </stop>
          <stop position="1">
            <color rgb="FF7030A0"/>
          </stop>
        </gradientFill>
      </fill>
    </dxf>
    <dxf>
      <fill>
        <gradientFill degree="90">
          <stop position="0">
            <color theme="0"/>
          </stop>
          <stop position="1">
            <color rgb="FF7030A0"/>
          </stop>
        </gradientFill>
      </fill>
    </dxf>
    <dxf>
      <fill>
        <gradientFill degree="90">
          <stop position="0">
            <color theme="0"/>
          </stop>
          <stop position="1">
            <color rgb="FFFF0000"/>
          </stop>
        </gradientFill>
      </fill>
    </dxf>
    <dxf>
      <fill>
        <gradientFill degree="90">
          <stop position="0">
            <color theme="0"/>
          </stop>
          <stop position="1">
            <color rgb="FF92D050"/>
          </stop>
        </gradientFill>
      </fill>
    </dxf>
    <dxf>
      <fill>
        <gradientFill degree="90">
          <stop position="0">
            <color theme="0"/>
          </stop>
          <stop position="1">
            <color rgb="FF92D050"/>
          </stop>
        </gradientFill>
      </fill>
    </dxf>
    <dxf>
      <fill>
        <gradientFill degree="90">
          <stop position="0">
            <color theme="0"/>
          </stop>
          <stop position="1">
            <color rgb="FF92D050"/>
          </stop>
        </gradientFill>
      </fill>
    </dxf>
    <dxf>
      <fill>
        <gradientFill degree="90">
          <stop position="0">
            <color theme="0"/>
          </stop>
          <stop position="1">
            <color rgb="FFFFFF00"/>
          </stop>
        </gradientFill>
      </fill>
    </dxf>
    <dxf>
      <fill>
        <gradientFill degree="90">
          <stop position="0">
            <color theme="0"/>
          </stop>
          <stop position="1">
            <color rgb="FFFFFF00"/>
          </stop>
        </gradientFill>
      </fill>
    </dxf>
    <dxf>
      <fill>
        <gradientFill degree="90">
          <stop position="0">
            <color theme="0"/>
          </stop>
          <stop position="1">
            <color rgb="FFFFFF00"/>
          </stop>
        </gradientFill>
      </fill>
    </dxf>
    <dxf>
      <fill>
        <gradientFill degree="90">
          <stop position="0">
            <color theme="0"/>
          </stop>
          <stop position="1">
            <color rgb="FF7030A0"/>
          </stop>
        </gradientFill>
      </fill>
    </dxf>
    <dxf>
      <fill>
        <gradientFill degree="90">
          <stop position="0">
            <color theme="0"/>
          </stop>
          <stop position="1">
            <color rgb="FF7030A0"/>
          </stop>
        </gradientFill>
      </fill>
    </dxf>
    <dxf>
      <fill>
        <gradientFill degree="90">
          <stop position="0">
            <color theme="0"/>
          </stop>
          <stop position="1">
            <color rgb="FFFF0000"/>
          </stop>
        </gradientFill>
      </fill>
    </dxf>
    <dxf>
      <fill>
        <gradientFill degree="90">
          <stop position="0">
            <color theme="0"/>
          </stop>
          <stop position="1">
            <color rgb="FF92D050"/>
          </stop>
        </gradientFill>
      </fill>
    </dxf>
    <dxf>
      <fill>
        <gradientFill degree="90">
          <stop position="0">
            <color theme="0"/>
          </stop>
          <stop position="1">
            <color rgb="FF92D050"/>
          </stop>
        </gradientFill>
      </fill>
    </dxf>
    <dxf>
      <fill>
        <gradientFill degree="90">
          <stop position="0">
            <color theme="0"/>
          </stop>
          <stop position="1">
            <color rgb="FF92D050"/>
          </stop>
        </gradientFill>
      </fill>
    </dxf>
    <dxf>
      <fill>
        <gradientFill degree="90">
          <stop position="0">
            <color theme="0"/>
          </stop>
          <stop position="1">
            <color rgb="FFFFFF00"/>
          </stop>
        </gradientFill>
      </fill>
    </dxf>
    <dxf>
      <fill>
        <gradientFill degree="90">
          <stop position="0">
            <color theme="0"/>
          </stop>
          <stop position="1">
            <color rgb="FFFFFF00"/>
          </stop>
        </gradientFill>
      </fill>
    </dxf>
    <dxf>
      <fill>
        <gradientFill degree="90">
          <stop position="0">
            <color theme="0"/>
          </stop>
          <stop position="1">
            <color rgb="FFFFFF00"/>
          </stop>
        </gradientFill>
      </fill>
    </dxf>
    <dxf>
      <fill>
        <gradientFill degree="90">
          <stop position="0">
            <color theme="0"/>
          </stop>
          <stop position="1">
            <color rgb="FF7030A0"/>
          </stop>
        </gradientFill>
      </fill>
    </dxf>
    <dxf>
      <fill>
        <gradientFill degree="90">
          <stop position="0">
            <color theme="0"/>
          </stop>
          <stop position="1">
            <color rgb="FF7030A0"/>
          </stop>
        </gradientFill>
      </fill>
    </dxf>
    <dxf>
      <fill>
        <gradientFill degree="90">
          <stop position="0">
            <color theme="0"/>
          </stop>
          <stop position="1">
            <color rgb="FFFF0000"/>
          </stop>
        </gradientFill>
      </fill>
    </dxf>
    <dxf>
      <fill>
        <gradientFill degree="90">
          <stop position="0">
            <color theme="0"/>
          </stop>
          <stop position="1">
            <color rgb="FF92D050"/>
          </stop>
        </gradientFill>
      </fill>
    </dxf>
    <dxf>
      <fill>
        <gradientFill degree="90">
          <stop position="0">
            <color theme="0"/>
          </stop>
          <stop position="1">
            <color rgb="FF92D050"/>
          </stop>
        </gradientFill>
      </fill>
    </dxf>
    <dxf>
      <fill>
        <gradientFill degree="90">
          <stop position="0">
            <color theme="0"/>
          </stop>
          <stop position="1">
            <color rgb="FF92D050"/>
          </stop>
        </gradientFill>
      </fill>
    </dxf>
    <dxf>
      <fill>
        <gradientFill degree="90">
          <stop position="0">
            <color theme="0"/>
          </stop>
          <stop position="1">
            <color rgb="FFFFFF00"/>
          </stop>
        </gradientFill>
      </fill>
    </dxf>
    <dxf>
      <fill>
        <gradientFill degree="90">
          <stop position="0">
            <color theme="0"/>
          </stop>
          <stop position="1">
            <color rgb="FFFFFF00"/>
          </stop>
        </gradientFill>
      </fill>
    </dxf>
    <dxf>
      <fill>
        <gradientFill degree="90">
          <stop position="0">
            <color theme="0"/>
          </stop>
          <stop position="1">
            <color rgb="FFFFFF00"/>
          </stop>
        </gradientFill>
      </fill>
    </dxf>
    <dxf>
      <fill>
        <gradientFill degree="90">
          <stop position="0">
            <color theme="0"/>
          </stop>
          <stop position="1">
            <color rgb="FF7030A0"/>
          </stop>
        </gradientFill>
      </fill>
    </dxf>
    <dxf>
      <fill>
        <gradientFill degree="90">
          <stop position="0">
            <color theme="0"/>
          </stop>
          <stop position="1">
            <color rgb="FF7030A0"/>
          </stop>
        </gradientFill>
      </fill>
    </dxf>
    <dxf>
      <fill>
        <gradientFill degree="90">
          <stop position="0">
            <color theme="0"/>
          </stop>
          <stop position="1">
            <color rgb="FFFF0000"/>
          </stop>
        </gradientFill>
      </fill>
    </dxf>
    <dxf>
      <fill>
        <gradientFill degree="90">
          <stop position="0">
            <color theme="0"/>
          </stop>
          <stop position="1">
            <color rgb="FF92D050"/>
          </stop>
        </gradientFill>
      </fill>
    </dxf>
    <dxf>
      <fill>
        <gradientFill degree="90">
          <stop position="0">
            <color theme="0"/>
          </stop>
          <stop position="1">
            <color rgb="FF92D050"/>
          </stop>
        </gradientFill>
      </fill>
    </dxf>
    <dxf>
      <fill>
        <gradientFill degree="90">
          <stop position="0">
            <color theme="0"/>
          </stop>
          <stop position="1">
            <color rgb="FF92D050"/>
          </stop>
        </gradientFill>
      </fill>
    </dxf>
    <dxf>
      <fill>
        <gradientFill degree="90">
          <stop position="0">
            <color theme="0"/>
          </stop>
          <stop position="1">
            <color rgb="FFFFFF00"/>
          </stop>
        </gradientFill>
      </fill>
    </dxf>
    <dxf>
      <fill>
        <gradientFill degree="90">
          <stop position="0">
            <color theme="0"/>
          </stop>
          <stop position="1">
            <color rgb="FFFFFF00"/>
          </stop>
        </gradientFill>
      </fill>
    </dxf>
    <dxf>
      <fill>
        <gradientFill degree="90">
          <stop position="0">
            <color theme="0"/>
          </stop>
          <stop position="1">
            <color rgb="FFFFFF00"/>
          </stop>
        </gradientFill>
      </fill>
    </dxf>
    <dxf>
      <fill>
        <gradientFill degree="90">
          <stop position="0">
            <color theme="0"/>
          </stop>
          <stop position="1">
            <color rgb="FF7030A0"/>
          </stop>
        </gradientFill>
      </fill>
    </dxf>
    <dxf>
      <fill>
        <gradientFill degree="90">
          <stop position="0">
            <color theme="0"/>
          </stop>
          <stop position="1">
            <color rgb="FF7030A0"/>
          </stop>
        </gradientFill>
      </fill>
    </dxf>
    <dxf>
      <fill>
        <gradientFill degree="90">
          <stop position="0">
            <color theme="0"/>
          </stop>
          <stop position="1">
            <color rgb="FFFF0000"/>
          </stop>
        </gradientFill>
      </fill>
    </dxf>
    <dxf>
      <fill>
        <gradientFill degree="90">
          <stop position="0">
            <color theme="0"/>
          </stop>
          <stop position="1">
            <color rgb="FF92D050"/>
          </stop>
        </gradientFill>
      </fill>
    </dxf>
    <dxf>
      <fill>
        <gradientFill degree="90">
          <stop position="0">
            <color theme="0"/>
          </stop>
          <stop position="1">
            <color rgb="FF92D050"/>
          </stop>
        </gradientFill>
      </fill>
    </dxf>
    <dxf>
      <fill>
        <gradientFill degree="90">
          <stop position="0">
            <color theme="0"/>
          </stop>
          <stop position="1">
            <color rgb="FF92D050"/>
          </stop>
        </gradientFill>
      </fill>
    </dxf>
    <dxf>
      <fill>
        <gradientFill degree="90">
          <stop position="0">
            <color theme="0"/>
          </stop>
          <stop position="1">
            <color rgb="FFFFFF00"/>
          </stop>
        </gradientFill>
      </fill>
    </dxf>
    <dxf>
      <fill>
        <gradientFill degree="90">
          <stop position="0">
            <color theme="0"/>
          </stop>
          <stop position="1">
            <color rgb="FFFFFF00"/>
          </stop>
        </gradientFill>
      </fill>
    </dxf>
    <dxf>
      <fill>
        <gradientFill degree="90">
          <stop position="0">
            <color theme="0"/>
          </stop>
          <stop position="1">
            <color rgb="FFFFFF00"/>
          </stop>
        </gradientFill>
      </fill>
    </dxf>
    <dxf>
      <fill>
        <gradientFill degree="90">
          <stop position="0">
            <color theme="0"/>
          </stop>
          <stop position="1">
            <color rgb="FF7030A0"/>
          </stop>
        </gradientFill>
      </fill>
    </dxf>
    <dxf>
      <fill>
        <gradientFill degree="90">
          <stop position="0">
            <color theme="0"/>
          </stop>
          <stop position="1">
            <color rgb="FF7030A0"/>
          </stop>
        </gradientFill>
      </fill>
    </dxf>
    <dxf>
      <fill>
        <gradientFill degree="90">
          <stop position="0">
            <color theme="0"/>
          </stop>
          <stop position="1">
            <color rgb="FFFF0000"/>
          </stop>
        </gradientFill>
      </fill>
    </dxf>
    <dxf>
      <fill>
        <gradientFill degree="90">
          <stop position="0">
            <color theme="0"/>
          </stop>
          <stop position="1">
            <color rgb="FF92D050"/>
          </stop>
        </gradientFill>
      </fill>
    </dxf>
    <dxf>
      <fill>
        <gradientFill degree="90">
          <stop position="0">
            <color theme="0"/>
          </stop>
          <stop position="1">
            <color rgb="FF92D050"/>
          </stop>
        </gradientFill>
      </fill>
    </dxf>
    <dxf>
      <fill>
        <gradientFill degree="90">
          <stop position="0">
            <color theme="0"/>
          </stop>
          <stop position="1">
            <color rgb="FF92D050"/>
          </stop>
        </gradientFill>
      </fill>
    </dxf>
    <dxf>
      <fill>
        <gradientFill degree="90">
          <stop position="0">
            <color theme="0"/>
          </stop>
          <stop position="1">
            <color rgb="FFFFFF00"/>
          </stop>
        </gradientFill>
      </fill>
    </dxf>
    <dxf>
      <fill>
        <gradientFill degree="90">
          <stop position="0">
            <color theme="0"/>
          </stop>
          <stop position="1">
            <color rgb="FFFFFF00"/>
          </stop>
        </gradientFill>
      </fill>
    </dxf>
    <dxf>
      <fill>
        <gradientFill degree="90">
          <stop position="0">
            <color theme="0"/>
          </stop>
          <stop position="1">
            <color rgb="FFFFFF00"/>
          </stop>
        </gradientFill>
      </fill>
    </dxf>
    <dxf>
      <fill>
        <gradientFill degree="90">
          <stop position="0">
            <color theme="0"/>
          </stop>
          <stop position="1">
            <color rgb="FF7030A0"/>
          </stop>
        </gradientFill>
      </fill>
    </dxf>
    <dxf>
      <fill>
        <gradientFill degree="90">
          <stop position="0">
            <color theme="0"/>
          </stop>
          <stop position="1">
            <color rgb="FF7030A0"/>
          </stop>
        </gradientFill>
      </fill>
    </dxf>
    <dxf>
      <fill>
        <gradientFill degree="90">
          <stop position="0">
            <color theme="0"/>
          </stop>
          <stop position="1">
            <color rgb="FFFF0000"/>
          </stop>
        </gradientFill>
      </fill>
    </dxf>
    <dxf>
      <fill>
        <gradientFill degree="90">
          <stop position="0">
            <color theme="0"/>
          </stop>
          <stop position="1">
            <color rgb="FF92D050"/>
          </stop>
        </gradientFill>
      </fill>
    </dxf>
    <dxf>
      <fill>
        <gradientFill degree="90">
          <stop position="0">
            <color theme="0"/>
          </stop>
          <stop position="1">
            <color rgb="FF92D050"/>
          </stop>
        </gradientFill>
      </fill>
    </dxf>
    <dxf>
      <fill>
        <gradientFill degree="90">
          <stop position="0">
            <color theme="0"/>
          </stop>
          <stop position="1">
            <color rgb="FF92D050"/>
          </stop>
        </gradientFill>
      </fill>
    </dxf>
    <dxf>
      <fill>
        <gradientFill degree="90">
          <stop position="0">
            <color theme="0"/>
          </stop>
          <stop position="1">
            <color rgb="FFFFFF00"/>
          </stop>
        </gradientFill>
      </fill>
    </dxf>
    <dxf>
      <fill>
        <gradientFill degree="90">
          <stop position="0">
            <color theme="0"/>
          </stop>
          <stop position="1">
            <color rgb="FFFFFF00"/>
          </stop>
        </gradientFill>
      </fill>
    </dxf>
    <dxf>
      <fill>
        <gradientFill degree="90">
          <stop position="0">
            <color theme="0"/>
          </stop>
          <stop position="1">
            <color rgb="FFFFFF00"/>
          </stop>
        </gradientFill>
      </fill>
    </dxf>
    <dxf>
      <fill>
        <gradientFill degree="90">
          <stop position="0">
            <color theme="0"/>
          </stop>
          <stop position="1">
            <color rgb="FF7030A0"/>
          </stop>
        </gradientFill>
      </fill>
    </dxf>
    <dxf>
      <fill>
        <gradientFill degree="90">
          <stop position="0">
            <color theme="0"/>
          </stop>
          <stop position="1">
            <color rgb="FF7030A0"/>
          </stop>
        </gradientFill>
      </fill>
    </dxf>
    <dxf>
      <fill>
        <gradientFill degree="90">
          <stop position="0">
            <color theme="0"/>
          </stop>
          <stop position="1">
            <color rgb="FFFF0000"/>
          </stop>
        </gradientFill>
      </fill>
    </dxf>
    <dxf>
      <fill>
        <gradientFill degree="90">
          <stop position="0">
            <color theme="0"/>
          </stop>
          <stop position="1">
            <color rgb="FF92D050"/>
          </stop>
        </gradientFill>
      </fill>
    </dxf>
    <dxf>
      <fill>
        <gradientFill degree="90">
          <stop position="0">
            <color theme="0"/>
          </stop>
          <stop position="1">
            <color rgb="FF92D050"/>
          </stop>
        </gradientFill>
      </fill>
    </dxf>
    <dxf>
      <fill>
        <gradientFill degree="90">
          <stop position="0">
            <color theme="0"/>
          </stop>
          <stop position="1">
            <color rgb="FF92D050"/>
          </stop>
        </gradientFill>
      </fill>
    </dxf>
    <dxf>
      <fill>
        <gradientFill degree="90">
          <stop position="0">
            <color theme="0"/>
          </stop>
          <stop position="1">
            <color rgb="FFFFFF00"/>
          </stop>
        </gradientFill>
      </fill>
    </dxf>
    <dxf>
      <fill>
        <gradientFill degree="90">
          <stop position="0">
            <color theme="0"/>
          </stop>
          <stop position="1">
            <color rgb="FFFFFF00"/>
          </stop>
        </gradientFill>
      </fill>
    </dxf>
    <dxf>
      <fill>
        <gradientFill degree="90">
          <stop position="0">
            <color theme="0"/>
          </stop>
          <stop position="1">
            <color rgb="FFFFFF00"/>
          </stop>
        </gradientFill>
      </fill>
    </dxf>
    <dxf>
      <fill>
        <gradientFill degree="90">
          <stop position="0">
            <color theme="0"/>
          </stop>
          <stop position="1">
            <color rgb="FF7030A0"/>
          </stop>
        </gradientFill>
      </fill>
    </dxf>
    <dxf>
      <fill>
        <gradientFill degree="90">
          <stop position="0">
            <color theme="0"/>
          </stop>
          <stop position="1">
            <color rgb="FF7030A0"/>
          </stop>
        </gradientFill>
      </fill>
    </dxf>
    <dxf>
      <fill>
        <gradientFill degree="90">
          <stop position="0">
            <color theme="0"/>
          </stop>
          <stop position="1">
            <color rgb="FFFF0000"/>
          </stop>
        </gradientFill>
      </fill>
    </dxf>
    <dxf>
      <fill>
        <gradientFill degree="90">
          <stop position="0">
            <color theme="0"/>
          </stop>
          <stop position="1">
            <color rgb="FF92D050"/>
          </stop>
        </gradientFill>
      </fill>
    </dxf>
    <dxf>
      <fill>
        <gradientFill degree="90">
          <stop position="0">
            <color theme="0"/>
          </stop>
          <stop position="1">
            <color rgb="FF92D050"/>
          </stop>
        </gradientFill>
      </fill>
    </dxf>
    <dxf>
      <fill>
        <gradientFill degree="90">
          <stop position="0">
            <color theme="0"/>
          </stop>
          <stop position="1">
            <color rgb="FF92D050"/>
          </stop>
        </gradientFill>
      </fill>
    </dxf>
    <dxf>
      <fill>
        <gradientFill degree="90">
          <stop position="0">
            <color theme="0"/>
          </stop>
          <stop position="1">
            <color rgb="FFFFFF00"/>
          </stop>
        </gradientFill>
      </fill>
    </dxf>
    <dxf>
      <fill>
        <gradientFill degree="90">
          <stop position="0">
            <color theme="0"/>
          </stop>
          <stop position="1">
            <color rgb="FFFFFF00"/>
          </stop>
        </gradientFill>
      </fill>
    </dxf>
    <dxf>
      <fill>
        <gradientFill degree="90">
          <stop position="0">
            <color theme="0"/>
          </stop>
          <stop position="1">
            <color rgb="FFFFFF00"/>
          </stop>
        </gradientFill>
      </fill>
    </dxf>
    <dxf>
      <fill>
        <gradientFill degree="90">
          <stop position="0">
            <color theme="0"/>
          </stop>
          <stop position="1">
            <color rgb="FF7030A0"/>
          </stop>
        </gradientFill>
      </fill>
    </dxf>
    <dxf>
      <fill>
        <gradientFill degree="90">
          <stop position="0">
            <color theme="0"/>
          </stop>
          <stop position="1">
            <color rgb="FF7030A0"/>
          </stop>
        </gradientFill>
      </fill>
    </dxf>
    <dxf>
      <fill>
        <gradientFill degree="90">
          <stop position="0">
            <color theme="0"/>
          </stop>
          <stop position="1">
            <color rgb="FFFF0000"/>
          </stop>
        </gradientFill>
      </fill>
    </dxf>
    <dxf>
      <fill>
        <gradientFill degree="90">
          <stop position="0">
            <color theme="0"/>
          </stop>
          <stop position="1">
            <color rgb="FF92D050"/>
          </stop>
        </gradientFill>
      </fill>
    </dxf>
    <dxf>
      <fill>
        <gradientFill degree="90">
          <stop position="0">
            <color theme="0"/>
          </stop>
          <stop position="1">
            <color rgb="FF92D050"/>
          </stop>
        </gradientFill>
      </fill>
    </dxf>
    <dxf>
      <fill>
        <gradientFill degree="90">
          <stop position="0">
            <color theme="0"/>
          </stop>
          <stop position="1">
            <color rgb="FF92D050"/>
          </stop>
        </gradientFill>
      </fill>
    </dxf>
    <dxf>
      <fill>
        <gradientFill degree="90">
          <stop position="0">
            <color theme="0"/>
          </stop>
          <stop position="1">
            <color rgb="FFFFFF00"/>
          </stop>
        </gradientFill>
      </fill>
    </dxf>
    <dxf>
      <fill>
        <gradientFill degree="90">
          <stop position="0">
            <color theme="0"/>
          </stop>
          <stop position="1">
            <color rgb="FFFFFF00"/>
          </stop>
        </gradientFill>
      </fill>
    </dxf>
    <dxf>
      <fill>
        <gradientFill degree="90">
          <stop position="0">
            <color theme="0"/>
          </stop>
          <stop position="1">
            <color rgb="FFFFFF00"/>
          </stop>
        </gradientFill>
      </fill>
    </dxf>
    <dxf>
      <fill>
        <gradientFill degree="90">
          <stop position="0">
            <color theme="0"/>
          </stop>
          <stop position="1">
            <color rgb="FF7030A0"/>
          </stop>
        </gradientFill>
      </fill>
    </dxf>
    <dxf>
      <fill>
        <gradientFill degree="90">
          <stop position="0">
            <color theme="0"/>
          </stop>
          <stop position="1">
            <color rgb="FF7030A0"/>
          </stop>
        </gradientFill>
      </fill>
    </dxf>
    <dxf>
      <fill>
        <gradientFill degree="90">
          <stop position="0">
            <color theme="0"/>
          </stop>
          <stop position="1">
            <color rgb="FFFF0000"/>
          </stop>
        </gradientFill>
      </fill>
    </dxf>
    <dxf>
      <fill>
        <gradientFill degree="90">
          <stop position="0">
            <color theme="0"/>
          </stop>
          <stop position="1">
            <color rgb="FF92D050"/>
          </stop>
        </gradientFill>
      </fill>
    </dxf>
    <dxf>
      <fill>
        <gradientFill degree="90">
          <stop position="0">
            <color theme="0"/>
          </stop>
          <stop position="1">
            <color rgb="FF92D050"/>
          </stop>
        </gradientFill>
      </fill>
    </dxf>
    <dxf>
      <fill>
        <gradientFill degree="90">
          <stop position="0">
            <color theme="0"/>
          </stop>
          <stop position="1">
            <color rgb="FF92D050"/>
          </stop>
        </gradientFill>
      </fill>
    </dxf>
    <dxf>
      <fill>
        <gradientFill degree="90">
          <stop position="0">
            <color theme="0"/>
          </stop>
          <stop position="1">
            <color rgb="FFFFFF00"/>
          </stop>
        </gradientFill>
      </fill>
    </dxf>
    <dxf>
      <fill>
        <gradientFill degree="90">
          <stop position="0">
            <color theme="0"/>
          </stop>
          <stop position="1">
            <color rgb="FFFFFF00"/>
          </stop>
        </gradientFill>
      </fill>
    </dxf>
    <dxf>
      <fill>
        <gradientFill degree="90">
          <stop position="0">
            <color theme="0"/>
          </stop>
          <stop position="1">
            <color rgb="FFFFFF00"/>
          </stop>
        </gradientFill>
      </fill>
    </dxf>
    <dxf>
      <fill>
        <gradientFill degree="90">
          <stop position="0">
            <color theme="0"/>
          </stop>
          <stop position="1">
            <color rgb="FF7030A0"/>
          </stop>
        </gradientFill>
      </fill>
    </dxf>
    <dxf>
      <fill>
        <gradientFill degree="90">
          <stop position="0">
            <color theme="0"/>
          </stop>
          <stop position="1">
            <color rgb="FF7030A0"/>
          </stop>
        </gradientFill>
      </fill>
    </dxf>
    <dxf>
      <fill>
        <gradientFill degree="90">
          <stop position="0">
            <color theme="0"/>
          </stop>
          <stop position="1">
            <color rgb="FFFF0000"/>
          </stop>
        </gradientFill>
      </fill>
    </dxf>
    <dxf>
      <fill>
        <gradientFill degree="90">
          <stop position="0">
            <color theme="0"/>
          </stop>
          <stop position="1">
            <color rgb="FF92D050"/>
          </stop>
        </gradientFill>
      </fill>
    </dxf>
    <dxf>
      <fill>
        <gradientFill degree="90">
          <stop position="0">
            <color theme="0"/>
          </stop>
          <stop position="1">
            <color rgb="FF92D050"/>
          </stop>
        </gradientFill>
      </fill>
    </dxf>
    <dxf>
      <fill>
        <gradientFill degree="90">
          <stop position="0">
            <color theme="0"/>
          </stop>
          <stop position="1">
            <color rgb="FF92D050"/>
          </stop>
        </gradientFill>
      </fill>
    </dxf>
    <dxf>
      <fill>
        <gradientFill degree="90">
          <stop position="0">
            <color theme="0"/>
          </stop>
          <stop position="1">
            <color rgb="FFFFFF00"/>
          </stop>
        </gradientFill>
      </fill>
    </dxf>
    <dxf>
      <fill>
        <gradientFill degree="90">
          <stop position="0">
            <color theme="0"/>
          </stop>
          <stop position="1">
            <color rgb="FFFFFF00"/>
          </stop>
        </gradientFill>
      </fill>
    </dxf>
    <dxf>
      <fill>
        <gradientFill degree="90">
          <stop position="0">
            <color theme="0"/>
          </stop>
          <stop position="1">
            <color rgb="FFFFFF00"/>
          </stop>
        </gradientFill>
      </fill>
    </dxf>
    <dxf>
      <fill>
        <gradientFill degree="90">
          <stop position="0">
            <color theme="0"/>
          </stop>
          <stop position="1">
            <color rgb="FF7030A0"/>
          </stop>
        </gradientFill>
      </fill>
    </dxf>
    <dxf>
      <fill>
        <gradientFill degree="90">
          <stop position="0">
            <color theme="0"/>
          </stop>
          <stop position="1">
            <color rgb="FF7030A0"/>
          </stop>
        </gradientFill>
      </fill>
    </dxf>
    <dxf>
      <fill>
        <gradientFill degree="90">
          <stop position="0">
            <color theme="0"/>
          </stop>
          <stop position="1">
            <color rgb="FFFF0000"/>
          </stop>
        </gradientFill>
      </fill>
    </dxf>
    <dxf>
      <fill>
        <gradientFill degree="90">
          <stop position="0">
            <color theme="0"/>
          </stop>
          <stop position="1">
            <color rgb="FF92D050"/>
          </stop>
        </gradientFill>
      </fill>
    </dxf>
    <dxf>
      <fill>
        <gradientFill degree="90">
          <stop position="0">
            <color theme="0"/>
          </stop>
          <stop position="1">
            <color rgb="FF92D050"/>
          </stop>
        </gradientFill>
      </fill>
    </dxf>
    <dxf>
      <fill>
        <gradientFill degree="90">
          <stop position="0">
            <color theme="0"/>
          </stop>
          <stop position="1">
            <color rgb="FF92D050"/>
          </stop>
        </gradientFill>
      </fill>
    </dxf>
    <dxf>
      <fill>
        <gradientFill degree="90">
          <stop position="0">
            <color theme="0"/>
          </stop>
          <stop position="1">
            <color rgb="FFFFFF00"/>
          </stop>
        </gradientFill>
      </fill>
    </dxf>
    <dxf>
      <fill>
        <gradientFill degree="90">
          <stop position="0">
            <color theme="0"/>
          </stop>
          <stop position="1">
            <color rgb="FFFFFF00"/>
          </stop>
        </gradientFill>
      </fill>
    </dxf>
    <dxf>
      <fill>
        <gradientFill degree="90">
          <stop position="0">
            <color theme="0"/>
          </stop>
          <stop position="1">
            <color rgb="FFFFFF00"/>
          </stop>
        </gradientFill>
      </fill>
    </dxf>
    <dxf>
      <fill>
        <gradientFill degree="90">
          <stop position="0">
            <color theme="0"/>
          </stop>
          <stop position="1">
            <color rgb="FF7030A0"/>
          </stop>
        </gradientFill>
      </fill>
    </dxf>
    <dxf>
      <fill>
        <gradientFill degree="90">
          <stop position="0">
            <color theme="0"/>
          </stop>
          <stop position="1">
            <color rgb="FF7030A0"/>
          </stop>
        </gradientFill>
      </fill>
    </dxf>
    <dxf>
      <fill>
        <gradientFill degree="90">
          <stop position="0">
            <color theme="0"/>
          </stop>
          <stop position="1">
            <color rgb="FFFF0000"/>
          </stop>
        </gradientFill>
      </fill>
    </dxf>
    <dxf>
      <fill>
        <gradientFill degree="90">
          <stop position="0">
            <color theme="0"/>
          </stop>
          <stop position="1">
            <color rgb="FF92D050"/>
          </stop>
        </gradientFill>
      </fill>
    </dxf>
    <dxf>
      <fill>
        <gradientFill degree="90">
          <stop position="0">
            <color theme="0"/>
          </stop>
          <stop position="1">
            <color rgb="FF92D050"/>
          </stop>
        </gradientFill>
      </fill>
    </dxf>
    <dxf>
      <fill>
        <gradientFill degree="90">
          <stop position="0">
            <color theme="0"/>
          </stop>
          <stop position="1">
            <color rgb="FF92D050"/>
          </stop>
        </gradientFill>
      </fill>
    </dxf>
    <dxf>
      <fill>
        <gradientFill degree="90">
          <stop position="0">
            <color theme="0"/>
          </stop>
          <stop position="1">
            <color rgb="FFFFFF00"/>
          </stop>
        </gradientFill>
      </fill>
    </dxf>
    <dxf>
      <fill>
        <gradientFill degree="90">
          <stop position="0">
            <color theme="0"/>
          </stop>
          <stop position="1">
            <color rgb="FFFFFF00"/>
          </stop>
        </gradientFill>
      </fill>
    </dxf>
    <dxf>
      <fill>
        <gradientFill degree="90">
          <stop position="0">
            <color theme="0"/>
          </stop>
          <stop position="1">
            <color rgb="FFFFFF00"/>
          </stop>
        </gradientFill>
      </fill>
    </dxf>
    <dxf>
      <fill>
        <gradientFill degree="90">
          <stop position="0">
            <color theme="0"/>
          </stop>
          <stop position="1">
            <color rgb="FF7030A0"/>
          </stop>
        </gradientFill>
      </fill>
    </dxf>
    <dxf>
      <fill>
        <gradientFill degree="90">
          <stop position="0">
            <color theme="0"/>
          </stop>
          <stop position="1">
            <color rgb="FF7030A0"/>
          </stop>
        </gradientFill>
      </fill>
    </dxf>
    <dxf>
      <fill>
        <gradientFill degree="90">
          <stop position="0">
            <color theme="0"/>
          </stop>
          <stop position="1">
            <color rgb="FFFF0000"/>
          </stop>
        </gradientFill>
      </fill>
    </dxf>
    <dxf>
      <fill>
        <gradientFill degree="90">
          <stop position="0">
            <color theme="0"/>
          </stop>
          <stop position="1">
            <color rgb="FF92D050"/>
          </stop>
        </gradientFill>
      </fill>
    </dxf>
    <dxf>
      <fill>
        <gradientFill degree="90">
          <stop position="0">
            <color theme="0"/>
          </stop>
          <stop position="1">
            <color rgb="FF92D050"/>
          </stop>
        </gradientFill>
      </fill>
    </dxf>
    <dxf>
      <fill>
        <gradientFill degree="90">
          <stop position="0">
            <color theme="0"/>
          </stop>
          <stop position="1">
            <color rgb="FF92D050"/>
          </stop>
        </gradientFill>
      </fill>
    </dxf>
    <dxf>
      <fill>
        <gradientFill degree="90">
          <stop position="0">
            <color theme="0"/>
          </stop>
          <stop position="1">
            <color rgb="FFFFFF00"/>
          </stop>
        </gradientFill>
      </fill>
    </dxf>
    <dxf>
      <fill>
        <gradientFill degree="90">
          <stop position="0">
            <color theme="0"/>
          </stop>
          <stop position="1">
            <color rgb="FFFFFF00"/>
          </stop>
        </gradientFill>
      </fill>
    </dxf>
    <dxf>
      <fill>
        <gradientFill degree="90">
          <stop position="0">
            <color theme="0"/>
          </stop>
          <stop position="1">
            <color rgb="FFFFFF00"/>
          </stop>
        </gradientFill>
      </fill>
    </dxf>
    <dxf>
      <fill>
        <gradientFill degree="90">
          <stop position="0">
            <color theme="0"/>
          </stop>
          <stop position="1">
            <color rgb="FF7030A0"/>
          </stop>
        </gradientFill>
      </fill>
    </dxf>
    <dxf>
      <fill>
        <gradientFill degree="90">
          <stop position="0">
            <color theme="0"/>
          </stop>
          <stop position="1">
            <color rgb="FF7030A0"/>
          </stop>
        </gradientFill>
      </fill>
    </dxf>
    <dxf>
      <fill>
        <gradientFill degree="90">
          <stop position="0">
            <color theme="0"/>
          </stop>
          <stop position="1">
            <color rgb="FFFF0000"/>
          </stop>
        </gradientFill>
      </fill>
    </dxf>
    <dxf>
      <fill>
        <gradientFill degree="90">
          <stop position="0">
            <color theme="0"/>
          </stop>
          <stop position="1">
            <color rgb="FF92D050"/>
          </stop>
        </gradientFill>
      </fill>
    </dxf>
    <dxf>
      <fill>
        <gradientFill degree="90">
          <stop position="0">
            <color theme="0"/>
          </stop>
          <stop position="1">
            <color rgb="FF92D050"/>
          </stop>
        </gradientFill>
      </fill>
    </dxf>
    <dxf>
      <fill>
        <gradientFill degree="90">
          <stop position="0">
            <color theme="0"/>
          </stop>
          <stop position="1">
            <color rgb="FF92D050"/>
          </stop>
        </gradientFill>
      </fill>
    </dxf>
    <dxf>
      <fill>
        <gradientFill degree="90">
          <stop position="0">
            <color theme="0"/>
          </stop>
          <stop position="1">
            <color rgb="FFFFFF00"/>
          </stop>
        </gradientFill>
      </fill>
    </dxf>
    <dxf>
      <fill>
        <gradientFill degree="90">
          <stop position="0">
            <color theme="0"/>
          </stop>
          <stop position="1">
            <color rgb="FFFFFF00"/>
          </stop>
        </gradientFill>
      </fill>
    </dxf>
    <dxf>
      <fill>
        <gradientFill degree="90">
          <stop position="0">
            <color theme="0"/>
          </stop>
          <stop position="1">
            <color rgb="FFFFFF00"/>
          </stop>
        </gradientFill>
      </fill>
    </dxf>
    <dxf>
      <fill>
        <gradientFill degree="90">
          <stop position="0">
            <color theme="0"/>
          </stop>
          <stop position="1">
            <color rgb="FF7030A0"/>
          </stop>
        </gradientFill>
      </fill>
    </dxf>
    <dxf>
      <fill>
        <gradientFill degree="90">
          <stop position="0">
            <color theme="0"/>
          </stop>
          <stop position="1">
            <color rgb="FF7030A0"/>
          </stop>
        </gradientFill>
      </fill>
    </dxf>
    <dxf>
      <fill>
        <gradientFill degree="90">
          <stop position="0">
            <color theme="0"/>
          </stop>
          <stop position="1">
            <color rgb="FFFF0000"/>
          </stop>
        </gradientFill>
      </fill>
    </dxf>
    <dxf>
      <fill>
        <gradientFill degree="90">
          <stop position="0">
            <color theme="0"/>
          </stop>
          <stop position="1">
            <color rgb="FF92D050"/>
          </stop>
        </gradientFill>
      </fill>
    </dxf>
    <dxf>
      <fill>
        <gradientFill degree="90">
          <stop position="0">
            <color theme="0"/>
          </stop>
          <stop position="1">
            <color rgb="FF92D050"/>
          </stop>
        </gradientFill>
      </fill>
    </dxf>
    <dxf>
      <fill>
        <gradientFill degree="90">
          <stop position="0">
            <color theme="0"/>
          </stop>
          <stop position="1">
            <color rgb="FF92D050"/>
          </stop>
        </gradientFill>
      </fill>
    </dxf>
    <dxf>
      <fill>
        <gradientFill degree="90">
          <stop position="0">
            <color theme="0"/>
          </stop>
          <stop position="1">
            <color rgb="FFFFFF00"/>
          </stop>
        </gradientFill>
      </fill>
    </dxf>
    <dxf>
      <fill>
        <gradientFill degree="90">
          <stop position="0">
            <color theme="0"/>
          </stop>
          <stop position="1">
            <color rgb="FFFFFF00"/>
          </stop>
        </gradientFill>
      </fill>
    </dxf>
    <dxf>
      <fill>
        <gradientFill degree="90">
          <stop position="0">
            <color theme="0"/>
          </stop>
          <stop position="1">
            <color rgb="FFFFFF00"/>
          </stop>
        </gradientFill>
      </fill>
    </dxf>
    <dxf>
      <fill>
        <gradientFill degree="90">
          <stop position="0">
            <color theme="0"/>
          </stop>
          <stop position="1">
            <color rgb="FF7030A0"/>
          </stop>
        </gradientFill>
      </fill>
    </dxf>
    <dxf>
      <fill>
        <gradientFill degree="90">
          <stop position="0">
            <color theme="0"/>
          </stop>
          <stop position="1">
            <color rgb="FF7030A0"/>
          </stop>
        </gradientFill>
      </fill>
    </dxf>
    <dxf>
      <fill>
        <gradientFill degree="90">
          <stop position="0">
            <color theme="0"/>
          </stop>
          <stop position="1">
            <color rgb="FFFF0000"/>
          </stop>
        </gradientFill>
      </fill>
    </dxf>
    <dxf>
      <fill>
        <gradientFill degree="90">
          <stop position="0">
            <color theme="0"/>
          </stop>
          <stop position="1">
            <color rgb="FF92D050"/>
          </stop>
        </gradientFill>
      </fill>
    </dxf>
    <dxf>
      <fill>
        <gradientFill degree="90">
          <stop position="0">
            <color theme="0"/>
          </stop>
          <stop position="1">
            <color rgb="FF92D050"/>
          </stop>
        </gradientFill>
      </fill>
    </dxf>
    <dxf>
      <fill>
        <gradientFill degree="90">
          <stop position="0">
            <color theme="0"/>
          </stop>
          <stop position="1">
            <color rgb="FF92D050"/>
          </stop>
        </gradientFill>
      </fill>
    </dxf>
    <dxf>
      <fill>
        <gradientFill degree="90">
          <stop position="0">
            <color theme="0"/>
          </stop>
          <stop position="1">
            <color rgb="FFFFFF00"/>
          </stop>
        </gradientFill>
      </fill>
    </dxf>
    <dxf>
      <fill>
        <gradientFill degree="90">
          <stop position="0">
            <color theme="0"/>
          </stop>
          <stop position="1">
            <color rgb="FFFFFF00"/>
          </stop>
        </gradientFill>
      </fill>
    </dxf>
    <dxf>
      <fill>
        <gradientFill degree="90">
          <stop position="0">
            <color theme="0"/>
          </stop>
          <stop position="1">
            <color rgb="FFFFFF00"/>
          </stop>
        </gradientFill>
      </fill>
    </dxf>
    <dxf>
      <fill>
        <gradientFill degree="90">
          <stop position="0">
            <color theme="0"/>
          </stop>
          <stop position="1">
            <color rgb="FF7030A0"/>
          </stop>
        </gradientFill>
      </fill>
    </dxf>
    <dxf>
      <fill>
        <gradientFill degree="90">
          <stop position="0">
            <color theme="0"/>
          </stop>
          <stop position="1">
            <color rgb="FF7030A0"/>
          </stop>
        </gradientFill>
      </fill>
    </dxf>
    <dxf>
      <fill>
        <gradientFill degree="90">
          <stop position="0">
            <color theme="0"/>
          </stop>
          <stop position="1">
            <color rgb="FFFF0000"/>
          </stop>
        </gradientFill>
      </fill>
    </dxf>
    <dxf>
      <fill>
        <gradientFill degree="90">
          <stop position="0">
            <color theme="0"/>
          </stop>
          <stop position="1">
            <color rgb="FF92D050"/>
          </stop>
        </gradientFill>
      </fill>
    </dxf>
    <dxf>
      <fill>
        <gradientFill degree="90">
          <stop position="0">
            <color theme="0"/>
          </stop>
          <stop position="1">
            <color rgb="FF92D050"/>
          </stop>
        </gradientFill>
      </fill>
    </dxf>
    <dxf>
      <fill>
        <gradientFill degree="90">
          <stop position="0">
            <color theme="0"/>
          </stop>
          <stop position="1">
            <color rgb="FF92D050"/>
          </stop>
        </gradientFill>
      </fill>
    </dxf>
    <dxf>
      <fill>
        <gradientFill degree="90">
          <stop position="0">
            <color theme="0"/>
          </stop>
          <stop position="1">
            <color rgb="FFFFFF00"/>
          </stop>
        </gradientFill>
      </fill>
    </dxf>
    <dxf>
      <fill>
        <gradientFill degree="90">
          <stop position="0">
            <color theme="0"/>
          </stop>
          <stop position="1">
            <color rgb="FFFFFF00"/>
          </stop>
        </gradientFill>
      </fill>
    </dxf>
    <dxf>
      <fill>
        <gradientFill degree="90">
          <stop position="0">
            <color theme="0"/>
          </stop>
          <stop position="1">
            <color rgb="FFFFFF00"/>
          </stop>
        </gradientFill>
      </fill>
    </dxf>
    <dxf>
      <fill>
        <gradientFill degree="90">
          <stop position="0">
            <color theme="0"/>
          </stop>
          <stop position="1">
            <color rgb="FF7030A0"/>
          </stop>
        </gradientFill>
      </fill>
    </dxf>
    <dxf>
      <fill>
        <gradientFill degree="90">
          <stop position="0">
            <color theme="0"/>
          </stop>
          <stop position="1">
            <color rgb="FF7030A0"/>
          </stop>
        </gradientFill>
      </fill>
    </dxf>
    <dxf>
      <fill>
        <gradientFill degree="90">
          <stop position="0">
            <color theme="0"/>
          </stop>
          <stop position="1">
            <color rgb="FFFF0000"/>
          </stop>
        </gradientFill>
      </fill>
    </dxf>
    <dxf>
      <fill>
        <gradientFill degree="90">
          <stop position="0">
            <color theme="0"/>
          </stop>
          <stop position="1">
            <color rgb="FF92D050"/>
          </stop>
        </gradientFill>
      </fill>
    </dxf>
    <dxf>
      <fill>
        <gradientFill degree="90">
          <stop position="0">
            <color theme="0"/>
          </stop>
          <stop position="1">
            <color rgb="FFFFFF00"/>
          </stop>
        </gradientFill>
      </fill>
    </dxf>
    <dxf>
      <fill>
        <gradientFill degree="90">
          <stop position="0">
            <color theme="0"/>
          </stop>
          <stop position="1">
            <color rgb="FF7030A0"/>
          </stop>
        </gradientFill>
      </fill>
    </dxf>
  </dxfs>
  <tableStyles count="0" defaultTableStyle="TableStyleMedium9" defaultPivotStyle="PivotStyleLight16"/>
  <colors>
    <mruColors>
      <color rgb="FFFF4105"/>
      <color rgb="FFCC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2"/>
  <sheetViews>
    <sheetView tabSelected="1" workbookViewId="0">
      <selection activeCell="W14" sqref="W14"/>
    </sheetView>
  </sheetViews>
  <sheetFormatPr defaultRowHeight="12" x14ac:dyDescent="0.2"/>
  <cols>
    <col min="1" max="1" width="3" style="13" customWidth="1"/>
    <col min="2" max="2" width="19.85546875" style="13" customWidth="1"/>
    <col min="3" max="24" width="4.7109375" style="13" customWidth="1"/>
    <col min="25" max="25" width="10.85546875" style="13" hidden="1" customWidth="1"/>
    <col min="26" max="26" width="4.140625" style="13" customWidth="1"/>
    <col min="27" max="16384" width="9.140625" style="13"/>
  </cols>
  <sheetData>
    <row r="1" spans="1:27" ht="37.5" customHeight="1" thickBot="1" x14ac:dyDescent="0.25">
      <c r="A1" s="77" t="s">
        <v>43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9"/>
      <c r="Y1" s="41"/>
      <c r="Z1" s="40"/>
    </row>
    <row r="2" spans="1:27" ht="60" customHeight="1" x14ac:dyDescent="0.2">
      <c r="A2" s="49" t="s">
        <v>0</v>
      </c>
      <c r="B2" s="42" t="s">
        <v>20</v>
      </c>
      <c r="C2" s="43" t="s">
        <v>1</v>
      </c>
      <c r="D2" s="43" t="s">
        <v>9</v>
      </c>
      <c r="E2" s="43" t="s">
        <v>10</v>
      </c>
      <c r="F2" s="43" t="s">
        <v>11</v>
      </c>
      <c r="G2" s="44" t="s">
        <v>28</v>
      </c>
      <c r="H2" s="43"/>
      <c r="I2" s="43" t="s">
        <v>44</v>
      </c>
      <c r="J2" s="43" t="s">
        <v>12</v>
      </c>
      <c r="K2" s="45" t="s">
        <v>26</v>
      </c>
      <c r="L2" s="43" t="s">
        <v>13</v>
      </c>
      <c r="M2" s="43" t="s">
        <v>14</v>
      </c>
      <c r="N2" s="43" t="s">
        <v>15</v>
      </c>
      <c r="O2" s="43" t="s">
        <v>16</v>
      </c>
      <c r="P2" s="43" t="s">
        <v>17</v>
      </c>
      <c r="Q2" s="43" t="s">
        <v>18</v>
      </c>
      <c r="R2" s="43" t="s">
        <v>3</v>
      </c>
      <c r="S2" s="74" t="s">
        <v>2</v>
      </c>
      <c r="T2" s="46" t="s">
        <v>19</v>
      </c>
      <c r="U2" s="43" t="s">
        <v>27</v>
      </c>
      <c r="V2" s="43" t="s">
        <v>29</v>
      </c>
      <c r="W2" s="47" t="s">
        <v>45</v>
      </c>
      <c r="X2" s="48" t="s">
        <v>4</v>
      </c>
      <c r="Y2" s="35"/>
      <c r="Z2" s="62" t="s">
        <v>25</v>
      </c>
    </row>
    <row r="3" spans="1:27" x14ac:dyDescent="0.2">
      <c r="A3" s="50">
        <v>1</v>
      </c>
      <c r="B3" s="20" t="s">
        <v>31</v>
      </c>
      <c r="C3" s="18">
        <v>6</v>
      </c>
      <c r="D3" s="16">
        <v>6</v>
      </c>
      <c r="E3" s="16">
        <v>5</v>
      </c>
      <c r="F3" s="16">
        <v>6</v>
      </c>
      <c r="G3" s="16">
        <v>6</v>
      </c>
      <c r="H3" s="16"/>
      <c r="I3" s="16">
        <v>6</v>
      </c>
      <c r="J3" s="16"/>
      <c r="K3" s="16"/>
      <c r="L3" s="16">
        <v>6</v>
      </c>
      <c r="M3" s="16">
        <v>5</v>
      </c>
      <c r="N3" s="16"/>
      <c r="O3" s="16"/>
      <c r="P3" s="16">
        <v>10</v>
      </c>
      <c r="Q3" s="16">
        <v>6</v>
      </c>
      <c r="R3" s="16">
        <v>10</v>
      </c>
      <c r="S3" s="16">
        <v>9</v>
      </c>
      <c r="T3" s="16">
        <v>9</v>
      </c>
      <c r="U3" s="16">
        <v>11</v>
      </c>
      <c r="V3" s="16">
        <v>9</v>
      </c>
      <c r="W3" s="16">
        <v>7</v>
      </c>
      <c r="X3" s="2">
        <f t="shared" ref="X3:X22" si="0">AVERAGE(D3:W3)</f>
        <v>7.4</v>
      </c>
      <c r="Y3" s="60">
        <f t="shared" ref="Y3:Y22" si="1">MIN(C3:W3)</f>
        <v>5</v>
      </c>
      <c r="Z3" s="64">
        <f>RANK(X3,X3:X14,0)</f>
        <v>8</v>
      </c>
    </row>
    <row r="4" spans="1:27" x14ac:dyDescent="0.2">
      <c r="A4" s="50">
        <v>2</v>
      </c>
      <c r="B4" s="20" t="s">
        <v>32</v>
      </c>
      <c r="C4" s="18">
        <v>5</v>
      </c>
      <c r="D4" s="16">
        <v>6</v>
      </c>
      <c r="E4" s="16">
        <v>5</v>
      </c>
      <c r="F4" s="16">
        <v>5</v>
      </c>
      <c r="G4" s="16">
        <v>5</v>
      </c>
      <c r="H4" s="16"/>
      <c r="I4" s="16">
        <v>5</v>
      </c>
      <c r="J4" s="16"/>
      <c r="K4" s="16"/>
      <c r="L4" s="16">
        <v>4</v>
      </c>
      <c r="M4" s="16">
        <v>4</v>
      </c>
      <c r="N4" s="16"/>
      <c r="O4" s="16"/>
      <c r="P4" s="16">
        <v>10</v>
      </c>
      <c r="Q4" s="16">
        <v>5</v>
      </c>
      <c r="R4" s="16">
        <v>9</v>
      </c>
      <c r="S4" s="16">
        <v>7</v>
      </c>
      <c r="T4" s="16">
        <v>6</v>
      </c>
      <c r="U4" s="16">
        <v>9</v>
      </c>
      <c r="V4" s="16">
        <v>9</v>
      </c>
      <c r="W4" s="16">
        <v>6</v>
      </c>
      <c r="X4" s="2">
        <f t="shared" si="0"/>
        <v>6.333333333333333</v>
      </c>
      <c r="Y4" s="36">
        <f t="shared" si="1"/>
        <v>4</v>
      </c>
      <c r="Z4" s="61">
        <f>RANK(X4,X3:X14,0)</f>
        <v>12</v>
      </c>
    </row>
    <row r="5" spans="1:27" x14ac:dyDescent="0.2">
      <c r="A5" s="50">
        <v>3</v>
      </c>
      <c r="B5" s="20" t="s">
        <v>33</v>
      </c>
      <c r="C5" s="18">
        <v>5</v>
      </c>
      <c r="D5" s="16">
        <v>6</v>
      </c>
      <c r="E5" s="16">
        <v>6</v>
      </c>
      <c r="F5" s="16">
        <v>5</v>
      </c>
      <c r="G5" s="16">
        <v>7</v>
      </c>
      <c r="H5" s="16"/>
      <c r="I5" s="16">
        <v>7</v>
      </c>
      <c r="J5" s="16"/>
      <c r="K5" s="16"/>
      <c r="L5" s="16">
        <v>7</v>
      </c>
      <c r="M5" s="16">
        <v>6</v>
      </c>
      <c r="N5" s="16"/>
      <c r="O5" s="16"/>
      <c r="P5" s="16">
        <v>9</v>
      </c>
      <c r="Q5" s="16">
        <v>6</v>
      </c>
      <c r="R5" s="16">
        <v>10</v>
      </c>
      <c r="S5" s="16">
        <v>10</v>
      </c>
      <c r="T5" s="16">
        <v>8</v>
      </c>
      <c r="U5" s="16">
        <v>10</v>
      </c>
      <c r="V5" s="16">
        <v>8</v>
      </c>
      <c r="W5" s="16">
        <v>8</v>
      </c>
      <c r="X5" s="2">
        <f t="shared" si="0"/>
        <v>7.5333333333333332</v>
      </c>
      <c r="Y5" s="60">
        <f t="shared" si="1"/>
        <v>5</v>
      </c>
      <c r="Z5" s="63">
        <f>RANK(X5,X3:X14,0)</f>
        <v>7</v>
      </c>
    </row>
    <row r="6" spans="1:27" x14ac:dyDescent="0.2">
      <c r="A6" s="50">
        <v>4</v>
      </c>
      <c r="B6" s="20" t="s">
        <v>34</v>
      </c>
      <c r="C6" s="18">
        <v>6</v>
      </c>
      <c r="D6" s="16">
        <v>6</v>
      </c>
      <c r="E6" s="16">
        <v>5</v>
      </c>
      <c r="F6" s="16">
        <v>5</v>
      </c>
      <c r="G6" s="16">
        <v>5</v>
      </c>
      <c r="H6" s="16"/>
      <c r="I6" s="16">
        <v>6</v>
      </c>
      <c r="J6" s="16"/>
      <c r="K6" s="16"/>
      <c r="L6" s="16">
        <v>6</v>
      </c>
      <c r="M6" s="16">
        <v>4</v>
      </c>
      <c r="N6" s="16"/>
      <c r="O6" s="16"/>
      <c r="P6" s="16">
        <v>9</v>
      </c>
      <c r="Q6" s="16">
        <v>6</v>
      </c>
      <c r="R6" s="16">
        <v>9</v>
      </c>
      <c r="S6" s="16">
        <v>9</v>
      </c>
      <c r="T6" s="16">
        <v>6</v>
      </c>
      <c r="U6" s="16">
        <v>9</v>
      </c>
      <c r="V6" s="16">
        <v>8</v>
      </c>
      <c r="W6" s="16">
        <v>7</v>
      </c>
      <c r="X6" s="2">
        <f t="shared" si="0"/>
        <v>6.666666666666667</v>
      </c>
      <c r="Y6" s="36">
        <f t="shared" si="1"/>
        <v>4</v>
      </c>
      <c r="Z6" s="63">
        <f>RANK(X6,X3:X14,0)</f>
        <v>11</v>
      </c>
    </row>
    <row r="7" spans="1:27" x14ac:dyDescent="0.2">
      <c r="A7" s="50">
        <v>5</v>
      </c>
      <c r="B7" s="20" t="s">
        <v>35</v>
      </c>
      <c r="C7" s="18">
        <v>9</v>
      </c>
      <c r="D7" s="16">
        <v>10</v>
      </c>
      <c r="E7" s="16">
        <v>10</v>
      </c>
      <c r="F7" s="16">
        <v>9</v>
      </c>
      <c r="G7" s="16">
        <v>10</v>
      </c>
      <c r="H7" s="16"/>
      <c r="I7" s="16">
        <v>9</v>
      </c>
      <c r="J7" s="16"/>
      <c r="K7" s="16"/>
      <c r="L7" s="16">
        <v>10</v>
      </c>
      <c r="M7" s="16">
        <v>9</v>
      </c>
      <c r="N7" s="16"/>
      <c r="O7" s="16"/>
      <c r="P7" s="16">
        <v>10</v>
      </c>
      <c r="Q7" s="16">
        <v>10</v>
      </c>
      <c r="R7" s="16">
        <v>11</v>
      </c>
      <c r="S7" s="16">
        <v>11</v>
      </c>
      <c r="T7" s="16">
        <v>10</v>
      </c>
      <c r="U7" s="16">
        <v>11</v>
      </c>
      <c r="V7" s="16">
        <v>10</v>
      </c>
      <c r="W7" s="16">
        <v>11</v>
      </c>
      <c r="X7" s="2">
        <f t="shared" si="0"/>
        <v>10.066666666666666</v>
      </c>
      <c r="Y7" s="36">
        <f t="shared" si="1"/>
        <v>9</v>
      </c>
      <c r="Z7" s="63">
        <f>RANK(X7,X3:X14,0)</f>
        <v>3</v>
      </c>
    </row>
    <row r="8" spans="1:27" x14ac:dyDescent="0.2">
      <c r="A8" s="50">
        <v>6</v>
      </c>
      <c r="B8" s="20" t="s">
        <v>36</v>
      </c>
      <c r="C8" s="18">
        <v>9</v>
      </c>
      <c r="D8" s="16">
        <v>10</v>
      </c>
      <c r="E8" s="16">
        <v>9</v>
      </c>
      <c r="F8" s="16">
        <v>10</v>
      </c>
      <c r="G8" s="16">
        <v>11</v>
      </c>
      <c r="H8" s="16"/>
      <c r="I8" s="16">
        <v>9</v>
      </c>
      <c r="J8" s="16"/>
      <c r="K8" s="16"/>
      <c r="L8" s="16">
        <v>10</v>
      </c>
      <c r="M8" s="16">
        <v>8</v>
      </c>
      <c r="N8" s="16"/>
      <c r="O8" s="16"/>
      <c r="P8" s="16">
        <v>11</v>
      </c>
      <c r="Q8" s="16">
        <v>9</v>
      </c>
      <c r="R8" s="16">
        <v>11</v>
      </c>
      <c r="S8" s="16">
        <v>11</v>
      </c>
      <c r="T8" s="16">
        <v>10</v>
      </c>
      <c r="U8" s="16">
        <v>10</v>
      </c>
      <c r="V8" s="16">
        <v>10</v>
      </c>
      <c r="W8" s="16">
        <v>11</v>
      </c>
      <c r="X8" s="2">
        <f t="shared" si="0"/>
        <v>10</v>
      </c>
      <c r="Y8" s="36">
        <f t="shared" si="1"/>
        <v>8</v>
      </c>
      <c r="Z8" s="63">
        <f>RANK(X8,X3:X14,0)</f>
        <v>4</v>
      </c>
    </row>
    <row r="9" spans="1:27" x14ac:dyDescent="0.2">
      <c r="A9" s="50">
        <v>7</v>
      </c>
      <c r="B9" s="20" t="s">
        <v>37</v>
      </c>
      <c r="C9" s="18">
        <v>11</v>
      </c>
      <c r="D9" s="16">
        <v>11</v>
      </c>
      <c r="E9" s="16">
        <v>10</v>
      </c>
      <c r="F9" s="16">
        <v>11</v>
      </c>
      <c r="G9" s="16">
        <v>11</v>
      </c>
      <c r="H9" s="16"/>
      <c r="I9" s="16">
        <v>10</v>
      </c>
      <c r="J9" s="16"/>
      <c r="K9" s="16"/>
      <c r="L9" s="16">
        <v>11</v>
      </c>
      <c r="M9" s="16">
        <v>10</v>
      </c>
      <c r="N9" s="16"/>
      <c r="O9" s="16"/>
      <c r="P9" s="16">
        <v>11</v>
      </c>
      <c r="Q9" s="16">
        <v>10</v>
      </c>
      <c r="R9" s="16">
        <v>11</v>
      </c>
      <c r="S9" s="16">
        <v>12</v>
      </c>
      <c r="T9" s="16">
        <v>10</v>
      </c>
      <c r="U9" s="16">
        <v>12</v>
      </c>
      <c r="V9" s="16">
        <v>11</v>
      </c>
      <c r="W9" s="16">
        <v>11</v>
      </c>
      <c r="X9" s="2">
        <f t="shared" si="0"/>
        <v>10.8</v>
      </c>
      <c r="Y9" s="36">
        <f t="shared" si="1"/>
        <v>10</v>
      </c>
      <c r="Z9" s="63">
        <f>RANK(X9,X3:X14,0)</f>
        <v>1</v>
      </c>
    </row>
    <row r="10" spans="1:27" x14ac:dyDescent="0.2">
      <c r="A10" s="50">
        <v>8</v>
      </c>
      <c r="B10" s="20" t="s">
        <v>38</v>
      </c>
      <c r="C10" s="18">
        <v>11</v>
      </c>
      <c r="D10" s="16">
        <v>11</v>
      </c>
      <c r="E10" s="16">
        <v>10</v>
      </c>
      <c r="F10" s="16">
        <v>10</v>
      </c>
      <c r="G10" s="16">
        <v>11</v>
      </c>
      <c r="H10" s="16"/>
      <c r="I10" s="16">
        <v>11</v>
      </c>
      <c r="J10" s="16"/>
      <c r="K10" s="16"/>
      <c r="L10" s="16">
        <v>10</v>
      </c>
      <c r="M10" s="16">
        <v>10</v>
      </c>
      <c r="N10" s="16"/>
      <c r="O10" s="16"/>
      <c r="P10" s="16">
        <v>11</v>
      </c>
      <c r="Q10" s="16">
        <v>10</v>
      </c>
      <c r="R10" s="16">
        <v>11</v>
      </c>
      <c r="S10" s="16">
        <v>12</v>
      </c>
      <c r="T10" s="16">
        <v>10</v>
      </c>
      <c r="U10" s="16">
        <v>12</v>
      </c>
      <c r="V10" s="16">
        <v>11</v>
      </c>
      <c r="W10" s="16">
        <v>11</v>
      </c>
      <c r="X10" s="2">
        <f t="shared" si="0"/>
        <v>10.733333333333333</v>
      </c>
      <c r="Y10" s="36">
        <f t="shared" si="1"/>
        <v>10</v>
      </c>
      <c r="Z10" s="63">
        <f>RANK(X10,X3:X14,0)</f>
        <v>2</v>
      </c>
    </row>
    <row r="11" spans="1:27" x14ac:dyDescent="0.2">
      <c r="A11" s="50">
        <v>9</v>
      </c>
      <c r="B11" s="20" t="s">
        <v>39</v>
      </c>
      <c r="C11" s="18">
        <v>4</v>
      </c>
      <c r="D11" s="16">
        <v>5</v>
      </c>
      <c r="E11" s="16">
        <v>6</v>
      </c>
      <c r="F11" s="16">
        <v>5</v>
      </c>
      <c r="G11" s="16">
        <v>5</v>
      </c>
      <c r="H11" s="16"/>
      <c r="I11" s="16">
        <v>5</v>
      </c>
      <c r="J11" s="16"/>
      <c r="K11" s="16"/>
      <c r="L11" s="16">
        <v>5</v>
      </c>
      <c r="M11" s="16">
        <v>6</v>
      </c>
      <c r="N11" s="16"/>
      <c r="O11" s="16"/>
      <c r="P11" s="16">
        <v>10</v>
      </c>
      <c r="Q11" s="16">
        <v>5</v>
      </c>
      <c r="R11" s="16">
        <v>9</v>
      </c>
      <c r="S11" s="16">
        <v>10</v>
      </c>
      <c r="T11" s="16">
        <v>6</v>
      </c>
      <c r="U11" s="16">
        <v>10</v>
      </c>
      <c r="V11" s="16">
        <v>8</v>
      </c>
      <c r="W11" s="16">
        <v>9</v>
      </c>
      <c r="X11" s="2">
        <f t="shared" si="0"/>
        <v>6.9333333333333336</v>
      </c>
      <c r="Y11" s="36">
        <f t="shared" si="1"/>
        <v>4</v>
      </c>
      <c r="Z11" s="63">
        <f>RANK(X11,X3:X14,0)</f>
        <v>10</v>
      </c>
    </row>
    <row r="12" spans="1:27" ht="12" customHeight="1" x14ac:dyDescent="0.2">
      <c r="A12" s="50">
        <v>10</v>
      </c>
      <c r="B12" s="20" t="s">
        <v>40</v>
      </c>
      <c r="C12" s="18">
        <v>7</v>
      </c>
      <c r="D12" s="16">
        <v>8</v>
      </c>
      <c r="E12" s="16">
        <v>8</v>
      </c>
      <c r="F12" s="16">
        <v>7</v>
      </c>
      <c r="G12" s="16">
        <v>6</v>
      </c>
      <c r="H12" s="16"/>
      <c r="I12" s="16">
        <v>7</v>
      </c>
      <c r="J12" s="16"/>
      <c r="K12" s="16"/>
      <c r="L12" s="16">
        <v>7</v>
      </c>
      <c r="M12" s="16">
        <v>7</v>
      </c>
      <c r="N12" s="16"/>
      <c r="O12" s="16"/>
      <c r="P12" s="16">
        <v>8</v>
      </c>
      <c r="Q12" s="16">
        <v>7</v>
      </c>
      <c r="R12" s="16">
        <v>9</v>
      </c>
      <c r="S12" s="16">
        <v>11</v>
      </c>
      <c r="T12" s="16">
        <v>6</v>
      </c>
      <c r="U12" s="16">
        <v>12</v>
      </c>
      <c r="V12" s="16">
        <v>9</v>
      </c>
      <c r="W12" s="16">
        <v>9</v>
      </c>
      <c r="X12" s="2">
        <f t="shared" si="0"/>
        <v>8.0666666666666664</v>
      </c>
      <c r="Y12" s="36">
        <f t="shared" si="1"/>
        <v>6</v>
      </c>
      <c r="Z12" s="63">
        <f>RANK(X12,X3:X14,0)</f>
        <v>6</v>
      </c>
    </row>
    <row r="13" spans="1:27" x14ac:dyDescent="0.2">
      <c r="A13" s="50">
        <v>11</v>
      </c>
      <c r="B13" s="20" t="s">
        <v>41</v>
      </c>
      <c r="C13" s="18">
        <v>6</v>
      </c>
      <c r="D13" s="16">
        <v>7</v>
      </c>
      <c r="E13" s="16">
        <v>6</v>
      </c>
      <c r="F13" s="16">
        <v>5</v>
      </c>
      <c r="G13" s="16">
        <v>5</v>
      </c>
      <c r="H13" s="16"/>
      <c r="I13" s="16">
        <v>5</v>
      </c>
      <c r="J13" s="16"/>
      <c r="K13" s="16"/>
      <c r="L13" s="16">
        <v>4</v>
      </c>
      <c r="M13" s="16">
        <v>6</v>
      </c>
      <c r="N13" s="16"/>
      <c r="O13" s="16"/>
      <c r="P13" s="16">
        <v>10</v>
      </c>
      <c r="Q13" s="16">
        <v>5</v>
      </c>
      <c r="R13" s="16">
        <v>9</v>
      </c>
      <c r="S13" s="16">
        <v>10</v>
      </c>
      <c r="T13" s="16">
        <v>7</v>
      </c>
      <c r="U13" s="16">
        <v>12</v>
      </c>
      <c r="V13" s="16">
        <v>9</v>
      </c>
      <c r="W13" s="16">
        <v>7</v>
      </c>
      <c r="X13" s="2">
        <f t="shared" si="0"/>
        <v>7.1333333333333337</v>
      </c>
      <c r="Y13" s="36">
        <f t="shared" si="1"/>
        <v>4</v>
      </c>
      <c r="Z13" s="63">
        <f>RANK(X14,X3:X14,0)</f>
        <v>5</v>
      </c>
    </row>
    <row r="14" spans="1:27" x14ac:dyDescent="0.2">
      <c r="A14" s="50">
        <v>12</v>
      </c>
      <c r="B14" s="20" t="s">
        <v>42</v>
      </c>
      <c r="C14" s="18">
        <v>8</v>
      </c>
      <c r="D14" s="16">
        <v>8</v>
      </c>
      <c r="E14" s="16">
        <v>8</v>
      </c>
      <c r="F14" s="16">
        <v>7</v>
      </c>
      <c r="G14" s="16">
        <v>7</v>
      </c>
      <c r="H14" s="16"/>
      <c r="I14" s="16">
        <v>8</v>
      </c>
      <c r="J14" s="16"/>
      <c r="K14" s="16"/>
      <c r="L14" s="16">
        <v>9</v>
      </c>
      <c r="M14" s="16">
        <v>7</v>
      </c>
      <c r="N14" s="16"/>
      <c r="O14" s="16"/>
      <c r="P14" s="16">
        <v>11</v>
      </c>
      <c r="Q14" s="16">
        <v>9</v>
      </c>
      <c r="R14" s="16">
        <v>10</v>
      </c>
      <c r="S14" s="16">
        <v>11</v>
      </c>
      <c r="T14" s="16">
        <v>8</v>
      </c>
      <c r="U14" s="16">
        <v>10</v>
      </c>
      <c r="V14" s="16">
        <v>10</v>
      </c>
      <c r="W14" s="16">
        <v>9</v>
      </c>
      <c r="X14" s="2">
        <f t="shared" si="0"/>
        <v>8.8000000000000007</v>
      </c>
      <c r="Y14" s="36">
        <f t="shared" si="1"/>
        <v>7</v>
      </c>
      <c r="Z14" s="63">
        <f>RANK(X14,X3:X14,0)</f>
        <v>5</v>
      </c>
    </row>
    <row r="15" spans="1:27" x14ac:dyDescent="0.2">
      <c r="A15" s="50">
        <v>13</v>
      </c>
      <c r="B15" s="20"/>
      <c r="C15" s="18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2" t="e">
        <f t="shared" si="0"/>
        <v>#DIV/0!</v>
      </c>
      <c r="Y15" s="36">
        <f t="shared" si="1"/>
        <v>0</v>
      </c>
      <c r="Z15" s="63"/>
      <c r="AA15" s="25"/>
    </row>
    <row r="16" spans="1:27" x14ac:dyDescent="0.2">
      <c r="A16" s="50">
        <v>14</v>
      </c>
      <c r="B16" s="20"/>
      <c r="C16" s="18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2" t="e">
        <f t="shared" si="0"/>
        <v>#DIV/0!</v>
      </c>
      <c r="Y16" s="36">
        <f t="shared" si="1"/>
        <v>0</v>
      </c>
      <c r="Z16" s="63"/>
    </row>
    <row r="17" spans="1:26" x14ac:dyDescent="0.2">
      <c r="A17" s="50">
        <v>15</v>
      </c>
      <c r="B17" s="20"/>
      <c r="C17" s="18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2" t="e">
        <f t="shared" si="0"/>
        <v>#DIV/0!</v>
      </c>
      <c r="Y17" s="36">
        <f t="shared" si="1"/>
        <v>0</v>
      </c>
      <c r="Z17" s="63"/>
    </row>
    <row r="18" spans="1:26" x14ac:dyDescent="0.2">
      <c r="A18" s="50">
        <v>16</v>
      </c>
      <c r="B18" s="20"/>
      <c r="C18" s="18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2" t="e">
        <f t="shared" si="0"/>
        <v>#DIV/0!</v>
      </c>
      <c r="Y18" s="36">
        <f t="shared" si="1"/>
        <v>0</v>
      </c>
      <c r="Z18" s="63"/>
    </row>
    <row r="19" spans="1:26" x14ac:dyDescent="0.2">
      <c r="A19" s="50">
        <v>17</v>
      </c>
      <c r="B19" s="20"/>
      <c r="C19" s="18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2" t="e">
        <f t="shared" si="0"/>
        <v>#DIV/0!</v>
      </c>
      <c r="Y19" s="36">
        <f t="shared" si="1"/>
        <v>0</v>
      </c>
      <c r="Z19" s="63"/>
    </row>
    <row r="20" spans="1:26" x14ac:dyDescent="0.2">
      <c r="A20" s="51">
        <v>18</v>
      </c>
      <c r="B20" s="20"/>
      <c r="C20" s="18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34"/>
      <c r="X20" s="2" t="e">
        <f t="shared" si="0"/>
        <v>#DIV/0!</v>
      </c>
      <c r="Y20" s="36">
        <f t="shared" si="1"/>
        <v>0</v>
      </c>
      <c r="Z20" s="63"/>
    </row>
    <row r="21" spans="1:26" x14ac:dyDescent="0.2">
      <c r="A21" s="51">
        <v>19</v>
      </c>
      <c r="B21" s="20"/>
      <c r="C21" s="18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2" t="e">
        <f t="shared" si="0"/>
        <v>#DIV/0!</v>
      </c>
      <c r="Y21" s="36">
        <f t="shared" si="1"/>
        <v>0</v>
      </c>
      <c r="Z21" s="61"/>
    </row>
    <row r="22" spans="1:26" ht="12.75" thickBot="1" x14ac:dyDescent="0.25">
      <c r="A22" s="52">
        <v>20</v>
      </c>
      <c r="B22" s="21"/>
      <c r="C22" s="19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5" t="e">
        <f t="shared" si="0"/>
        <v>#DIV/0!</v>
      </c>
      <c r="Y22" s="37">
        <f t="shared" si="1"/>
        <v>0</v>
      </c>
      <c r="Z22" s="63"/>
    </row>
    <row r="23" spans="1:26" x14ac:dyDescent="0.2">
      <c r="A23" s="53"/>
      <c r="B23" s="14" t="s">
        <v>5</v>
      </c>
      <c r="C23" s="7">
        <f t="shared" ref="C23:W23" si="2">COUNTIF(C3:C22,"&lt;=3")</f>
        <v>0</v>
      </c>
      <c r="D23" s="8">
        <f t="shared" si="2"/>
        <v>0</v>
      </c>
      <c r="E23" s="9">
        <f t="shared" si="2"/>
        <v>0</v>
      </c>
      <c r="F23" s="9">
        <f t="shared" si="2"/>
        <v>0</v>
      </c>
      <c r="G23" s="9">
        <f t="shared" si="2"/>
        <v>0</v>
      </c>
      <c r="H23" s="9">
        <f t="shared" si="2"/>
        <v>0</v>
      </c>
      <c r="I23" s="9">
        <f t="shared" si="2"/>
        <v>0</v>
      </c>
      <c r="J23" s="9">
        <f t="shared" si="2"/>
        <v>0</v>
      </c>
      <c r="K23" s="9">
        <f t="shared" si="2"/>
        <v>0</v>
      </c>
      <c r="L23" s="9">
        <f t="shared" si="2"/>
        <v>0</v>
      </c>
      <c r="M23" s="9">
        <f t="shared" si="2"/>
        <v>0</v>
      </c>
      <c r="N23" s="9">
        <f t="shared" si="2"/>
        <v>0</v>
      </c>
      <c r="O23" s="9">
        <f t="shared" si="2"/>
        <v>0</v>
      </c>
      <c r="P23" s="9">
        <f t="shared" si="2"/>
        <v>0</v>
      </c>
      <c r="Q23" s="9">
        <f t="shared" si="2"/>
        <v>0</v>
      </c>
      <c r="R23" s="9">
        <f t="shared" si="2"/>
        <v>0</v>
      </c>
      <c r="S23" s="9">
        <f t="shared" si="2"/>
        <v>0</v>
      </c>
      <c r="T23" s="9">
        <f t="shared" si="2"/>
        <v>0</v>
      </c>
      <c r="U23" s="9">
        <f t="shared" si="2"/>
        <v>0</v>
      </c>
      <c r="V23" s="9">
        <f t="shared" si="2"/>
        <v>0</v>
      </c>
      <c r="W23" s="9">
        <f t="shared" si="2"/>
        <v>0</v>
      </c>
      <c r="X23" s="26"/>
      <c r="Y23" s="38"/>
      <c r="Z23" s="63"/>
    </row>
    <row r="24" spans="1:26" x14ac:dyDescent="0.2">
      <c r="A24" s="54"/>
      <c r="B24" s="1" t="s">
        <v>6</v>
      </c>
      <c r="C24" s="10">
        <f t="shared" ref="C24:W24" si="3">COUNTIFS(C3:C22,"&gt;=4",C3:C22,"&lt;=6")</f>
        <v>6</v>
      </c>
      <c r="D24" s="11">
        <f t="shared" si="3"/>
        <v>5</v>
      </c>
      <c r="E24" s="12">
        <f t="shared" si="3"/>
        <v>6</v>
      </c>
      <c r="F24" s="12">
        <f t="shared" si="3"/>
        <v>6</v>
      </c>
      <c r="G24" s="12">
        <f t="shared" si="3"/>
        <v>6</v>
      </c>
      <c r="H24" s="12">
        <f t="shared" si="3"/>
        <v>0</v>
      </c>
      <c r="I24" s="12">
        <f t="shared" si="3"/>
        <v>5</v>
      </c>
      <c r="J24" s="12">
        <f t="shared" si="3"/>
        <v>0</v>
      </c>
      <c r="K24" s="12">
        <f t="shared" si="3"/>
        <v>0</v>
      </c>
      <c r="L24" s="12">
        <f t="shared" si="3"/>
        <v>5</v>
      </c>
      <c r="M24" s="12">
        <f t="shared" si="3"/>
        <v>6</v>
      </c>
      <c r="N24" s="12">
        <f t="shared" si="3"/>
        <v>0</v>
      </c>
      <c r="O24" s="12">
        <f t="shared" si="3"/>
        <v>0</v>
      </c>
      <c r="P24" s="12">
        <f t="shared" si="3"/>
        <v>0</v>
      </c>
      <c r="Q24" s="12">
        <f t="shared" si="3"/>
        <v>6</v>
      </c>
      <c r="R24" s="12">
        <f t="shared" si="3"/>
        <v>0</v>
      </c>
      <c r="S24" s="12">
        <f t="shared" si="3"/>
        <v>0</v>
      </c>
      <c r="T24" s="12">
        <f t="shared" si="3"/>
        <v>4</v>
      </c>
      <c r="U24" s="12">
        <f t="shared" si="3"/>
        <v>0</v>
      </c>
      <c r="V24" s="12">
        <f t="shared" si="3"/>
        <v>0</v>
      </c>
      <c r="W24" s="12">
        <f t="shared" si="3"/>
        <v>1</v>
      </c>
      <c r="X24" s="3"/>
      <c r="Y24" s="34"/>
      <c r="Z24" s="63"/>
    </row>
    <row r="25" spans="1:26" x14ac:dyDescent="0.2">
      <c r="A25" s="54"/>
      <c r="B25" s="1" t="s">
        <v>7</v>
      </c>
      <c r="C25" s="10">
        <f t="shared" ref="C25:W25" si="4">COUNTIFS(C3:C22,"&gt;=7",C3:C22,"&lt;=9")</f>
        <v>4</v>
      </c>
      <c r="D25" s="11">
        <f t="shared" si="4"/>
        <v>3</v>
      </c>
      <c r="E25" s="12">
        <f t="shared" si="4"/>
        <v>3</v>
      </c>
      <c r="F25" s="12">
        <f t="shared" si="4"/>
        <v>3</v>
      </c>
      <c r="G25" s="12">
        <f t="shared" si="4"/>
        <v>2</v>
      </c>
      <c r="H25" s="12">
        <f t="shared" si="4"/>
        <v>0</v>
      </c>
      <c r="I25" s="12">
        <f t="shared" si="4"/>
        <v>5</v>
      </c>
      <c r="J25" s="12">
        <f t="shared" si="4"/>
        <v>0</v>
      </c>
      <c r="K25" s="12">
        <f t="shared" si="4"/>
        <v>0</v>
      </c>
      <c r="L25" s="12">
        <f t="shared" si="4"/>
        <v>3</v>
      </c>
      <c r="M25" s="12">
        <f t="shared" si="4"/>
        <v>4</v>
      </c>
      <c r="N25" s="12">
        <f t="shared" si="4"/>
        <v>0</v>
      </c>
      <c r="O25" s="12">
        <f t="shared" si="4"/>
        <v>0</v>
      </c>
      <c r="P25" s="12">
        <f t="shared" si="4"/>
        <v>3</v>
      </c>
      <c r="Q25" s="12">
        <f t="shared" si="4"/>
        <v>3</v>
      </c>
      <c r="R25" s="12">
        <f t="shared" si="4"/>
        <v>5</v>
      </c>
      <c r="S25" s="12">
        <f t="shared" si="4"/>
        <v>3</v>
      </c>
      <c r="T25" s="12">
        <f t="shared" si="4"/>
        <v>4</v>
      </c>
      <c r="U25" s="12">
        <f t="shared" si="4"/>
        <v>2</v>
      </c>
      <c r="V25" s="12">
        <f t="shared" si="4"/>
        <v>7</v>
      </c>
      <c r="W25" s="12">
        <f t="shared" si="4"/>
        <v>7</v>
      </c>
      <c r="X25" s="3"/>
      <c r="Y25" s="34"/>
      <c r="Z25" s="63"/>
    </row>
    <row r="26" spans="1:26" ht="12.75" thickBot="1" x14ac:dyDescent="0.25">
      <c r="A26" s="55"/>
      <c r="B26" s="4" t="s">
        <v>8</v>
      </c>
      <c r="C26" s="22">
        <f t="shared" ref="C26:W26" si="5">COUNTIF(C3:C22,"&gt;=10")</f>
        <v>2</v>
      </c>
      <c r="D26" s="23">
        <f t="shared" si="5"/>
        <v>4</v>
      </c>
      <c r="E26" s="24">
        <f t="shared" si="5"/>
        <v>3</v>
      </c>
      <c r="F26" s="24">
        <f t="shared" si="5"/>
        <v>3</v>
      </c>
      <c r="G26" s="24">
        <f t="shared" si="5"/>
        <v>4</v>
      </c>
      <c r="H26" s="24">
        <f t="shared" si="5"/>
        <v>0</v>
      </c>
      <c r="I26" s="24">
        <f t="shared" si="5"/>
        <v>2</v>
      </c>
      <c r="J26" s="24">
        <f t="shared" si="5"/>
        <v>0</v>
      </c>
      <c r="K26" s="24">
        <f t="shared" si="5"/>
        <v>0</v>
      </c>
      <c r="L26" s="24">
        <f t="shared" si="5"/>
        <v>4</v>
      </c>
      <c r="M26" s="24">
        <f t="shared" si="5"/>
        <v>2</v>
      </c>
      <c r="N26" s="24">
        <f t="shared" si="5"/>
        <v>0</v>
      </c>
      <c r="O26" s="24">
        <f t="shared" si="5"/>
        <v>0</v>
      </c>
      <c r="P26" s="24">
        <f t="shared" si="5"/>
        <v>9</v>
      </c>
      <c r="Q26" s="24">
        <f t="shared" si="5"/>
        <v>3</v>
      </c>
      <c r="R26" s="24">
        <f t="shared" si="5"/>
        <v>7</v>
      </c>
      <c r="S26" s="24">
        <f t="shared" si="5"/>
        <v>9</v>
      </c>
      <c r="T26" s="24">
        <f t="shared" si="5"/>
        <v>4</v>
      </c>
      <c r="U26" s="24">
        <f t="shared" si="5"/>
        <v>10</v>
      </c>
      <c r="V26" s="24">
        <f t="shared" si="5"/>
        <v>5</v>
      </c>
      <c r="W26" s="24">
        <f t="shared" si="5"/>
        <v>4</v>
      </c>
      <c r="X26" s="6"/>
      <c r="Y26" s="34"/>
      <c r="Z26" s="63"/>
    </row>
    <row r="27" spans="1:26" x14ac:dyDescent="0.2">
      <c r="A27" s="56"/>
      <c r="B27" s="27" t="s">
        <v>21</v>
      </c>
      <c r="C27" s="31">
        <f>C23/COUNTA(B3:B22)</f>
        <v>0</v>
      </c>
      <c r="D27" s="32">
        <f>D23/COUNTA(B3:B22)</f>
        <v>0</v>
      </c>
      <c r="E27" s="33">
        <f>E23/COUNTA(B3:B22)</f>
        <v>0</v>
      </c>
      <c r="F27" s="33">
        <f>F23/COUNTA(B3:B22)</f>
        <v>0</v>
      </c>
      <c r="G27" s="33">
        <f>G23/COUNTA(B3:B22)</f>
        <v>0</v>
      </c>
      <c r="H27" s="33">
        <f>H23/COUNTA(B3:B22)</f>
        <v>0</v>
      </c>
      <c r="I27" s="33">
        <f>I23/COUNTA(B3:B22)</f>
        <v>0</v>
      </c>
      <c r="J27" s="33">
        <f>J23/COUNTA(B3:B22)</f>
        <v>0</v>
      </c>
      <c r="K27" s="33">
        <f>K23/COUNTA(B3:B22)</f>
        <v>0</v>
      </c>
      <c r="L27" s="33">
        <f>L23/COUNTA(B3:B22)</f>
        <v>0</v>
      </c>
      <c r="M27" s="33">
        <f>M23/COUNTA(B3:B22)</f>
        <v>0</v>
      </c>
      <c r="N27" s="33">
        <f>N23/COUNTA(B3:B22)</f>
        <v>0</v>
      </c>
      <c r="O27" s="33">
        <f>O23/COUNTA(B3:B22)</f>
        <v>0</v>
      </c>
      <c r="P27" s="33">
        <f>P23/COUNTA(B3:B22)</f>
        <v>0</v>
      </c>
      <c r="Q27" s="33">
        <f>Q23/COUNTA(B3:B22)</f>
        <v>0</v>
      </c>
      <c r="R27" s="33">
        <f>R23/COUNTA(B3:B22)</f>
        <v>0</v>
      </c>
      <c r="S27" s="33">
        <f>S23/COUNTA(B3:B22)</f>
        <v>0</v>
      </c>
      <c r="T27" s="33">
        <f>T23/COUNTA(B3:B22)</f>
        <v>0</v>
      </c>
      <c r="U27" s="33">
        <f>U23/COUNTA(B3:B22)</f>
        <v>0</v>
      </c>
      <c r="V27" s="33">
        <f>V23/COUNTA(B3:B22)</f>
        <v>0</v>
      </c>
      <c r="W27" s="33">
        <f>W23/COUNTA(B3:B22)</f>
        <v>0</v>
      </c>
      <c r="X27" s="28"/>
      <c r="Y27" s="15"/>
      <c r="Z27" s="63"/>
    </row>
    <row r="28" spans="1:26" x14ac:dyDescent="0.2">
      <c r="A28" s="57"/>
      <c r="B28" s="65" t="s">
        <v>22</v>
      </c>
      <c r="C28" s="66">
        <f>C24/COUNTA(B3:B22)</f>
        <v>0.5</v>
      </c>
      <c r="D28" s="67">
        <f>D24/COUNTA(B3:B22)</f>
        <v>0.41666666666666669</v>
      </c>
      <c r="E28" s="67">
        <f>E24/COUNTA(B3:B22)</f>
        <v>0.5</v>
      </c>
      <c r="F28" s="67">
        <f>F24/COUNTA(B3:B22)</f>
        <v>0.5</v>
      </c>
      <c r="G28" s="67">
        <f>G24/COUNTA(B3:B22)</f>
        <v>0.5</v>
      </c>
      <c r="H28" s="67">
        <f>H24/COUNTA(B3:B22)</f>
        <v>0</v>
      </c>
      <c r="I28" s="67">
        <f>I24/COUNTA(B3:B22)</f>
        <v>0.41666666666666669</v>
      </c>
      <c r="J28" s="67">
        <f>J24/COUNTA(B3:B22)</f>
        <v>0</v>
      </c>
      <c r="K28" s="67">
        <f>K24/COUNTA(B3:B22)</f>
        <v>0</v>
      </c>
      <c r="L28" s="67">
        <f>L24/COUNTA(B3:B22)</f>
        <v>0.41666666666666669</v>
      </c>
      <c r="M28" s="67">
        <f>M24/COUNTA(B3:B22)</f>
        <v>0.5</v>
      </c>
      <c r="N28" s="67">
        <f>N24/COUNTA(B3:B22)</f>
        <v>0</v>
      </c>
      <c r="O28" s="67">
        <f>O24/COUNTA(B3:B22)</f>
        <v>0</v>
      </c>
      <c r="P28" s="67">
        <f>P24/COUNTA(B3:B22)</f>
        <v>0</v>
      </c>
      <c r="Q28" s="67">
        <f>Q24/COUNTA(B3:B22)</f>
        <v>0.5</v>
      </c>
      <c r="R28" s="67">
        <f>R24/COUNTA(B3:B22)</f>
        <v>0</v>
      </c>
      <c r="S28" s="67">
        <f>S24/COUNTA(B3:B22)</f>
        <v>0</v>
      </c>
      <c r="T28" s="67">
        <f>T24/COUNTA(B3:B22)</f>
        <v>0.33333333333333331</v>
      </c>
      <c r="U28" s="67">
        <f>U24/COUNTA(B3:B22)</f>
        <v>0</v>
      </c>
      <c r="V28" s="67">
        <f>V24/COUNTA(B3:B22)</f>
        <v>0</v>
      </c>
      <c r="W28" s="67">
        <f>W24/COUNTA(B3:B22)</f>
        <v>8.3333333333333329E-2</v>
      </c>
      <c r="X28" s="29"/>
      <c r="Z28" s="63"/>
    </row>
    <row r="29" spans="1:26" ht="12" customHeight="1" x14ac:dyDescent="0.2">
      <c r="A29" s="58"/>
      <c r="B29" s="68" t="s">
        <v>24</v>
      </c>
      <c r="C29" s="69">
        <f>C25/COUNTA(B3:B22)</f>
        <v>0.33333333333333331</v>
      </c>
      <c r="D29" s="70">
        <f>D25/COUNTA(B3:B22)</f>
        <v>0.25</v>
      </c>
      <c r="E29" s="67">
        <f>E25/COUNTA(B3:B22)</f>
        <v>0.25</v>
      </c>
      <c r="F29" s="67">
        <f>F25/COUNTA(B3:B22)</f>
        <v>0.25</v>
      </c>
      <c r="G29" s="67">
        <f>G25/COUNTA(B3:B22)</f>
        <v>0.16666666666666666</v>
      </c>
      <c r="H29" s="67">
        <f>H25/COUNTA(B3:B22)</f>
        <v>0</v>
      </c>
      <c r="I29" s="67">
        <f>I25/COUNTA(B3:B22)</f>
        <v>0.41666666666666669</v>
      </c>
      <c r="J29" s="67">
        <f>J25/COUNTA(B3:B22)</f>
        <v>0</v>
      </c>
      <c r="K29" s="67">
        <f>K25/COUNTA(B3:B22)</f>
        <v>0</v>
      </c>
      <c r="L29" s="67">
        <f>L25/COUNTA(B3:B22)</f>
        <v>0.25</v>
      </c>
      <c r="M29" s="67">
        <f>M25/COUNTA(B3:B22)</f>
        <v>0.33333333333333331</v>
      </c>
      <c r="N29" s="67">
        <f>N25/COUNTA(B3:B22)</f>
        <v>0</v>
      </c>
      <c r="O29" s="67">
        <f>O25/COUNTA(B3:B22)</f>
        <v>0</v>
      </c>
      <c r="P29" s="67">
        <f>P25/COUNTA(B3:B22)</f>
        <v>0.25</v>
      </c>
      <c r="Q29" s="67">
        <f>Q25/COUNTA(B3:B22)</f>
        <v>0.25</v>
      </c>
      <c r="R29" s="67">
        <f>R25/COUNTA(B3:B22)</f>
        <v>0.41666666666666669</v>
      </c>
      <c r="S29" s="67">
        <f>S25/COUNTA(B3:B22)</f>
        <v>0.25</v>
      </c>
      <c r="T29" s="67">
        <f>T25/COUNTA(B3:B22)</f>
        <v>0.33333333333333331</v>
      </c>
      <c r="U29" s="67">
        <f>U25/COUNTA(B3:B22)</f>
        <v>0.16666666666666666</v>
      </c>
      <c r="V29" s="67">
        <f>V25/COUNTA(B3:B22)</f>
        <v>0.58333333333333337</v>
      </c>
      <c r="W29" s="67">
        <f>W25/COUNTA(B3:B22)</f>
        <v>0.58333333333333337</v>
      </c>
      <c r="X29" s="29"/>
      <c r="Z29" s="63"/>
    </row>
    <row r="30" spans="1:26" ht="12" customHeight="1" thickBot="1" x14ac:dyDescent="0.25">
      <c r="A30" s="59"/>
      <c r="B30" s="71" t="s">
        <v>23</v>
      </c>
      <c r="C30" s="72">
        <f>C26/COUNTA(B3:B22)</f>
        <v>0.16666666666666666</v>
      </c>
      <c r="D30" s="73">
        <f>D26/COUNTA(B3:B22)</f>
        <v>0.33333333333333331</v>
      </c>
      <c r="E30" s="73">
        <f>E26/COUNTA(B3:B22)</f>
        <v>0.25</v>
      </c>
      <c r="F30" s="73">
        <f>F26/COUNTA(B3:B22)</f>
        <v>0.25</v>
      </c>
      <c r="G30" s="73">
        <f>G26/COUNTA(B3:B22)</f>
        <v>0.33333333333333331</v>
      </c>
      <c r="H30" s="73">
        <f>H26/COUNTA(B3:B22)</f>
        <v>0</v>
      </c>
      <c r="I30" s="73">
        <f>I26/COUNTA(B3:B22)</f>
        <v>0.16666666666666666</v>
      </c>
      <c r="J30" s="73">
        <f>J26/COUNTA(B3:B22)</f>
        <v>0</v>
      </c>
      <c r="K30" s="73">
        <f>K26/COUNTA(B3:B22)</f>
        <v>0</v>
      </c>
      <c r="L30" s="73">
        <f>L26/COUNTA(B3:B22)</f>
        <v>0.33333333333333331</v>
      </c>
      <c r="M30" s="73">
        <f>M26/COUNTA(B3:B22)</f>
        <v>0.16666666666666666</v>
      </c>
      <c r="N30" s="73">
        <f>N26/COUNTA(B3:B22)</f>
        <v>0</v>
      </c>
      <c r="O30" s="73">
        <f>O26/COUNTA(B3:B22)</f>
        <v>0</v>
      </c>
      <c r="P30" s="73">
        <f>P26/COUNTA(B3:B22)</f>
        <v>0.75</v>
      </c>
      <c r="Q30" s="73">
        <f>Q26/COUNTA(B3:B22)</f>
        <v>0.25</v>
      </c>
      <c r="R30" s="73">
        <f>R26/COUNTA(B3:B22)</f>
        <v>0.58333333333333337</v>
      </c>
      <c r="S30" s="73">
        <f>S26/COUNTA(B3:B22)</f>
        <v>0.75</v>
      </c>
      <c r="T30" s="73">
        <f>T26/COUNTA(B3:B22)</f>
        <v>0.33333333333333331</v>
      </c>
      <c r="U30" s="73">
        <f>U26/COUNTA(B3:B22)</f>
        <v>0.83333333333333337</v>
      </c>
      <c r="V30" s="73">
        <f>V26/COUNTA(B3:B22)</f>
        <v>0.41666666666666669</v>
      </c>
      <c r="W30" s="73">
        <f>W26/COUNTA(B3:B22)</f>
        <v>0.33333333333333331</v>
      </c>
      <c r="X30" s="30"/>
      <c r="Z30" s="39"/>
    </row>
    <row r="31" spans="1:26" ht="15" customHeight="1" x14ac:dyDescent="0.2">
      <c r="B31" s="25"/>
      <c r="C31" s="25"/>
      <c r="P31" s="75" t="s">
        <v>30</v>
      </c>
      <c r="Q31" s="75"/>
      <c r="R31" s="75"/>
      <c r="S31" s="75"/>
      <c r="T31" s="75"/>
      <c r="U31" s="75"/>
      <c r="V31" s="75"/>
      <c r="W31" s="75"/>
    </row>
    <row r="32" spans="1:26" ht="15" customHeight="1" thickBot="1" x14ac:dyDescent="0.25">
      <c r="P32" s="76"/>
      <c r="Q32" s="76"/>
      <c r="R32" s="76"/>
      <c r="S32" s="76"/>
      <c r="T32" s="76"/>
      <c r="U32" s="76"/>
      <c r="V32" s="76"/>
      <c r="W32" s="76"/>
    </row>
  </sheetData>
  <sheetProtection password="CC71" sheet="1" objects="1" scenarios="1" formatCells="0" formatColumns="0" formatRows="0" insertColumns="0" insertRows="0" insertHyperlinks="0" sort="0" autoFilter="0" pivotTables="0"/>
  <mergeCells count="2">
    <mergeCell ref="P31:W32"/>
    <mergeCell ref="A1:X1"/>
  </mergeCells>
  <conditionalFormatting sqref="C3:W22">
    <cfRule type="cellIs" dxfId="189" priority="189" operator="between">
      <formula>1</formula>
      <formula>3</formula>
    </cfRule>
    <cfRule type="cellIs" dxfId="188" priority="190" operator="between">
      <formula>4</formula>
      <formula>6</formula>
    </cfRule>
    <cfRule type="cellIs" dxfId="187" priority="191" operator="between">
      <formula>7</formula>
      <formula>9</formula>
    </cfRule>
    <cfRule type="cellIs" dxfId="186" priority="192" operator="greaterThanOrEqual">
      <formula>10</formula>
    </cfRule>
  </conditionalFormatting>
  <conditionalFormatting sqref="B22">
    <cfRule type="expression" dxfId="185" priority="180">
      <formula>Y22=2</formula>
    </cfRule>
    <cfRule type="expression" dxfId="184" priority="181">
      <formula>Y22=3</formula>
    </cfRule>
    <cfRule type="expression" dxfId="183" priority="182">
      <formula>Y22=4</formula>
    </cfRule>
    <cfRule type="expression" dxfId="182" priority="183">
      <formula>Y22=5</formula>
    </cfRule>
    <cfRule type="expression" dxfId="181" priority="184">
      <formula>Y22=6</formula>
    </cfRule>
    <cfRule type="expression" dxfId="180" priority="185">
      <formula>Y22=7</formula>
    </cfRule>
    <cfRule type="expression" dxfId="179" priority="186">
      <formula>Y22=8</formula>
    </cfRule>
    <cfRule type="expression" dxfId="178" priority="187">
      <formula>Y22=9</formula>
    </cfRule>
    <cfRule type="expression" dxfId="177" priority="188">
      <formula>Y22&gt;=10</formula>
    </cfRule>
  </conditionalFormatting>
  <conditionalFormatting sqref="B21">
    <cfRule type="expression" dxfId="176" priority="171">
      <formula>Y21=2</formula>
    </cfRule>
    <cfRule type="expression" dxfId="175" priority="172">
      <formula>Y21=3</formula>
    </cfRule>
    <cfRule type="expression" dxfId="174" priority="173">
      <formula>Y21=4</formula>
    </cfRule>
    <cfRule type="expression" dxfId="173" priority="174">
      <formula>Y21=5</formula>
    </cfRule>
    <cfRule type="expression" dxfId="172" priority="175">
      <formula>Y21=6</formula>
    </cfRule>
    <cfRule type="expression" dxfId="171" priority="176">
      <formula>Y21=7</formula>
    </cfRule>
    <cfRule type="expression" dxfId="170" priority="177">
      <formula>Y21=8</formula>
    </cfRule>
    <cfRule type="expression" dxfId="169" priority="178">
      <formula>Y21=9</formula>
    </cfRule>
    <cfRule type="expression" dxfId="168" priority="179">
      <formula>Y21&gt;=10</formula>
    </cfRule>
  </conditionalFormatting>
  <conditionalFormatting sqref="B20">
    <cfRule type="expression" dxfId="167" priority="162">
      <formula>Y20=2</formula>
    </cfRule>
    <cfRule type="expression" dxfId="166" priority="163">
      <formula>Y20=3</formula>
    </cfRule>
    <cfRule type="expression" dxfId="165" priority="164">
      <formula>Y20=4</formula>
    </cfRule>
    <cfRule type="expression" dxfId="164" priority="165">
      <formula>Y20=5</formula>
    </cfRule>
    <cfRule type="expression" dxfId="163" priority="166">
      <formula>Y20=6</formula>
    </cfRule>
    <cfRule type="expression" dxfId="162" priority="167">
      <formula>Y20=7</formula>
    </cfRule>
    <cfRule type="expression" dxfId="161" priority="168">
      <formula>Y20=8</formula>
    </cfRule>
    <cfRule type="expression" dxfId="160" priority="169">
      <formula>Y20=9</formula>
    </cfRule>
    <cfRule type="expression" dxfId="159" priority="170">
      <formula>Y20&gt;=10</formula>
    </cfRule>
  </conditionalFormatting>
  <conditionalFormatting sqref="B19">
    <cfRule type="expression" dxfId="158" priority="153">
      <formula>Y19=2</formula>
    </cfRule>
    <cfRule type="expression" dxfId="157" priority="154">
      <formula>Y19=3</formula>
    </cfRule>
    <cfRule type="expression" dxfId="156" priority="155">
      <formula>Y19=4</formula>
    </cfRule>
    <cfRule type="expression" dxfId="155" priority="156">
      <formula>Y19=5</formula>
    </cfRule>
    <cfRule type="expression" dxfId="154" priority="157">
      <formula>Y19=6</formula>
    </cfRule>
    <cfRule type="expression" dxfId="153" priority="158">
      <formula>Y19=7</formula>
    </cfRule>
    <cfRule type="expression" dxfId="152" priority="159">
      <formula>Y19=8</formula>
    </cfRule>
    <cfRule type="expression" dxfId="151" priority="160">
      <formula>Y19=9</formula>
    </cfRule>
    <cfRule type="expression" dxfId="150" priority="161">
      <formula>Y19&gt;=10</formula>
    </cfRule>
  </conditionalFormatting>
  <conditionalFormatting sqref="B18">
    <cfRule type="expression" dxfId="149" priority="144">
      <formula>Y18=2</formula>
    </cfRule>
    <cfRule type="expression" dxfId="148" priority="145">
      <formula>Y18=3</formula>
    </cfRule>
    <cfRule type="expression" dxfId="147" priority="146">
      <formula>Y18=4</formula>
    </cfRule>
    <cfRule type="expression" dxfId="146" priority="147">
      <formula>Y18=5</formula>
    </cfRule>
    <cfRule type="expression" dxfId="145" priority="148">
      <formula>Y18=6</formula>
    </cfRule>
    <cfRule type="expression" dxfId="144" priority="149">
      <formula>Y18=7</formula>
    </cfRule>
    <cfRule type="expression" dxfId="143" priority="150">
      <formula>Y18=8</formula>
    </cfRule>
    <cfRule type="expression" dxfId="142" priority="151">
      <formula>Y18=9</formula>
    </cfRule>
    <cfRule type="expression" dxfId="141" priority="152">
      <formula>Y18&gt;=10</formula>
    </cfRule>
  </conditionalFormatting>
  <conditionalFormatting sqref="B17">
    <cfRule type="expression" dxfId="140" priority="135">
      <formula>Y17=2</formula>
    </cfRule>
    <cfRule type="expression" dxfId="139" priority="136">
      <formula>Y17=3</formula>
    </cfRule>
    <cfRule type="expression" dxfId="138" priority="137">
      <formula>Y17=4</formula>
    </cfRule>
    <cfRule type="expression" dxfId="137" priority="138">
      <formula>Y17=5</formula>
    </cfRule>
    <cfRule type="expression" dxfId="136" priority="139">
      <formula>Y17=6</formula>
    </cfRule>
    <cfRule type="expression" dxfId="135" priority="140">
      <formula>Y17=7</formula>
    </cfRule>
    <cfRule type="expression" dxfId="134" priority="141">
      <formula>Y17=8</formula>
    </cfRule>
    <cfRule type="expression" dxfId="133" priority="142">
      <formula>Y17=9</formula>
    </cfRule>
    <cfRule type="expression" dxfId="132" priority="143">
      <formula>Y17&gt;=10</formula>
    </cfRule>
  </conditionalFormatting>
  <conditionalFormatting sqref="B16">
    <cfRule type="expression" dxfId="131" priority="126">
      <formula>Y16=2</formula>
    </cfRule>
    <cfRule type="expression" dxfId="130" priority="127">
      <formula>Y16=3</formula>
    </cfRule>
    <cfRule type="expression" dxfId="129" priority="128">
      <formula>Y16=4</formula>
    </cfRule>
    <cfRule type="expression" dxfId="128" priority="129">
      <formula>Y16=5</formula>
    </cfRule>
    <cfRule type="expression" dxfId="127" priority="130">
      <formula>Y16=6</formula>
    </cfRule>
    <cfRule type="expression" dxfId="126" priority="131">
      <formula>Y16=7</formula>
    </cfRule>
    <cfRule type="expression" dxfId="125" priority="132">
      <formula>Y16=8</formula>
    </cfRule>
    <cfRule type="expression" dxfId="124" priority="133">
      <formula>Y16=9</formula>
    </cfRule>
    <cfRule type="expression" dxfId="123" priority="134">
      <formula>Y16&gt;=10</formula>
    </cfRule>
  </conditionalFormatting>
  <conditionalFormatting sqref="B15">
    <cfRule type="expression" dxfId="122" priority="117">
      <formula>Y15=2</formula>
    </cfRule>
    <cfRule type="expression" dxfId="121" priority="118">
      <formula>Y15=3</formula>
    </cfRule>
    <cfRule type="expression" dxfId="120" priority="119">
      <formula>Y15=4</formula>
    </cfRule>
    <cfRule type="expression" dxfId="119" priority="120">
      <formula>Y15=5</formula>
    </cfRule>
    <cfRule type="expression" dxfId="118" priority="121">
      <formula>Y15=6</formula>
    </cfRule>
    <cfRule type="expression" dxfId="117" priority="122">
      <formula>Y15=7</formula>
    </cfRule>
    <cfRule type="expression" dxfId="116" priority="123">
      <formula>Y15=8</formula>
    </cfRule>
    <cfRule type="expression" dxfId="115" priority="124">
      <formula>Y15=9</formula>
    </cfRule>
    <cfRule type="expression" dxfId="114" priority="125">
      <formula>Y15&gt;=10</formula>
    </cfRule>
  </conditionalFormatting>
  <conditionalFormatting sqref="B14">
    <cfRule type="expression" dxfId="113" priority="108">
      <formula>Y14=2</formula>
    </cfRule>
    <cfRule type="expression" dxfId="112" priority="109">
      <formula>Y14=3</formula>
    </cfRule>
    <cfRule type="expression" dxfId="111" priority="110">
      <formula>Y14=4</formula>
    </cfRule>
    <cfRule type="expression" dxfId="110" priority="111">
      <formula>Y14=5</formula>
    </cfRule>
    <cfRule type="expression" dxfId="109" priority="112">
      <formula>Y14=6</formula>
    </cfRule>
    <cfRule type="expression" dxfId="108" priority="113">
      <formula>Y14=7</formula>
    </cfRule>
    <cfRule type="expression" dxfId="107" priority="114">
      <formula>Y14=8</formula>
    </cfRule>
    <cfRule type="expression" dxfId="106" priority="115">
      <formula>Y14=9</formula>
    </cfRule>
    <cfRule type="expression" dxfId="105" priority="116">
      <formula>Y14&gt;=10</formula>
    </cfRule>
  </conditionalFormatting>
  <conditionalFormatting sqref="B13">
    <cfRule type="expression" dxfId="104" priority="99">
      <formula>Y13=2</formula>
    </cfRule>
    <cfRule type="expression" dxfId="103" priority="100">
      <formula>Y13=3</formula>
    </cfRule>
    <cfRule type="expression" dxfId="102" priority="101">
      <formula>Y13=4</formula>
    </cfRule>
    <cfRule type="expression" dxfId="101" priority="102">
      <formula>Y13=5</formula>
    </cfRule>
    <cfRule type="expression" dxfId="100" priority="103">
      <formula>Y13=6</formula>
    </cfRule>
    <cfRule type="expression" dxfId="99" priority="104">
      <formula>Y13=7</formula>
    </cfRule>
    <cfRule type="expression" dxfId="98" priority="105">
      <formula>Y13=8</formula>
    </cfRule>
    <cfRule type="expression" dxfId="97" priority="106">
      <formula>Y13=9</formula>
    </cfRule>
    <cfRule type="expression" dxfId="96" priority="107">
      <formula>Y13&gt;=10</formula>
    </cfRule>
  </conditionalFormatting>
  <conditionalFormatting sqref="B12">
    <cfRule type="expression" dxfId="95" priority="90">
      <formula>Y12=2</formula>
    </cfRule>
    <cfRule type="expression" dxfId="94" priority="91">
      <formula>Y12=3</formula>
    </cfRule>
    <cfRule type="expression" dxfId="93" priority="92">
      <formula>Y12=4</formula>
    </cfRule>
    <cfRule type="expression" dxfId="92" priority="93">
      <formula>Y12=5</formula>
    </cfRule>
    <cfRule type="expression" dxfId="91" priority="94">
      <formula>Y12=6</formula>
    </cfRule>
    <cfRule type="expression" dxfId="90" priority="95">
      <formula>Y12=7</formula>
    </cfRule>
    <cfRule type="expression" dxfId="89" priority="96">
      <formula>Y12=8</formula>
    </cfRule>
    <cfRule type="expression" dxfId="88" priority="97">
      <formula>Y12=9</formula>
    </cfRule>
    <cfRule type="expression" dxfId="87" priority="98">
      <formula>Y12&gt;=10</formula>
    </cfRule>
  </conditionalFormatting>
  <conditionalFormatting sqref="B11">
    <cfRule type="expression" dxfId="86" priority="81">
      <formula>Y11=2</formula>
    </cfRule>
    <cfRule type="expression" dxfId="85" priority="82">
      <formula>Y11=3</formula>
    </cfRule>
    <cfRule type="expression" dxfId="84" priority="83">
      <formula>Y11=4</formula>
    </cfRule>
    <cfRule type="expression" dxfId="83" priority="84">
      <formula>Y11=5</formula>
    </cfRule>
    <cfRule type="expression" dxfId="82" priority="85">
      <formula>Y11=6</formula>
    </cfRule>
    <cfRule type="expression" dxfId="81" priority="86">
      <formula>Y11=7</formula>
    </cfRule>
    <cfRule type="expression" dxfId="80" priority="87">
      <formula>Y11=8</formula>
    </cfRule>
    <cfRule type="expression" dxfId="79" priority="88">
      <formula>Y11=9</formula>
    </cfRule>
    <cfRule type="expression" dxfId="78" priority="89">
      <formula>Y11&gt;=10</formula>
    </cfRule>
  </conditionalFormatting>
  <conditionalFormatting sqref="B10">
    <cfRule type="expression" dxfId="77" priority="71">
      <formula>Y10=2</formula>
    </cfRule>
    <cfRule type="expression" dxfId="76" priority="72">
      <formula>Y10=3</formula>
    </cfRule>
    <cfRule type="expression" dxfId="75" priority="73">
      <formula>Y10=4</formula>
    </cfRule>
    <cfRule type="expression" dxfId="74" priority="74">
      <formula>Y10=5</formula>
    </cfRule>
    <cfRule type="expression" dxfId="73" priority="75">
      <formula>Y10=6</formula>
    </cfRule>
    <cfRule type="expression" dxfId="72" priority="76">
      <formula>Y10=7</formula>
    </cfRule>
    <cfRule type="expression" dxfId="71" priority="77">
      <formula>Y10=8</formula>
    </cfRule>
    <cfRule type="expression" dxfId="70" priority="78">
      <formula>Y10=9</formula>
    </cfRule>
    <cfRule type="expression" dxfId="69" priority="79">
      <formula>Y10&gt;=10</formula>
    </cfRule>
  </conditionalFormatting>
  <conditionalFormatting sqref="B9">
    <cfRule type="expression" dxfId="68" priority="62">
      <formula>Y9=2</formula>
    </cfRule>
    <cfRule type="expression" dxfId="67" priority="63">
      <formula>Y9=3</formula>
    </cfRule>
    <cfRule type="expression" dxfId="66" priority="64">
      <formula>Y9=4</formula>
    </cfRule>
    <cfRule type="expression" dxfId="65" priority="65">
      <formula>Y9=5</formula>
    </cfRule>
    <cfRule type="expression" dxfId="64" priority="66">
      <formula>Y9=6</formula>
    </cfRule>
    <cfRule type="expression" dxfId="63" priority="67">
      <formula>Y9=7</formula>
    </cfRule>
    <cfRule type="expression" dxfId="62" priority="68">
      <formula>Y9=8</formula>
    </cfRule>
    <cfRule type="expression" dxfId="61" priority="69">
      <formula>Y9=9</formula>
    </cfRule>
    <cfRule type="expression" dxfId="60" priority="70">
      <formula>Y9&gt;=10</formula>
    </cfRule>
  </conditionalFormatting>
  <conditionalFormatting sqref="B8">
    <cfRule type="expression" dxfId="59" priority="53">
      <formula>Y8=2</formula>
    </cfRule>
    <cfRule type="expression" dxfId="58" priority="54">
      <formula>Y8=3</formula>
    </cfRule>
    <cfRule type="expression" dxfId="57" priority="55">
      <formula>Y8=4</formula>
    </cfRule>
    <cfRule type="expression" dxfId="56" priority="56">
      <formula>Y8=5</formula>
    </cfRule>
    <cfRule type="expression" dxfId="55" priority="57">
      <formula>Y8=6</formula>
    </cfRule>
    <cfRule type="expression" dxfId="54" priority="58">
      <formula>Y8=7</formula>
    </cfRule>
    <cfRule type="expression" dxfId="53" priority="59">
      <formula>Y8=8</formula>
    </cfRule>
    <cfRule type="expression" dxfId="52" priority="60">
      <formula>Y8=9</formula>
    </cfRule>
    <cfRule type="expression" dxfId="51" priority="61">
      <formula>Y8&gt;=10</formula>
    </cfRule>
  </conditionalFormatting>
  <conditionalFormatting sqref="B7">
    <cfRule type="expression" dxfId="50" priority="44">
      <formula>Y7=2</formula>
    </cfRule>
    <cfRule type="expression" dxfId="49" priority="45">
      <formula>Y7=3</formula>
    </cfRule>
    <cfRule type="expression" dxfId="48" priority="46">
      <formula>Y7=4</formula>
    </cfRule>
    <cfRule type="expression" dxfId="47" priority="47">
      <formula>Y7=5</formula>
    </cfRule>
    <cfRule type="expression" dxfId="46" priority="48">
      <formula>Y7=6</formula>
    </cfRule>
    <cfRule type="expression" dxfId="45" priority="49">
      <formula>Y7=7</formula>
    </cfRule>
    <cfRule type="expression" dxfId="44" priority="50">
      <formula>Y7=8</formula>
    </cfRule>
    <cfRule type="expression" dxfId="43" priority="51">
      <formula>Y7=9</formula>
    </cfRule>
    <cfRule type="expression" dxfId="42" priority="52">
      <formula>Y7&gt;=10</formula>
    </cfRule>
  </conditionalFormatting>
  <conditionalFormatting sqref="B6">
    <cfRule type="expression" dxfId="41" priority="35">
      <formula>Y6=2</formula>
    </cfRule>
    <cfRule type="expression" dxfId="40" priority="36">
      <formula>Y6=3</formula>
    </cfRule>
    <cfRule type="expression" dxfId="39" priority="37">
      <formula>Y6=4</formula>
    </cfRule>
    <cfRule type="expression" dxfId="38" priority="38">
      <formula>Y6=5</formula>
    </cfRule>
    <cfRule type="expression" dxfId="37" priority="39">
      <formula>Y6=6</formula>
    </cfRule>
    <cfRule type="expression" dxfId="36" priority="40">
      <formula>Y6=7</formula>
    </cfRule>
    <cfRule type="expression" dxfId="35" priority="41">
      <formula>Y6=8</formula>
    </cfRule>
    <cfRule type="expression" dxfId="34" priority="42">
      <formula>Y6=9</formula>
    </cfRule>
    <cfRule type="expression" dxfId="33" priority="43">
      <formula>Y6&gt;=10</formula>
    </cfRule>
  </conditionalFormatting>
  <conditionalFormatting sqref="B5">
    <cfRule type="expression" dxfId="32" priority="26">
      <formula>Y5=2</formula>
    </cfRule>
    <cfRule type="expression" dxfId="31" priority="27">
      <formula>Y5=3</formula>
    </cfRule>
    <cfRule type="expression" dxfId="30" priority="28">
      <formula>Y5=4</formula>
    </cfRule>
    <cfRule type="expression" dxfId="29" priority="29">
      <formula>Y5=5</formula>
    </cfRule>
    <cfRule type="expression" dxfId="28" priority="30">
      <formula>Y5=6</formula>
    </cfRule>
    <cfRule type="expression" dxfId="27" priority="31">
      <formula>Y5=7</formula>
    </cfRule>
    <cfRule type="expression" dxfId="26" priority="32">
      <formula>Y5=8</formula>
    </cfRule>
    <cfRule type="expression" dxfId="25" priority="33">
      <formula>Y5=9</formula>
    </cfRule>
    <cfRule type="expression" dxfId="24" priority="34">
      <formula>Y5&gt;=10</formula>
    </cfRule>
  </conditionalFormatting>
  <conditionalFormatting sqref="B4">
    <cfRule type="expression" dxfId="23" priority="17">
      <formula>Y4=2</formula>
    </cfRule>
    <cfRule type="expression" dxfId="22" priority="18">
      <formula>Y4=3</formula>
    </cfRule>
    <cfRule type="expression" dxfId="21" priority="19">
      <formula>Y4=4</formula>
    </cfRule>
    <cfRule type="expression" dxfId="20" priority="20">
      <formula>Y4=5</formula>
    </cfRule>
    <cfRule type="expression" dxfId="19" priority="21">
      <formula>Y4=6</formula>
    </cfRule>
    <cfRule type="expression" dxfId="18" priority="22">
      <formula>Y4=7</formula>
    </cfRule>
    <cfRule type="expression" dxfId="17" priority="23">
      <formula>Y4=8</formula>
    </cfRule>
    <cfRule type="expression" dxfId="16" priority="24">
      <formula>Y4=9</formula>
    </cfRule>
    <cfRule type="expression" dxfId="15" priority="25">
      <formula>Y4&gt;=10</formula>
    </cfRule>
  </conditionalFormatting>
  <conditionalFormatting sqref="B3">
    <cfRule type="expression" dxfId="14" priority="8">
      <formula>Y3=2</formula>
    </cfRule>
    <cfRule type="expression" dxfId="13" priority="9">
      <formula>Y3=3</formula>
    </cfRule>
    <cfRule type="expression" dxfId="12" priority="10">
      <formula>Y3=4</formula>
    </cfRule>
    <cfRule type="expression" dxfId="11" priority="11">
      <formula>Y3=5</formula>
    </cfRule>
    <cfRule type="expression" dxfId="10" priority="12">
      <formula>Y3=6</formula>
    </cfRule>
    <cfRule type="expression" dxfId="9" priority="13">
      <formula>Y3=7</formula>
    </cfRule>
    <cfRule type="expression" dxfId="8" priority="14">
      <formula>Y3=8</formula>
    </cfRule>
    <cfRule type="expression" dxfId="7" priority="15">
      <formula>Y3=9</formula>
    </cfRule>
    <cfRule type="expression" dxfId="6" priority="16">
      <formula>Y3&gt;=10</formula>
    </cfRule>
  </conditionalFormatting>
  <conditionalFormatting sqref="X3:X22">
    <cfRule type="cellIs" dxfId="5" priority="1" operator="between">
      <formula>1</formula>
      <formula>3.9</formula>
    </cfRule>
    <cfRule type="cellIs" dxfId="4" priority="3" operator="equal">
      <formula>4</formula>
    </cfRule>
    <cfRule type="cellIs" dxfId="3" priority="4" operator="between">
      <formula>4.1</formula>
      <formula>6.9</formula>
    </cfRule>
    <cfRule type="cellIs" dxfId="2" priority="5" operator="equal">
      <formula>7</formula>
    </cfRule>
    <cfRule type="cellIs" dxfId="1" priority="6" operator="between">
      <formula>7.1</formula>
      <formula>9.9</formula>
    </cfRule>
    <cfRule type="cellIs" dxfId="0" priority="7" operator="greaterThanOrEqual">
      <formula>10</formula>
    </cfRule>
  </conditionalFormatting>
  <pageMargins left="0.19685039370078741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Лист3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2022-06-17T08:22:01Z</dcterms:modified>
</cp:coreProperties>
</file>