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6380" windowHeight="8190" activeTab="3"/>
  </bookViews>
  <sheets>
    <sheet name="5-9 класи" sheetId="1" r:id="rId1"/>
    <sheet name="1-4 класи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<sst xmlns="http://schemas.openxmlformats.org/spreadsheetml/2006/main" count="155" uniqueCount="95">
  <si>
    <t xml:space="preserve">Навчальні    предмети                   </t>
  </si>
  <si>
    <t>Кількість годин на тиждень</t>
  </si>
  <si>
    <t>Інваріантна складова</t>
  </si>
  <si>
    <t>5 класи</t>
  </si>
  <si>
    <t>6 класи</t>
  </si>
  <si>
    <t>7 класи</t>
  </si>
  <si>
    <t>8 класи</t>
  </si>
  <si>
    <t>9 класи</t>
  </si>
  <si>
    <t>А</t>
  </si>
  <si>
    <t>Б</t>
  </si>
  <si>
    <t>В</t>
  </si>
  <si>
    <t>Г</t>
  </si>
  <si>
    <t xml:space="preserve">Українська  мова </t>
  </si>
  <si>
    <t>Українська література</t>
  </si>
  <si>
    <t>Англійська  мова</t>
  </si>
  <si>
    <t>Зарубіжна література</t>
  </si>
  <si>
    <t>Історія України</t>
  </si>
  <si>
    <t>Всесвітня історія</t>
  </si>
  <si>
    <t xml:space="preserve">Правознавство  </t>
  </si>
  <si>
    <t>Музичне мистецтво</t>
  </si>
  <si>
    <t>Образотворче м-ство</t>
  </si>
  <si>
    <t>Мистецтво</t>
  </si>
  <si>
    <t>Математика</t>
  </si>
  <si>
    <t>Алгебра</t>
  </si>
  <si>
    <t>Геометрія</t>
  </si>
  <si>
    <t>Природознавство</t>
  </si>
  <si>
    <t>Географія</t>
  </si>
  <si>
    <t>Біологія</t>
  </si>
  <si>
    <t>Фізика</t>
  </si>
  <si>
    <t>Хімія</t>
  </si>
  <si>
    <t>Трудове навчання</t>
  </si>
  <si>
    <t>Інформатика</t>
  </si>
  <si>
    <t>Основи здоров'я</t>
  </si>
  <si>
    <t>Фізична культура</t>
  </si>
  <si>
    <t>Разом (без фізкультури)</t>
  </si>
  <si>
    <t>Варіативна складова</t>
  </si>
  <si>
    <r>
      <t>Факультативи</t>
    </r>
    <r>
      <rPr>
        <sz val="6"/>
        <rFont val="Arial Cyr"/>
        <family val="2"/>
      </rPr>
      <t>: хр. етика</t>
    </r>
  </si>
  <si>
    <r>
      <t>Українська</t>
    </r>
    <r>
      <rPr>
        <sz val="6"/>
        <rFont val="Arial Cyr"/>
        <family val="2"/>
      </rPr>
      <t xml:space="preserve"> мова</t>
    </r>
  </si>
  <si>
    <t>Література</t>
  </si>
  <si>
    <t xml:space="preserve">Історія м.Івано-Франківська </t>
  </si>
  <si>
    <t>Біологія (природозн.)</t>
  </si>
  <si>
    <t>Індивідуальні заняття:</t>
  </si>
  <si>
    <t>Українська мова</t>
  </si>
  <si>
    <t>Історія</t>
  </si>
  <si>
    <t>Іноземна  мова</t>
  </si>
  <si>
    <t>Гр.-доп. навч. нав. на 1 учня</t>
  </si>
  <si>
    <t xml:space="preserve">Всього (без урах.поділу) </t>
  </si>
  <si>
    <t>10 А</t>
  </si>
  <si>
    <t xml:space="preserve">10 Б </t>
  </si>
  <si>
    <t>Українська  мова</t>
  </si>
  <si>
    <t>Іноземна мова</t>
  </si>
  <si>
    <t>Технології</t>
  </si>
  <si>
    <t>Захист Вітчизни</t>
  </si>
  <si>
    <t xml:space="preserve">Разом </t>
  </si>
  <si>
    <t>Разом</t>
  </si>
  <si>
    <t>Гран.-доп.навч. навантаж. на 1 учня</t>
  </si>
  <si>
    <r>
      <rPr>
        <sz val="7"/>
        <rFont val="Arial Cyr"/>
        <family val="0"/>
      </rPr>
      <t xml:space="preserve">Біологія </t>
    </r>
    <r>
      <rPr>
        <sz val="8"/>
        <rFont val="Arial Cyr"/>
        <family val="2"/>
      </rPr>
      <t>(</t>
    </r>
    <r>
      <rPr>
        <sz val="7"/>
        <rFont val="Arial Cyr"/>
        <family val="0"/>
      </rPr>
      <t>природозн.)</t>
    </r>
  </si>
  <si>
    <t>Громадянська освіта</t>
  </si>
  <si>
    <t>Біологія і екологія</t>
  </si>
  <si>
    <t>Фізика, астрономія</t>
  </si>
  <si>
    <t>Філологічний</t>
  </si>
  <si>
    <r>
      <t>Всього (</t>
    </r>
    <r>
      <rPr>
        <b/>
        <sz val="8"/>
        <rFont val="Arial Cyr"/>
        <family val="0"/>
      </rPr>
      <t>без урахування поділу на групи</t>
    </r>
    <r>
      <rPr>
        <b/>
        <sz val="10"/>
        <rFont val="Arial Cyr"/>
        <family val="2"/>
      </rPr>
      <t>)</t>
    </r>
  </si>
  <si>
    <t>Осн.правознавс.</t>
  </si>
  <si>
    <t>Заступник директора школи</t>
  </si>
  <si>
    <t xml:space="preserve"> з навчально-виховної роботи Лесюк О.С.</t>
  </si>
  <si>
    <r>
      <t xml:space="preserve">                       технології </t>
    </r>
    <r>
      <rPr>
        <sz val="8"/>
        <rFont val="Arial Cyr"/>
        <family val="0"/>
      </rPr>
      <t>(автосправа МНВК)</t>
    </r>
  </si>
  <si>
    <t xml:space="preserve">                       англ. мова</t>
  </si>
  <si>
    <t xml:space="preserve">                       Захист Вітчизни  </t>
  </si>
  <si>
    <t xml:space="preserve">                       хімія</t>
  </si>
  <si>
    <t>11 А</t>
  </si>
  <si>
    <t xml:space="preserve">11 Б </t>
  </si>
  <si>
    <t>Павознавство</t>
  </si>
  <si>
    <t>ЗАТВЕРДЖУЮ</t>
  </si>
  <si>
    <t>"____"____________2019р.</t>
  </si>
  <si>
    <t>Історико-правовий</t>
  </si>
  <si>
    <t>(динамічні групи)</t>
  </si>
  <si>
    <t xml:space="preserve">                       англійська мова </t>
  </si>
  <si>
    <t xml:space="preserve">                       географія</t>
  </si>
  <si>
    <t xml:space="preserve"> індивідуальні (групові) заняття:</t>
  </si>
  <si>
    <t xml:space="preserve">                       українська мова </t>
  </si>
  <si>
    <t xml:space="preserve"> факультативи:</t>
  </si>
  <si>
    <t xml:space="preserve">   Факультативи:</t>
  </si>
  <si>
    <r>
      <t xml:space="preserve">                       </t>
    </r>
    <r>
      <rPr>
        <sz val="10"/>
        <rFont val="Arial Cyr"/>
        <family val="0"/>
      </rPr>
      <t>технології</t>
    </r>
    <r>
      <rPr>
        <sz val="8"/>
        <rFont val="Arial Cyr"/>
        <family val="0"/>
      </rPr>
      <t xml:space="preserve"> (автосправа) МНВК</t>
    </r>
  </si>
  <si>
    <r>
      <t xml:space="preserve">                      </t>
    </r>
    <r>
      <rPr>
        <sz val="10"/>
        <rFont val="Arial Cyr"/>
        <family val="0"/>
      </rPr>
      <t xml:space="preserve"> історія України</t>
    </r>
  </si>
  <si>
    <t xml:space="preserve">   Індивідуальні (групові) заняття:</t>
  </si>
  <si>
    <t xml:space="preserve">                       біологія</t>
  </si>
  <si>
    <t xml:space="preserve">                       українська література</t>
  </si>
  <si>
    <t xml:space="preserve"> Директор Івано-Франківської ЗШ №21 </t>
  </si>
  <si>
    <t xml:space="preserve"> ________________ С.І.Клімковська</t>
  </si>
  <si>
    <t xml:space="preserve">                       математика</t>
  </si>
  <si>
    <t>Суспільно-</t>
  </si>
  <si>
    <t>гуманітарний</t>
  </si>
  <si>
    <t>Природничо-</t>
  </si>
  <si>
    <t>математичний</t>
  </si>
  <si>
    <r>
      <t>Інфо</t>
    </r>
    <r>
      <rPr>
        <sz val="8"/>
        <rFont val="Arial Cyr"/>
        <family val="0"/>
      </rPr>
      <t>рматика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</si>
</sst>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8">
    <font>
      <sz val="10"/>
      <name val="Arial Cyr"/>
      <family val="2"/>
    </font>
    <font>
      <sz val="10"/>
      <name val="Arial"/>
      <family val="0"/>
    </font>
    <font>
      <b/>
      <sz val="6"/>
      <name val="Arial Cyr"/>
      <family val="2"/>
    </font>
    <font>
      <b/>
      <sz val="8"/>
      <name val="Arial"/>
      <family val="2"/>
    </font>
    <font>
      <b/>
      <i/>
      <sz val="7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yr"/>
      <family val="0"/>
    </font>
    <font>
      <sz val="11"/>
      <color rgb="FF000000"/>
      <name val="Calibri"/>
      <family val="2"/>
    </font>
    <font>
      <sz val="12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 style="double">
        <color indexed="8"/>
      </left>
      <right style="double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1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0" xfId="0" applyFont="1" applyBorder="1" applyAlignment="1">
      <alignment wrapText="1"/>
    </xf>
    <xf numFmtId="0" fontId="10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10" fillId="0" borderId="22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182" fontId="10" fillId="0" borderId="10" xfId="0" applyNumberFormat="1" applyFont="1" applyFill="1" applyBorder="1" applyAlignment="1">
      <alignment horizontal="center"/>
    </xf>
    <xf numFmtId="182" fontId="10" fillId="0" borderId="10" xfId="0" applyNumberFormat="1" applyFont="1" applyBorder="1" applyAlignment="1">
      <alignment horizontal="center"/>
    </xf>
    <xf numFmtId="182" fontId="10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9" xfId="0" applyFont="1" applyFill="1" applyBorder="1" applyAlignment="1">
      <alignment horizontal="left"/>
    </xf>
    <xf numFmtId="0" fontId="10" fillId="0" borderId="16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82" fontId="10" fillId="0" borderId="34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13" xfId="0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8" fillId="0" borderId="25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9" fontId="3" fillId="0" borderId="25" xfId="55" applyFont="1" applyFill="1" applyBorder="1" applyAlignment="1" applyProtection="1">
      <alignment horizont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9" fontId="12" fillId="0" borderId="10" xfId="55" applyFont="1" applyFill="1" applyBorder="1" applyAlignment="1" applyProtection="1">
      <alignment horizontal="center"/>
      <protection/>
    </xf>
    <xf numFmtId="0" fontId="55" fillId="0" borderId="0" xfId="0" applyFont="1" applyAlignment="1">
      <alignment horizontal="center" vertical="center" readingOrder="1"/>
    </xf>
    <xf numFmtId="0" fontId="56" fillId="0" borderId="0" xfId="0" applyFont="1" applyAlignment="1">
      <alignment horizontal="center" vertical="center" readingOrder="1"/>
    </xf>
    <xf numFmtId="0" fontId="57" fillId="0" borderId="0" xfId="0" applyFont="1" applyAlignment="1">
      <alignment horizontal="center" vertical="center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28575</xdr:rowOff>
    </xdr:from>
    <xdr:to>
      <xdr:col>19</xdr:col>
      <xdr:colOff>0</xdr:colOff>
      <xdr:row>5</xdr:row>
      <xdr:rowOff>114300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33850" y="28575"/>
          <a:ext cx="3048000" cy="89535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ЗАТВЕРДЖУЮ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Директор  Івано-Франківської ЗШ №21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_________________ С.І. Клімковська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"____"___________ 2019 р.</a:t>
          </a:r>
        </a:p>
      </xdr:txBody>
    </xdr:sp>
    <xdr:clientData/>
  </xdr:twoCellAnchor>
  <xdr:twoCellAnchor>
    <xdr:from>
      <xdr:col>0</xdr:col>
      <xdr:colOff>590550</xdr:colOff>
      <xdr:row>5</xdr:row>
      <xdr:rowOff>142875</xdr:rowOff>
    </xdr:from>
    <xdr:to>
      <xdr:col>15</xdr:col>
      <xdr:colOff>133350</xdr:colOff>
      <xdr:row>8</xdr:row>
      <xdr:rowOff>152400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90550" y="952500"/>
          <a:ext cx="5410200" cy="4953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РОБОЧИЙ НАВЧАЛЬНИЙ ПЛАН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для 5-9 класів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Івано-Франківської загальноосвітньої школи І-ІІІ ступенів № 21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2019-2020 навчальний рік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15</xdr:col>
      <xdr:colOff>457200</xdr:colOff>
      <xdr:row>7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8575"/>
          <a:ext cx="3533775" cy="12477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0</xdr:col>
      <xdr:colOff>1057275</xdr:colOff>
      <xdr:row>7</xdr:row>
      <xdr:rowOff>66675</xdr:rowOff>
    </xdr:from>
    <xdr:to>
      <xdr:col>12</xdr:col>
      <xdr:colOff>314325</xdr:colOff>
      <xdr:row>11</xdr:row>
      <xdr:rowOff>142875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57275" y="1200150"/>
          <a:ext cx="6934200" cy="7239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628650</xdr:colOff>
      <xdr:row>39</xdr:row>
      <xdr:rowOff>133350</xdr:rowOff>
    </xdr:from>
    <xdr:to>
      <xdr:col>11</xdr:col>
      <xdr:colOff>85725</xdr:colOff>
      <xdr:row>42</xdr:row>
      <xdr:rowOff>114300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28650" y="6448425"/>
          <a:ext cx="6667500" cy="4667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1724025</xdr:colOff>
      <xdr:row>0</xdr:row>
      <xdr:rowOff>0</xdr:rowOff>
    </xdr:from>
    <xdr:to>
      <xdr:col>4</xdr:col>
      <xdr:colOff>28575</xdr:colOff>
      <xdr:row>4</xdr:row>
      <xdr:rowOff>114300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724025" y="0"/>
          <a:ext cx="3143250" cy="7620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ЗАТВЕРДЖУЮ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Директора Івано-Франківської ЗШ №21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 С.І. Клімковська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"____"____________2019р.</a:t>
          </a:r>
        </a:p>
      </xdr:txBody>
    </xdr:sp>
    <xdr:clientData/>
  </xdr:twoCellAnchor>
  <xdr:twoCellAnchor>
    <xdr:from>
      <xdr:col>0</xdr:col>
      <xdr:colOff>1533525</xdr:colOff>
      <xdr:row>4</xdr:row>
      <xdr:rowOff>104775</xdr:rowOff>
    </xdr:from>
    <xdr:to>
      <xdr:col>3</xdr:col>
      <xdr:colOff>0</xdr:colOff>
      <xdr:row>8</xdr:row>
      <xdr:rowOff>85725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33525" y="752475"/>
          <a:ext cx="3305175" cy="62865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РОБОЧИЙ НАВЧАЛЬНИЙ ПЛАН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для 10-х класів (профільне навчання)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Івано-Франківської ЗШ № 21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2019-2020 навчальний рік </a:t>
          </a:r>
        </a:p>
      </xdr:txBody>
    </xdr:sp>
    <xdr:clientData/>
  </xdr:twoCellAnchor>
  <xdr:twoCellAnchor>
    <xdr:from>
      <xdr:col>0</xdr:col>
      <xdr:colOff>104775</xdr:colOff>
      <xdr:row>49</xdr:row>
      <xdr:rowOff>95250</xdr:rowOff>
    </xdr:from>
    <xdr:to>
      <xdr:col>3</xdr:col>
      <xdr:colOff>0</xdr:colOff>
      <xdr:row>51</xdr:row>
      <xdr:rowOff>142875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04775" y="8096250"/>
          <a:ext cx="4733925" cy="3714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Заступник директора школи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 навчально-виховної роботи О.С. Лесюк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4</xdr:row>
      <xdr:rowOff>104775</xdr:rowOff>
    </xdr:from>
    <xdr:to>
      <xdr:col>3</xdr:col>
      <xdr:colOff>1495425</xdr:colOff>
      <xdr:row>8</xdr:row>
      <xdr:rowOff>85725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266825" y="857250"/>
          <a:ext cx="4886325" cy="62865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РОБОЧИЙ НАВЧАЛЬНИЙ ПЛАН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для 11-х класів (профільне навчання)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Івано-Франківської ЗШ № 21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2019-2020 навчальний рік </a:t>
          </a:r>
        </a:p>
      </xdr:txBody>
    </xdr:sp>
    <xdr:clientData/>
  </xdr:twoCellAnchor>
  <xdr:twoCellAnchor>
    <xdr:from>
      <xdr:col>1</xdr:col>
      <xdr:colOff>114300</xdr:colOff>
      <xdr:row>48</xdr:row>
      <xdr:rowOff>95250</xdr:rowOff>
    </xdr:from>
    <xdr:to>
      <xdr:col>4</xdr:col>
      <xdr:colOff>0</xdr:colOff>
      <xdr:row>50</xdr:row>
      <xdr:rowOff>142875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523875" y="8029575"/>
          <a:ext cx="5629275" cy="3714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Заступник директора школи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 навчально-виховної роботи О.С. Лесюк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zoomScale="90" zoomScaleNormal="90" zoomScalePageLayoutView="0" workbookViewId="0" topLeftCell="A17">
      <selection activeCell="B57" sqref="B57"/>
    </sheetView>
  </sheetViews>
  <sheetFormatPr defaultColWidth="9.00390625" defaultRowHeight="12.75"/>
  <cols>
    <col min="1" max="1" width="13.875" style="0" customWidth="1"/>
    <col min="2" max="3" width="4.125" style="0" customWidth="1"/>
    <col min="4" max="4" width="4.00390625" style="0" customWidth="1"/>
    <col min="5" max="5" width="4.625" style="0" customWidth="1"/>
    <col min="6" max="8" width="4.375" style="0" customWidth="1"/>
    <col min="9" max="9" width="4.625" style="0" customWidth="1"/>
    <col min="10" max="10" width="4.75390625" style="0" customWidth="1"/>
    <col min="11" max="11" width="4.625" style="0" customWidth="1"/>
    <col min="12" max="14" width="4.75390625" style="0" customWidth="1"/>
    <col min="15" max="15" width="4.875" style="0" customWidth="1"/>
    <col min="16" max="16" width="5.25390625" style="0" customWidth="1"/>
    <col min="17" max="17" width="4.00390625" style="0" bestFit="1" customWidth="1"/>
    <col min="18" max="19" width="4.00390625" style="0" customWidth="1"/>
  </cols>
  <sheetData>
    <row r="1" spans="14:19" ht="12.75">
      <c r="N1" s="1"/>
      <c r="O1" s="1"/>
      <c r="P1" s="1"/>
      <c r="Q1" s="1"/>
      <c r="R1" s="1"/>
      <c r="S1" s="1"/>
    </row>
    <row r="4" ht="12.75">
      <c r="U4" s="113"/>
    </row>
    <row r="10" spans="1:20" ht="12.75">
      <c r="A10" s="101" t="s">
        <v>0</v>
      </c>
      <c r="B10" s="134" t="s">
        <v>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00"/>
    </row>
    <row r="11" spans="1:22" ht="18">
      <c r="A11" s="2" t="s">
        <v>2</v>
      </c>
      <c r="B11" s="139" t="s">
        <v>3</v>
      </c>
      <c r="C11" s="139"/>
      <c r="D11" s="139"/>
      <c r="E11" s="140"/>
      <c r="F11" s="135" t="s">
        <v>4</v>
      </c>
      <c r="G11" s="136"/>
      <c r="H11" s="136"/>
      <c r="I11" s="137"/>
      <c r="J11" s="141" t="s">
        <v>5</v>
      </c>
      <c r="K11" s="142"/>
      <c r="L11" s="142"/>
      <c r="M11" s="124"/>
      <c r="N11" s="141" t="s">
        <v>6</v>
      </c>
      <c r="O11" s="143"/>
      <c r="P11" s="144"/>
      <c r="Q11" s="145" t="s">
        <v>7</v>
      </c>
      <c r="R11" s="136"/>
      <c r="S11" s="136"/>
      <c r="U11" s="3"/>
      <c r="V11" s="3"/>
    </row>
    <row r="12" spans="1:22" ht="12.75">
      <c r="A12" s="4"/>
      <c r="B12" s="5" t="s">
        <v>8</v>
      </c>
      <c r="C12" s="5" t="s">
        <v>9</v>
      </c>
      <c r="D12" s="6" t="s">
        <v>10</v>
      </c>
      <c r="E12" s="7" t="s">
        <v>11</v>
      </c>
      <c r="F12" s="8" t="s">
        <v>8</v>
      </c>
      <c r="G12" s="9" t="s">
        <v>9</v>
      </c>
      <c r="H12" s="99" t="s">
        <v>10</v>
      </c>
      <c r="I12" s="93" t="s">
        <v>11</v>
      </c>
      <c r="J12" s="11" t="s">
        <v>8</v>
      </c>
      <c r="K12" s="11" t="s">
        <v>9</v>
      </c>
      <c r="L12" s="88" t="s">
        <v>10</v>
      </c>
      <c r="M12" s="125" t="s">
        <v>11</v>
      </c>
      <c r="N12" s="127" t="s">
        <v>8</v>
      </c>
      <c r="O12" s="8" t="s">
        <v>9</v>
      </c>
      <c r="P12" s="88" t="s">
        <v>10</v>
      </c>
      <c r="Q12" s="102" t="s">
        <v>8</v>
      </c>
      <c r="R12" s="9" t="s">
        <v>9</v>
      </c>
      <c r="S12" s="90" t="s">
        <v>10</v>
      </c>
      <c r="V12" s="3"/>
    </row>
    <row r="13" spans="1:20" ht="12.75">
      <c r="A13" s="12" t="s">
        <v>12</v>
      </c>
      <c r="B13" s="5">
        <v>3.5</v>
      </c>
      <c r="C13" s="5">
        <v>3.5</v>
      </c>
      <c r="D13" s="6">
        <v>3.5</v>
      </c>
      <c r="E13" s="13">
        <v>3.5</v>
      </c>
      <c r="F13" s="8">
        <v>3.5</v>
      </c>
      <c r="G13" s="9">
        <v>3.5</v>
      </c>
      <c r="H13" s="90">
        <v>3.5</v>
      </c>
      <c r="I13" s="93">
        <v>3.5</v>
      </c>
      <c r="J13" s="11">
        <v>2.5</v>
      </c>
      <c r="K13" s="8">
        <v>2.5</v>
      </c>
      <c r="L13" s="9">
        <v>2.5</v>
      </c>
      <c r="M13" s="125">
        <v>2.5</v>
      </c>
      <c r="N13" s="128">
        <v>2</v>
      </c>
      <c r="O13" s="8">
        <v>2</v>
      </c>
      <c r="P13" s="88">
        <v>2</v>
      </c>
      <c r="Q13" s="103">
        <v>2</v>
      </c>
      <c r="R13" s="88">
        <v>2</v>
      </c>
      <c r="S13" s="90">
        <v>2</v>
      </c>
      <c r="T13" s="3"/>
    </row>
    <row r="14" spans="1:19" ht="12.75">
      <c r="A14" s="14"/>
      <c r="B14" s="15">
        <v>0.5</v>
      </c>
      <c r="C14" s="15">
        <v>0.5</v>
      </c>
      <c r="D14" s="15">
        <v>0.5</v>
      </c>
      <c r="E14" s="16">
        <v>0.5</v>
      </c>
      <c r="F14" s="17">
        <v>0.5</v>
      </c>
      <c r="G14" s="20">
        <v>0.5</v>
      </c>
      <c r="H14" s="91">
        <v>0.5</v>
      </c>
      <c r="I14" s="94">
        <v>0.5</v>
      </c>
      <c r="J14" s="17">
        <v>0.5</v>
      </c>
      <c r="K14" s="17">
        <v>0.5</v>
      </c>
      <c r="L14" s="20">
        <v>0.5</v>
      </c>
      <c r="M14" s="125">
        <v>0.5</v>
      </c>
      <c r="N14" s="128">
        <v>1</v>
      </c>
      <c r="O14" s="17">
        <v>1</v>
      </c>
      <c r="P14" s="15">
        <v>1</v>
      </c>
      <c r="Q14" s="19">
        <v>1</v>
      </c>
      <c r="R14" s="20">
        <v>1</v>
      </c>
      <c r="S14" s="91">
        <v>1</v>
      </c>
    </row>
    <row r="15" spans="1:23" ht="12.75">
      <c r="A15" s="12" t="s">
        <v>13</v>
      </c>
      <c r="B15" s="15">
        <v>2</v>
      </c>
      <c r="C15" s="15">
        <v>2</v>
      </c>
      <c r="D15" s="15">
        <v>2</v>
      </c>
      <c r="E15" s="16">
        <v>2</v>
      </c>
      <c r="F15" s="17">
        <v>2</v>
      </c>
      <c r="G15" s="20">
        <v>2</v>
      </c>
      <c r="H15" s="91">
        <v>2</v>
      </c>
      <c r="I15" s="94">
        <v>2</v>
      </c>
      <c r="J15" s="17">
        <v>2</v>
      </c>
      <c r="K15" s="17">
        <v>2</v>
      </c>
      <c r="L15" s="20">
        <v>2</v>
      </c>
      <c r="M15" s="125">
        <v>2</v>
      </c>
      <c r="N15" s="128">
        <v>2</v>
      </c>
      <c r="O15" s="17">
        <v>2</v>
      </c>
      <c r="P15" s="104">
        <v>2</v>
      </c>
      <c r="Q15" s="17">
        <v>2</v>
      </c>
      <c r="R15" s="20">
        <v>2</v>
      </c>
      <c r="S15" s="91">
        <v>2</v>
      </c>
      <c r="W15" s="98"/>
    </row>
    <row r="16" spans="1:19" ht="12.75">
      <c r="A16" s="14" t="s">
        <v>14</v>
      </c>
      <c r="B16" s="15">
        <v>3</v>
      </c>
      <c r="C16" s="15">
        <v>3</v>
      </c>
      <c r="D16" s="15">
        <v>3</v>
      </c>
      <c r="E16" s="16">
        <v>3</v>
      </c>
      <c r="F16" s="20">
        <v>3</v>
      </c>
      <c r="G16" s="20">
        <v>3</v>
      </c>
      <c r="H16" s="91">
        <v>3</v>
      </c>
      <c r="I16" s="94">
        <v>3</v>
      </c>
      <c r="J16" s="18">
        <v>3</v>
      </c>
      <c r="K16" s="15">
        <v>3</v>
      </c>
      <c r="L16" s="20">
        <v>3</v>
      </c>
      <c r="M16" s="125">
        <v>3</v>
      </c>
      <c r="N16" s="128">
        <v>3</v>
      </c>
      <c r="O16" s="17">
        <v>3</v>
      </c>
      <c r="P16" s="15">
        <v>3</v>
      </c>
      <c r="Q16" s="19">
        <v>3</v>
      </c>
      <c r="R16" s="20">
        <v>3</v>
      </c>
      <c r="S16" s="91">
        <v>3</v>
      </c>
    </row>
    <row r="17" spans="1:19" ht="12.75">
      <c r="A17" s="12" t="s">
        <v>15</v>
      </c>
      <c r="B17" s="15">
        <v>2</v>
      </c>
      <c r="C17" s="15">
        <v>2</v>
      </c>
      <c r="D17" s="15">
        <v>2</v>
      </c>
      <c r="E17" s="16">
        <v>2</v>
      </c>
      <c r="F17" s="17">
        <v>2</v>
      </c>
      <c r="G17" s="20">
        <v>2</v>
      </c>
      <c r="H17" s="91">
        <v>2</v>
      </c>
      <c r="I17" s="94">
        <v>2</v>
      </c>
      <c r="J17" s="17">
        <v>2</v>
      </c>
      <c r="K17" s="17">
        <v>2</v>
      </c>
      <c r="L17" s="20">
        <v>2</v>
      </c>
      <c r="M17" s="125">
        <v>2</v>
      </c>
      <c r="N17" s="128">
        <v>2</v>
      </c>
      <c r="O17" s="17">
        <v>2</v>
      </c>
      <c r="P17" s="20">
        <v>2</v>
      </c>
      <c r="Q17" s="105">
        <v>2</v>
      </c>
      <c r="R17" s="20">
        <v>2</v>
      </c>
      <c r="S17" s="91">
        <v>2</v>
      </c>
    </row>
    <row r="18" spans="1:22" ht="12.75">
      <c r="A18" s="14" t="s">
        <v>16</v>
      </c>
      <c r="B18" s="15">
        <v>1</v>
      </c>
      <c r="C18" s="15">
        <v>1</v>
      </c>
      <c r="D18" s="15">
        <v>1</v>
      </c>
      <c r="E18" s="16">
        <v>1</v>
      </c>
      <c r="F18" s="17">
        <v>1</v>
      </c>
      <c r="G18" s="20">
        <v>1</v>
      </c>
      <c r="H18" s="91">
        <v>1</v>
      </c>
      <c r="I18" s="94">
        <v>1</v>
      </c>
      <c r="J18" s="17">
        <v>1</v>
      </c>
      <c r="K18" s="17">
        <v>1</v>
      </c>
      <c r="L18" s="20">
        <v>1</v>
      </c>
      <c r="M18" s="125">
        <v>1</v>
      </c>
      <c r="N18" s="128">
        <v>1.5</v>
      </c>
      <c r="O18" s="17">
        <v>1.5</v>
      </c>
      <c r="P18" s="20">
        <v>1.5</v>
      </c>
      <c r="Q18" s="105">
        <v>1.5</v>
      </c>
      <c r="R18" s="20">
        <v>1.5</v>
      </c>
      <c r="S18" s="91">
        <v>1.5</v>
      </c>
      <c r="V18" s="3"/>
    </row>
    <row r="19" spans="1:22" ht="12.75">
      <c r="A19" s="12" t="s">
        <v>17</v>
      </c>
      <c r="B19" s="15"/>
      <c r="C19" s="15"/>
      <c r="D19" s="15"/>
      <c r="E19" s="16"/>
      <c r="F19" s="17">
        <v>1</v>
      </c>
      <c r="G19" s="20">
        <v>1</v>
      </c>
      <c r="H19" s="91">
        <v>1</v>
      </c>
      <c r="I19" s="94">
        <v>1</v>
      </c>
      <c r="J19" s="17">
        <v>1</v>
      </c>
      <c r="K19" s="17">
        <v>1</v>
      </c>
      <c r="L19" s="20">
        <v>1</v>
      </c>
      <c r="M19" s="125">
        <v>1</v>
      </c>
      <c r="N19" s="128">
        <v>1</v>
      </c>
      <c r="O19" s="17">
        <v>1</v>
      </c>
      <c r="P19" s="104">
        <v>1</v>
      </c>
      <c r="Q19" s="17">
        <v>1</v>
      </c>
      <c r="R19" s="20">
        <v>1</v>
      </c>
      <c r="S19" s="91">
        <v>1</v>
      </c>
      <c r="V19" s="3"/>
    </row>
    <row r="20" spans="1:19" ht="12.75">
      <c r="A20" s="87" t="s">
        <v>62</v>
      </c>
      <c r="B20" s="15"/>
      <c r="C20" s="15"/>
      <c r="D20" s="15"/>
      <c r="E20" s="16"/>
      <c r="F20" s="17"/>
      <c r="G20" s="20"/>
      <c r="H20" s="91"/>
      <c r="I20" s="94"/>
      <c r="J20" s="17"/>
      <c r="K20" s="17"/>
      <c r="L20" s="20"/>
      <c r="M20" s="125"/>
      <c r="N20" s="128"/>
      <c r="O20" s="17"/>
      <c r="P20" s="104"/>
      <c r="Q20" s="17">
        <v>1</v>
      </c>
      <c r="R20" s="20">
        <v>1</v>
      </c>
      <c r="S20" s="91">
        <v>1</v>
      </c>
    </row>
    <row r="21" spans="1:19" ht="12.75">
      <c r="A21" s="12" t="s">
        <v>19</v>
      </c>
      <c r="B21" s="15">
        <v>1</v>
      </c>
      <c r="C21" s="15">
        <v>1</v>
      </c>
      <c r="D21" s="15">
        <v>1</v>
      </c>
      <c r="E21" s="16">
        <v>1</v>
      </c>
      <c r="F21" s="17">
        <v>1</v>
      </c>
      <c r="G21" s="20">
        <v>1</v>
      </c>
      <c r="H21" s="91">
        <v>1</v>
      </c>
      <c r="I21" s="94">
        <v>1</v>
      </c>
      <c r="J21" s="17">
        <v>1</v>
      </c>
      <c r="K21" s="17">
        <v>1</v>
      </c>
      <c r="L21" s="20">
        <v>1</v>
      </c>
      <c r="M21" s="125">
        <v>1</v>
      </c>
      <c r="N21" s="128"/>
      <c r="O21" s="17"/>
      <c r="P21" s="104"/>
      <c r="Q21" s="17"/>
      <c r="R21" s="20"/>
      <c r="S21" s="91"/>
    </row>
    <row r="22" spans="1:19" ht="12.75">
      <c r="A22" s="12" t="s">
        <v>20</v>
      </c>
      <c r="B22" s="15">
        <v>1</v>
      </c>
      <c r="C22" s="15">
        <v>1</v>
      </c>
      <c r="D22" s="15">
        <v>1</v>
      </c>
      <c r="E22" s="16">
        <v>1</v>
      </c>
      <c r="F22" s="17">
        <v>1</v>
      </c>
      <c r="G22" s="20">
        <v>1</v>
      </c>
      <c r="H22" s="91">
        <v>1</v>
      </c>
      <c r="I22" s="94">
        <v>1</v>
      </c>
      <c r="J22" s="17">
        <v>1</v>
      </c>
      <c r="K22" s="17">
        <v>1</v>
      </c>
      <c r="L22" s="20">
        <v>1</v>
      </c>
      <c r="M22" s="125">
        <v>1</v>
      </c>
      <c r="N22" s="128"/>
      <c r="O22" s="17"/>
      <c r="P22" s="104"/>
      <c r="Q22" s="17"/>
      <c r="R22" s="20"/>
      <c r="S22" s="91"/>
    </row>
    <row r="23" spans="1:19" ht="12.75">
      <c r="A23" s="14" t="s">
        <v>21</v>
      </c>
      <c r="B23" s="15"/>
      <c r="C23" s="15"/>
      <c r="D23" s="15"/>
      <c r="E23" s="16"/>
      <c r="F23" s="17"/>
      <c r="G23" s="20"/>
      <c r="H23" s="91"/>
      <c r="I23" s="94"/>
      <c r="J23" s="17"/>
      <c r="K23" s="17"/>
      <c r="L23" s="20"/>
      <c r="M23" s="125"/>
      <c r="N23" s="128">
        <v>1</v>
      </c>
      <c r="O23" s="17">
        <v>1</v>
      </c>
      <c r="P23" s="104">
        <v>1</v>
      </c>
      <c r="Q23" s="17">
        <v>1</v>
      </c>
      <c r="R23" s="20">
        <v>1</v>
      </c>
      <c r="S23" s="91">
        <v>1</v>
      </c>
    </row>
    <row r="24" spans="1:19" ht="12.75">
      <c r="A24" s="14" t="s">
        <v>22</v>
      </c>
      <c r="B24" s="15">
        <v>4</v>
      </c>
      <c r="C24" s="15">
        <v>4</v>
      </c>
      <c r="D24" s="15">
        <v>4</v>
      </c>
      <c r="E24" s="16">
        <v>4</v>
      </c>
      <c r="F24" s="17">
        <v>4</v>
      </c>
      <c r="G24" s="20">
        <v>4</v>
      </c>
      <c r="H24" s="91">
        <v>4</v>
      </c>
      <c r="I24" s="94">
        <v>4</v>
      </c>
      <c r="J24" s="17"/>
      <c r="K24" s="17"/>
      <c r="L24" s="20"/>
      <c r="M24" s="125"/>
      <c r="N24" s="128"/>
      <c r="O24" s="17"/>
      <c r="P24" s="104"/>
      <c r="Q24" s="17"/>
      <c r="R24" s="20"/>
      <c r="S24" s="91"/>
    </row>
    <row r="25" spans="1:19" ht="12.75">
      <c r="A25" s="14" t="s">
        <v>23</v>
      </c>
      <c r="B25" s="15"/>
      <c r="C25" s="15"/>
      <c r="D25" s="15"/>
      <c r="E25" s="16"/>
      <c r="F25" s="17"/>
      <c r="G25" s="20"/>
      <c r="H25" s="91"/>
      <c r="I25" s="94"/>
      <c r="J25" s="17">
        <v>2</v>
      </c>
      <c r="K25" s="17">
        <v>2</v>
      </c>
      <c r="L25" s="20">
        <v>2</v>
      </c>
      <c r="M25" s="125">
        <v>2</v>
      </c>
      <c r="N25" s="128">
        <v>2</v>
      </c>
      <c r="O25" s="17">
        <v>2</v>
      </c>
      <c r="P25" s="104">
        <v>2</v>
      </c>
      <c r="Q25" s="17">
        <v>2</v>
      </c>
      <c r="R25" s="20">
        <v>2</v>
      </c>
      <c r="S25" s="91">
        <v>2</v>
      </c>
    </row>
    <row r="26" spans="1:19" ht="12.75">
      <c r="A26" s="14" t="s">
        <v>24</v>
      </c>
      <c r="B26" s="15"/>
      <c r="C26" s="15"/>
      <c r="D26" s="15"/>
      <c r="E26" s="16"/>
      <c r="F26" s="17"/>
      <c r="G26" s="20"/>
      <c r="H26" s="91"/>
      <c r="I26" s="94"/>
      <c r="J26" s="17">
        <v>2</v>
      </c>
      <c r="K26" s="17">
        <v>2</v>
      </c>
      <c r="L26" s="20">
        <v>2</v>
      </c>
      <c r="M26" s="125">
        <v>2</v>
      </c>
      <c r="N26" s="128">
        <v>2</v>
      </c>
      <c r="O26" s="17">
        <v>2</v>
      </c>
      <c r="P26" s="104">
        <v>2</v>
      </c>
      <c r="Q26" s="17">
        <v>2</v>
      </c>
      <c r="R26" s="20">
        <v>2</v>
      </c>
      <c r="S26" s="91">
        <v>2</v>
      </c>
    </row>
    <row r="27" spans="1:19" ht="12.75">
      <c r="A27" s="12" t="s">
        <v>25</v>
      </c>
      <c r="B27" s="15">
        <v>2</v>
      </c>
      <c r="C27" s="15">
        <v>2</v>
      </c>
      <c r="D27" s="15">
        <v>2</v>
      </c>
      <c r="E27" s="16">
        <v>2</v>
      </c>
      <c r="F27" s="17"/>
      <c r="G27" s="20"/>
      <c r="H27" s="91"/>
      <c r="I27" s="94"/>
      <c r="J27" s="17"/>
      <c r="K27" s="17"/>
      <c r="L27" s="20"/>
      <c r="M27" s="125"/>
      <c r="N27" s="128"/>
      <c r="O27" s="17"/>
      <c r="P27" s="104"/>
      <c r="Q27" s="17"/>
      <c r="R27" s="20"/>
      <c r="S27" s="91"/>
    </row>
    <row r="28" spans="1:19" ht="12.75">
      <c r="A28" s="14" t="s">
        <v>26</v>
      </c>
      <c r="B28" s="15"/>
      <c r="C28" s="15"/>
      <c r="D28" s="15"/>
      <c r="E28" s="16"/>
      <c r="F28" s="17">
        <v>2</v>
      </c>
      <c r="G28" s="20">
        <v>2</v>
      </c>
      <c r="H28" s="91">
        <v>2</v>
      </c>
      <c r="I28" s="94">
        <v>2</v>
      </c>
      <c r="J28" s="17">
        <v>2</v>
      </c>
      <c r="K28" s="17">
        <v>2</v>
      </c>
      <c r="L28" s="20">
        <v>2</v>
      </c>
      <c r="M28" s="125">
        <v>2</v>
      </c>
      <c r="N28" s="128">
        <v>2</v>
      </c>
      <c r="O28" s="17">
        <v>2</v>
      </c>
      <c r="P28" s="104">
        <v>2</v>
      </c>
      <c r="Q28" s="17">
        <v>1.5</v>
      </c>
      <c r="R28" s="20">
        <v>1.5</v>
      </c>
      <c r="S28" s="91">
        <v>1.5</v>
      </c>
    </row>
    <row r="29" spans="1:19" ht="12.75">
      <c r="A29" s="14" t="s">
        <v>27</v>
      </c>
      <c r="B29" s="15"/>
      <c r="C29" s="15"/>
      <c r="D29" s="15"/>
      <c r="E29" s="16"/>
      <c r="F29" s="17">
        <v>2</v>
      </c>
      <c r="G29" s="20">
        <v>2</v>
      </c>
      <c r="H29" s="91">
        <v>2</v>
      </c>
      <c r="I29" s="94">
        <v>2</v>
      </c>
      <c r="J29" s="17">
        <v>2</v>
      </c>
      <c r="K29" s="17">
        <v>2</v>
      </c>
      <c r="L29" s="20">
        <v>2</v>
      </c>
      <c r="M29" s="125">
        <v>2</v>
      </c>
      <c r="N29" s="128">
        <v>2</v>
      </c>
      <c r="O29" s="17">
        <v>2</v>
      </c>
      <c r="P29" s="104">
        <v>2</v>
      </c>
      <c r="Q29" s="17">
        <v>2</v>
      </c>
      <c r="R29" s="20">
        <v>2</v>
      </c>
      <c r="S29" s="91">
        <v>2</v>
      </c>
    </row>
    <row r="30" spans="1:19" ht="12.75">
      <c r="A30" s="14" t="s">
        <v>28</v>
      </c>
      <c r="B30" s="15"/>
      <c r="C30" s="15"/>
      <c r="D30" s="15"/>
      <c r="E30" s="16"/>
      <c r="F30" s="17"/>
      <c r="G30" s="20"/>
      <c r="H30" s="91"/>
      <c r="I30" s="94"/>
      <c r="J30" s="17">
        <v>2</v>
      </c>
      <c r="K30" s="17">
        <v>2</v>
      </c>
      <c r="L30" s="20">
        <v>2</v>
      </c>
      <c r="M30" s="125">
        <v>2</v>
      </c>
      <c r="N30" s="128">
        <v>2</v>
      </c>
      <c r="O30" s="17">
        <v>2</v>
      </c>
      <c r="P30" s="104">
        <v>2</v>
      </c>
      <c r="Q30" s="17">
        <v>3</v>
      </c>
      <c r="R30" s="20">
        <v>3</v>
      </c>
      <c r="S30" s="91">
        <v>3</v>
      </c>
    </row>
    <row r="31" spans="1:19" ht="12.75">
      <c r="A31" s="14" t="s">
        <v>29</v>
      </c>
      <c r="B31" s="15"/>
      <c r="C31" s="15"/>
      <c r="D31" s="15"/>
      <c r="E31" s="16"/>
      <c r="F31" s="17"/>
      <c r="G31" s="20"/>
      <c r="H31" s="91"/>
      <c r="I31" s="94"/>
      <c r="J31" s="17">
        <v>1.5</v>
      </c>
      <c r="K31" s="17">
        <v>1.5</v>
      </c>
      <c r="L31" s="20">
        <v>1.5</v>
      </c>
      <c r="M31" s="125">
        <v>1.5</v>
      </c>
      <c r="N31" s="128">
        <v>2</v>
      </c>
      <c r="O31" s="17">
        <v>2</v>
      </c>
      <c r="P31" s="104">
        <v>2</v>
      </c>
      <c r="Q31" s="17">
        <v>2</v>
      </c>
      <c r="R31" s="20">
        <v>2</v>
      </c>
      <c r="S31" s="91">
        <v>2</v>
      </c>
    </row>
    <row r="32" spans="1:19" ht="12.75">
      <c r="A32" s="12" t="s">
        <v>30</v>
      </c>
      <c r="B32" s="15">
        <v>2</v>
      </c>
      <c r="C32" s="15">
        <v>2</v>
      </c>
      <c r="D32" s="15">
        <v>2</v>
      </c>
      <c r="E32" s="16">
        <v>2</v>
      </c>
      <c r="F32" s="17">
        <v>2</v>
      </c>
      <c r="G32" s="20">
        <v>2</v>
      </c>
      <c r="H32" s="91">
        <v>2</v>
      </c>
      <c r="I32" s="94">
        <v>2</v>
      </c>
      <c r="J32" s="17">
        <v>1</v>
      </c>
      <c r="K32" s="17">
        <v>1</v>
      </c>
      <c r="L32" s="20">
        <v>1</v>
      </c>
      <c r="M32" s="125">
        <v>1</v>
      </c>
      <c r="N32" s="128">
        <v>1</v>
      </c>
      <c r="O32" s="17">
        <v>1</v>
      </c>
      <c r="P32" s="104">
        <v>1</v>
      </c>
      <c r="Q32" s="17">
        <v>1</v>
      </c>
      <c r="R32" s="20">
        <v>1</v>
      </c>
      <c r="S32" s="91">
        <v>1</v>
      </c>
    </row>
    <row r="33" spans="1:19" ht="12.75">
      <c r="A33" s="14" t="s">
        <v>31</v>
      </c>
      <c r="B33" s="15">
        <v>1</v>
      </c>
      <c r="C33" s="15">
        <v>1</v>
      </c>
      <c r="D33" s="15">
        <v>1</v>
      </c>
      <c r="E33" s="16">
        <v>1</v>
      </c>
      <c r="F33" s="17">
        <v>1</v>
      </c>
      <c r="G33" s="20">
        <v>1</v>
      </c>
      <c r="H33" s="91">
        <v>1</v>
      </c>
      <c r="I33" s="94">
        <v>1</v>
      </c>
      <c r="J33" s="17">
        <v>1</v>
      </c>
      <c r="K33" s="17">
        <v>1</v>
      </c>
      <c r="L33" s="20">
        <v>1</v>
      </c>
      <c r="M33" s="125">
        <v>1</v>
      </c>
      <c r="N33" s="128">
        <v>2</v>
      </c>
      <c r="O33" s="17">
        <v>2</v>
      </c>
      <c r="P33" s="104">
        <v>2</v>
      </c>
      <c r="Q33" s="17">
        <v>2</v>
      </c>
      <c r="R33" s="20">
        <v>2</v>
      </c>
      <c r="S33" s="91">
        <v>2</v>
      </c>
    </row>
    <row r="34" spans="1:19" ht="12.75">
      <c r="A34" s="14" t="s">
        <v>32</v>
      </c>
      <c r="B34" s="15">
        <v>1</v>
      </c>
      <c r="C34" s="15">
        <v>1</v>
      </c>
      <c r="D34" s="15">
        <v>1</v>
      </c>
      <c r="E34" s="16">
        <v>1</v>
      </c>
      <c r="F34" s="17">
        <v>1</v>
      </c>
      <c r="G34" s="20">
        <v>1</v>
      </c>
      <c r="H34" s="91">
        <v>1</v>
      </c>
      <c r="I34" s="94">
        <v>1</v>
      </c>
      <c r="J34" s="17">
        <v>1</v>
      </c>
      <c r="K34" s="17">
        <v>1</v>
      </c>
      <c r="L34" s="20">
        <v>1</v>
      </c>
      <c r="M34" s="125">
        <v>1</v>
      </c>
      <c r="N34" s="128">
        <v>1</v>
      </c>
      <c r="O34" s="17">
        <v>1</v>
      </c>
      <c r="P34" s="104">
        <v>1</v>
      </c>
      <c r="Q34" s="17">
        <v>1</v>
      </c>
      <c r="R34" s="20">
        <v>1</v>
      </c>
      <c r="S34" s="91">
        <v>1</v>
      </c>
    </row>
    <row r="35" spans="1:19" ht="12.75">
      <c r="A35" s="14" t="s">
        <v>33</v>
      </c>
      <c r="B35" s="15">
        <v>3</v>
      </c>
      <c r="C35" s="15">
        <v>3</v>
      </c>
      <c r="D35" s="15">
        <v>3</v>
      </c>
      <c r="E35" s="16">
        <v>3</v>
      </c>
      <c r="F35" s="17">
        <v>3</v>
      </c>
      <c r="G35" s="20">
        <v>3</v>
      </c>
      <c r="H35" s="91">
        <v>3</v>
      </c>
      <c r="I35" s="94">
        <v>3</v>
      </c>
      <c r="J35" s="17">
        <v>3</v>
      </c>
      <c r="K35" s="17">
        <v>3</v>
      </c>
      <c r="L35" s="20">
        <v>3</v>
      </c>
      <c r="M35" s="125">
        <v>3</v>
      </c>
      <c r="N35" s="128">
        <v>3</v>
      </c>
      <c r="O35" s="17">
        <v>3</v>
      </c>
      <c r="P35" s="104">
        <v>3</v>
      </c>
      <c r="Q35" s="17">
        <v>3</v>
      </c>
      <c r="R35" s="20">
        <v>3</v>
      </c>
      <c r="S35" s="91">
        <v>3</v>
      </c>
    </row>
    <row r="36" spans="1:19" ht="12.75">
      <c r="A36" s="22" t="s">
        <v>34</v>
      </c>
      <c r="B36" s="11">
        <f>SUM(B13:B34)</f>
        <v>24</v>
      </c>
      <c r="C36" s="11">
        <f aca="true" t="shared" si="0" ref="C36:S36">SUM(C13:C34)</f>
        <v>24</v>
      </c>
      <c r="D36" s="11">
        <f t="shared" si="0"/>
        <v>24</v>
      </c>
      <c r="E36" s="11">
        <f t="shared" si="0"/>
        <v>24</v>
      </c>
      <c r="F36" s="11">
        <f t="shared" si="0"/>
        <v>27</v>
      </c>
      <c r="G36" s="11">
        <f t="shared" si="0"/>
        <v>27</v>
      </c>
      <c r="H36" s="11">
        <f t="shared" si="0"/>
        <v>27</v>
      </c>
      <c r="I36" s="11">
        <f t="shared" si="0"/>
        <v>27</v>
      </c>
      <c r="J36" s="11">
        <f t="shared" si="0"/>
        <v>28.5</v>
      </c>
      <c r="K36" s="11">
        <f t="shared" si="0"/>
        <v>28.5</v>
      </c>
      <c r="L36" s="11">
        <f t="shared" si="0"/>
        <v>28.5</v>
      </c>
      <c r="M36" s="11">
        <f t="shared" si="0"/>
        <v>28.5</v>
      </c>
      <c r="N36" s="11">
        <f t="shared" si="0"/>
        <v>29.5</v>
      </c>
      <c r="O36" s="11">
        <f t="shared" si="0"/>
        <v>29.5</v>
      </c>
      <c r="P36" s="11">
        <f t="shared" si="0"/>
        <v>29.5</v>
      </c>
      <c r="Q36" s="11">
        <f t="shared" si="0"/>
        <v>31</v>
      </c>
      <c r="R36" s="11">
        <f t="shared" si="0"/>
        <v>31</v>
      </c>
      <c r="S36" s="11">
        <f t="shared" si="0"/>
        <v>31</v>
      </c>
    </row>
    <row r="37" spans="1:19" ht="12.75">
      <c r="A37" s="24" t="s">
        <v>35</v>
      </c>
      <c r="B37" s="6">
        <f aca="true" t="shared" si="1" ref="B37:H37">SUM(B38:B56)</f>
        <v>3</v>
      </c>
      <c r="C37" s="6">
        <f t="shared" si="1"/>
        <v>3</v>
      </c>
      <c r="D37" s="6">
        <f t="shared" si="1"/>
        <v>3</v>
      </c>
      <c r="E37" s="7">
        <f t="shared" si="1"/>
        <v>3</v>
      </c>
      <c r="F37" s="11">
        <f t="shared" si="1"/>
        <v>3</v>
      </c>
      <c r="G37" s="88">
        <f t="shared" si="1"/>
        <v>3</v>
      </c>
      <c r="H37" s="90">
        <f t="shared" si="1"/>
        <v>3</v>
      </c>
      <c r="I37" s="93">
        <v>3</v>
      </c>
      <c r="J37" s="11">
        <f aca="true" t="shared" si="2" ref="J37:S37">SUM(J38:J56)</f>
        <v>2</v>
      </c>
      <c r="K37" s="11">
        <f t="shared" si="2"/>
        <v>2</v>
      </c>
      <c r="L37" s="88">
        <f t="shared" si="2"/>
        <v>2</v>
      </c>
      <c r="M37" s="125">
        <f t="shared" si="2"/>
        <v>2</v>
      </c>
      <c r="N37" s="128">
        <f t="shared" si="2"/>
        <v>2</v>
      </c>
      <c r="O37" s="11">
        <f t="shared" si="2"/>
        <v>2</v>
      </c>
      <c r="P37" s="6">
        <f t="shared" si="2"/>
        <v>2</v>
      </c>
      <c r="Q37" s="10">
        <f t="shared" si="2"/>
        <v>2</v>
      </c>
      <c r="R37" s="88">
        <f t="shared" si="2"/>
        <v>2</v>
      </c>
      <c r="S37" s="90">
        <f t="shared" si="2"/>
        <v>2</v>
      </c>
    </row>
    <row r="38" spans="1:19" ht="12.75">
      <c r="A38" s="25" t="s">
        <v>36</v>
      </c>
      <c r="B38" s="15">
        <v>1</v>
      </c>
      <c r="C38" s="15">
        <v>1</v>
      </c>
      <c r="D38" s="15">
        <v>1</v>
      </c>
      <c r="E38" s="16">
        <v>1</v>
      </c>
      <c r="F38" s="17">
        <v>0.5</v>
      </c>
      <c r="G38" s="20">
        <v>0.5</v>
      </c>
      <c r="H38" s="91">
        <v>0.5</v>
      </c>
      <c r="I38" s="94">
        <v>0.5</v>
      </c>
      <c r="J38" s="17">
        <v>0.5</v>
      </c>
      <c r="K38" s="17">
        <v>0.5</v>
      </c>
      <c r="L38" s="20">
        <v>0.5</v>
      </c>
      <c r="M38" s="125">
        <v>0.5</v>
      </c>
      <c r="N38" s="128">
        <v>0.5</v>
      </c>
      <c r="O38" s="17">
        <v>0.5</v>
      </c>
      <c r="P38" s="104">
        <v>0.5</v>
      </c>
      <c r="Q38" s="17">
        <v>0.5</v>
      </c>
      <c r="R38" s="20">
        <v>0.5</v>
      </c>
      <c r="S38" s="91">
        <v>0.5</v>
      </c>
    </row>
    <row r="39" spans="1:19" ht="12.75">
      <c r="A39" s="26" t="s">
        <v>37</v>
      </c>
      <c r="B39" s="15"/>
      <c r="C39" s="15"/>
      <c r="D39" s="15"/>
      <c r="E39" s="16">
        <v>1</v>
      </c>
      <c r="F39" s="17"/>
      <c r="G39" s="20"/>
      <c r="H39" s="91">
        <v>1</v>
      </c>
      <c r="I39" s="94"/>
      <c r="J39" s="17"/>
      <c r="K39" s="17"/>
      <c r="L39" s="20"/>
      <c r="M39" s="125"/>
      <c r="N39" s="128"/>
      <c r="O39" s="17"/>
      <c r="P39" s="104"/>
      <c r="Q39" s="17"/>
      <c r="R39" s="20"/>
      <c r="S39" s="91"/>
    </row>
    <row r="40" spans="1:19" ht="12.75">
      <c r="A40" s="26" t="s">
        <v>14</v>
      </c>
      <c r="B40" s="15"/>
      <c r="C40" s="15"/>
      <c r="D40" s="15"/>
      <c r="E40" s="16"/>
      <c r="F40" s="17"/>
      <c r="G40" s="20"/>
      <c r="H40" s="91"/>
      <c r="I40" s="94"/>
      <c r="J40" s="17"/>
      <c r="K40" s="17"/>
      <c r="L40" s="20">
        <v>0.5</v>
      </c>
      <c r="M40" s="125">
        <v>0.5</v>
      </c>
      <c r="N40" s="128"/>
      <c r="O40" s="17"/>
      <c r="P40" s="104"/>
      <c r="Q40" s="17"/>
      <c r="R40" s="20"/>
      <c r="S40" s="91"/>
    </row>
    <row r="41" spans="1:19" ht="12.75">
      <c r="A41" s="14" t="s">
        <v>38</v>
      </c>
      <c r="B41" s="15"/>
      <c r="C41" s="15">
        <v>1</v>
      </c>
      <c r="D41" s="15">
        <v>1</v>
      </c>
      <c r="E41" s="16"/>
      <c r="F41" s="17"/>
      <c r="G41" s="89"/>
      <c r="H41" s="91"/>
      <c r="I41" s="94">
        <v>1</v>
      </c>
      <c r="J41" s="17"/>
      <c r="K41" s="17"/>
      <c r="L41" s="20"/>
      <c r="M41" s="125"/>
      <c r="N41" s="128"/>
      <c r="O41" s="17"/>
      <c r="P41" s="104"/>
      <c r="Q41" s="17"/>
      <c r="R41" s="20"/>
      <c r="S41" s="91"/>
    </row>
    <row r="42" spans="1:19" ht="12.75">
      <c r="A42" s="14" t="s">
        <v>31</v>
      </c>
      <c r="B42" s="15">
        <v>1</v>
      </c>
      <c r="C42" s="15"/>
      <c r="D42" s="15"/>
      <c r="E42" s="16"/>
      <c r="F42" s="17">
        <v>0.5</v>
      </c>
      <c r="G42" s="89">
        <v>0.5</v>
      </c>
      <c r="H42" s="91"/>
      <c r="I42" s="94"/>
      <c r="J42" s="17"/>
      <c r="K42" s="17"/>
      <c r="L42" s="20"/>
      <c r="M42" s="125"/>
      <c r="N42" s="128"/>
      <c r="O42" s="17"/>
      <c r="P42" s="104"/>
      <c r="Q42" s="17"/>
      <c r="R42" s="20"/>
      <c r="S42" s="91"/>
    </row>
    <row r="43" spans="1:19" ht="12.75">
      <c r="A43" s="14" t="s">
        <v>26</v>
      </c>
      <c r="B43" s="15"/>
      <c r="C43" s="15"/>
      <c r="D43" s="15"/>
      <c r="E43" s="16"/>
      <c r="F43" s="17"/>
      <c r="G43" s="89"/>
      <c r="H43" s="91"/>
      <c r="I43" s="94"/>
      <c r="J43" s="17">
        <v>0.5</v>
      </c>
      <c r="K43" s="17">
        <v>0.5</v>
      </c>
      <c r="L43" s="20"/>
      <c r="M43" s="125"/>
      <c r="N43" s="128"/>
      <c r="O43" s="17"/>
      <c r="P43" s="104"/>
      <c r="Q43" s="17"/>
      <c r="R43" s="20"/>
      <c r="S43" s="91"/>
    </row>
    <row r="44" spans="1:19" ht="12.75">
      <c r="A44" s="14" t="s">
        <v>22</v>
      </c>
      <c r="B44" s="15"/>
      <c r="C44" s="15"/>
      <c r="D44" s="15"/>
      <c r="E44" s="16"/>
      <c r="F44" s="17"/>
      <c r="G44" s="20">
        <v>1</v>
      </c>
      <c r="H44" s="91"/>
      <c r="I44" s="94"/>
      <c r="J44" s="17"/>
      <c r="K44" s="17"/>
      <c r="L44" s="20"/>
      <c r="M44" s="125"/>
      <c r="N44" s="128"/>
      <c r="O44" s="17"/>
      <c r="P44" s="104"/>
      <c r="Q44" s="17"/>
      <c r="R44" s="20"/>
      <c r="S44" s="91"/>
    </row>
    <row r="45" spans="1:19" ht="12.75">
      <c r="A45" s="27" t="s">
        <v>39</v>
      </c>
      <c r="B45" s="15"/>
      <c r="C45" s="15"/>
      <c r="D45" s="15"/>
      <c r="E45" s="16"/>
      <c r="F45" s="17"/>
      <c r="G45" s="20"/>
      <c r="H45" s="91"/>
      <c r="I45" s="94"/>
      <c r="J45" s="17"/>
      <c r="K45" s="17"/>
      <c r="L45" s="20"/>
      <c r="M45" s="125"/>
      <c r="N45" s="128">
        <v>0.5</v>
      </c>
      <c r="O45" s="17">
        <v>0.5</v>
      </c>
      <c r="P45" s="104">
        <v>0.5</v>
      </c>
      <c r="Q45" s="17"/>
      <c r="R45" s="20"/>
      <c r="S45" s="91"/>
    </row>
    <row r="46" spans="1:19" ht="12.75">
      <c r="A46" s="14" t="s">
        <v>18</v>
      </c>
      <c r="B46" s="15"/>
      <c r="C46" s="15"/>
      <c r="D46" s="15"/>
      <c r="E46" s="16"/>
      <c r="F46" s="17"/>
      <c r="G46" s="20"/>
      <c r="H46" s="91"/>
      <c r="I46" s="94"/>
      <c r="J46" s="17"/>
      <c r="K46" s="17"/>
      <c r="L46" s="20"/>
      <c r="M46" s="125"/>
      <c r="N46" s="128"/>
      <c r="O46" s="17"/>
      <c r="P46" s="104"/>
      <c r="Q46" s="17">
        <v>0.5</v>
      </c>
      <c r="R46" s="20">
        <v>0.5</v>
      </c>
      <c r="S46" s="91">
        <v>0.5</v>
      </c>
    </row>
    <row r="47" spans="1:19" ht="12.75">
      <c r="A47" s="12" t="s">
        <v>40</v>
      </c>
      <c r="B47" s="15"/>
      <c r="C47" s="15"/>
      <c r="D47" s="15"/>
      <c r="E47" s="16"/>
      <c r="F47" s="17">
        <v>1</v>
      </c>
      <c r="G47" s="20"/>
      <c r="H47" s="91"/>
      <c r="I47" s="94"/>
      <c r="J47" s="17"/>
      <c r="K47" s="17"/>
      <c r="L47" s="20"/>
      <c r="M47" s="125"/>
      <c r="N47" s="128"/>
      <c r="O47" s="17"/>
      <c r="P47" s="104"/>
      <c r="Q47" s="17"/>
      <c r="R47" s="20"/>
      <c r="S47" s="91"/>
    </row>
    <row r="48" spans="1:19" ht="12.75">
      <c r="A48" s="28" t="s">
        <v>41</v>
      </c>
      <c r="B48" s="15"/>
      <c r="C48" s="15"/>
      <c r="D48" s="15"/>
      <c r="E48" s="16"/>
      <c r="F48" s="17"/>
      <c r="G48" s="20"/>
      <c r="H48" s="91"/>
      <c r="I48" s="94"/>
      <c r="J48" s="17"/>
      <c r="K48" s="17"/>
      <c r="L48" s="20"/>
      <c r="M48" s="125"/>
      <c r="N48" s="128"/>
      <c r="O48" s="17"/>
      <c r="P48" s="104"/>
      <c r="Q48" s="17"/>
      <c r="R48" s="20"/>
      <c r="S48" s="91"/>
    </row>
    <row r="49" spans="1:19" ht="12.75">
      <c r="A49" s="14" t="s">
        <v>42</v>
      </c>
      <c r="B49" s="15"/>
      <c r="C49" s="15"/>
      <c r="D49" s="15">
        <v>1</v>
      </c>
      <c r="E49" s="16"/>
      <c r="F49" s="17"/>
      <c r="G49" s="20">
        <v>1</v>
      </c>
      <c r="H49" s="91"/>
      <c r="I49" s="94"/>
      <c r="J49" s="17"/>
      <c r="K49" s="17"/>
      <c r="L49" s="20"/>
      <c r="M49" s="125">
        <v>1</v>
      </c>
      <c r="N49" s="128"/>
      <c r="O49" s="17">
        <v>1</v>
      </c>
      <c r="P49" s="104"/>
      <c r="Q49" s="17">
        <v>1</v>
      </c>
      <c r="R49" s="20"/>
      <c r="S49" s="91"/>
    </row>
    <row r="50" spans="1:19" ht="12.75">
      <c r="A50" s="12" t="s">
        <v>94</v>
      </c>
      <c r="B50" s="15"/>
      <c r="C50" s="15"/>
      <c r="D50" s="15"/>
      <c r="E50" s="16"/>
      <c r="F50" s="17"/>
      <c r="G50" s="20"/>
      <c r="H50" s="91">
        <v>1</v>
      </c>
      <c r="I50" s="94"/>
      <c r="J50" s="17"/>
      <c r="K50" s="17"/>
      <c r="L50" s="20"/>
      <c r="M50" s="125"/>
      <c r="N50" s="128"/>
      <c r="O50" s="17"/>
      <c r="P50" s="104"/>
      <c r="Q50" s="17"/>
      <c r="R50" s="20"/>
      <c r="S50" s="91"/>
    </row>
    <row r="51" spans="1:19" ht="12.75">
      <c r="A51" s="14" t="s">
        <v>22</v>
      </c>
      <c r="B51" s="15"/>
      <c r="C51" s="15">
        <v>1</v>
      </c>
      <c r="D51" s="15"/>
      <c r="E51" s="16">
        <v>1</v>
      </c>
      <c r="F51" s="17">
        <v>1</v>
      </c>
      <c r="G51" s="20"/>
      <c r="H51" s="91"/>
      <c r="I51" s="94">
        <v>1</v>
      </c>
      <c r="J51" s="17">
        <v>1</v>
      </c>
      <c r="K51" s="17"/>
      <c r="L51" s="20"/>
      <c r="M51" s="125"/>
      <c r="N51" s="128"/>
      <c r="O51" s="17"/>
      <c r="P51" s="104">
        <v>1</v>
      </c>
      <c r="Q51" s="17"/>
      <c r="R51" s="20">
        <v>1</v>
      </c>
      <c r="S51" s="91"/>
    </row>
    <row r="52" spans="1:19" ht="12.75">
      <c r="A52" s="26" t="s">
        <v>43</v>
      </c>
      <c r="B52" s="17"/>
      <c r="C52" s="17"/>
      <c r="D52" s="15"/>
      <c r="E52" s="16"/>
      <c r="F52" s="17"/>
      <c r="G52" s="18"/>
      <c r="H52" s="91"/>
      <c r="I52" s="94"/>
      <c r="J52" s="17"/>
      <c r="K52" s="17">
        <v>1</v>
      </c>
      <c r="L52" s="20"/>
      <c r="M52" s="125"/>
      <c r="N52" s="128"/>
      <c r="O52" s="17"/>
      <c r="P52" s="104"/>
      <c r="Q52" s="17"/>
      <c r="R52" s="20"/>
      <c r="S52" s="91"/>
    </row>
    <row r="53" spans="1:19" ht="12.75">
      <c r="A53" s="26" t="s">
        <v>28</v>
      </c>
      <c r="B53" s="17"/>
      <c r="C53" s="17"/>
      <c r="D53" s="15"/>
      <c r="E53" s="16"/>
      <c r="F53" s="17"/>
      <c r="G53" s="18"/>
      <c r="H53" s="91"/>
      <c r="I53" s="94"/>
      <c r="J53" s="17"/>
      <c r="K53" s="17"/>
      <c r="L53" s="20">
        <v>1</v>
      </c>
      <c r="M53" s="125"/>
      <c r="N53" s="128"/>
      <c r="O53" s="17"/>
      <c r="P53" s="104"/>
      <c r="Q53" s="17"/>
      <c r="R53" s="18"/>
      <c r="S53" s="91"/>
    </row>
    <row r="54" spans="1:19" ht="12.75">
      <c r="A54" s="26" t="s">
        <v>29</v>
      </c>
      <c r="B54" s="17"/>
      <c r="C54" s="17"/>
      <c r="D54" s="15"/>
      <c r="E54" s="16"/>
      <c r="F54" s="17"/>
      <c r="G54" s="18"/>
      <c r="H54" s="91"/>
      <c r="I54" s="94"/>
      <c r="J54" s="17"/>
      <c r="K54" s="17"/>
      <c r="L54" s="20"/>
      <c r="M54" s="125"/>
      <c r="N54" s="128">
        <v>1</v>
      </c>
      <c r="O54" s="17"/>
      <c r="P54" s="104"/>
      <c r="Q54" s="17"/>
      <c r="R54" s="18"/>
      <c r="S54" s="91"/>
    </row>
    <row r="55" spans="1:19" ht="12.75">
      <c r="A55" s="87" t="s">
        <v>56</v>
      </c>
      <c r="B55" s="15"/>
      <c r="C55" s="15"/>
      <c r="D55" s="15"/>
      <c r="E55" s="16"/>
      <c r="F55" s="17"/>
      <c r="G55" s="18"/>
      <c r="H55" s="91"/>
      <c r="I55" s="94"/>
      <c r="J55" s="17"/>
      <c r="K55" s="17"/>
      <c r="L55" s="20"/>
      <c r="M55" s="125"/>
      <c r="N55" s="128"/>
      <c r="O55" s="17"/>
      <c r="P55" s="104"/>
      <c r="Q55" s="17"/>
      <c r="R55" s="18"/>
      <c r="S55" s="91">
        <v>1</v>
      </c>
    </row>
    <row r="56" spans="1:22" ht="12.75">
      <c r="A56" s="26" t="s">
        <v>44</v>
      </c>
      <c r="B56" s="15">
        <v>1</v>
      </c>
      <c r="C56" s="14"/>
      <c r="D56" s="29"/>
      <c r="E56" s="16"/>
      <c r="F56" s="17"/>
      <c r="G56" s="20"/>
      <c r="H56" s="91">
        <v>0.5</v>
      </c>
      <c r="I56" s="94">
        <v>0.5</v>
      </c>
      <c r="J56" s="30"/>
      <c r="K56" s="30"/>
      <c r="L56" s="92"/>
      <c r="M56" s="126"/>
      <c r="N56" s="128"/>
      <c r="O56" s="17"/>
      <c r="P56" s="104"/>
      <c r="Q56" s="30"/>
      <c r="R56" s="92"/>
      <c r="S56" s="123"/>
      <c r="V56" s="3"/>
    </row>
    <row r="57" spans="1:19" ht="12.75">
      <c r="A57" s="31" t="s">
        <v>45</v>
      </c>
      <c r="B57" s="17">
        <v>28</v>
      </c>
      <c r="C57" s="17">
        <v>28</v>
      </c>
      <c r="D57" s="15">
        <v>28</v>
      </c>
      <c r="E57" s="16">
        <v>28</v>
      </c>
      <c r="F57" s="17">
        <v>31</v>
      </c>
      <c r="G57" s="18">
        <v>31</v>
      </c>
      <c r="H57" s="91">
        <v>31</v>
      </c>
      <c r="I57" s="94">
        <v>31</v>
      </c>
      <c r="J57" s="17">
        <v>32</v>
      </c>
      <c r="K57" s="17">
        <v>32</v>
      </c>
      <c r="L57" s="18">
        <v>32</v>
      </c>
      <c r="M57" s="125">
        <v>32</v>
      </c>
      <c r="N57" s="128">
        <v>33</v>
      </c>
      <c r="O57" s="17">
        <v>33</v>
      </c>
      <c r="P57" s="104">
        <v>33</v>
      </c>
      <c r="Q57" s="17">
        <v>33</v>
      </c>
      <c r="R57" s="18">
        <v>33</v>
      </c>
      <c r="S57" s="91">
        <v>33</v>
      </c>
    </row>
    <row r="58" spans="1:21" ht="12.75">
      <c r="A58" s="22" t="s">
        <v>46</v>
      </c>
      <c r="B58" s="6">
        <f aca="true" t="shared" si="3" ref="B58:S58">B36+B37+B35</f>
        <v>30</v>
      </c>
      <c r="C58" s="6">
        <f t="shared" si="3"/>
        <v>30</v>
      </c>
      <c r="D58" s="6">
        <f t="shared" si="3"/>
        <v>30</v>
      </c>
      <c r="E58" s="7">
        <f t="shared" si="3"/>
        <v>30</v>
      </c>
      <c r="F58" s="11">
        <f t="shared" si="3"/>
        <v>33</v>
      </c>
      <c r="G58" s="23">
        <f t="shared" si="3"/>
        <v>33</v>
      </c>
      <c r="H58" s="90">
        <f t="shared" si="3"/>
        <v>33</v>
      </c>
      <c r="I58" s="93">
        <v>33</v>
      </c>
      <c r="J58" s="97">
        <f t="shared" si="3"/>
        <v>33.5</v>
      </c>
      <c r="K58" s="11">
        <f t="shared" si="3"/>
        <v>33.5</v>
      </c>
      <c r="L58" s="88">
        <f t="shared" si="3"/>
        <v>33.5</v>
      </c>
      <c r="M58" s="129">
        <f>M36+M37+M35</f>
        <v>33.5</v>
      </c>
      <c r="N58" s="130">
        <f t="shared" si="3"/>
        <v>34.5</v>
      </c>
      <c r="O58" s="11">
        <f t="shared" si="3"/>
        <v>34.5</v>
      </c>
      <c r="P58" s="106">
        <f t="shared" si="3"/>
        <v>34.5</v>
      </c>
      <c r="Q58" s="11">
        <f t="shared" si="3"/>
        <v>36</v>
      </c>
      <c r="R58" s="88">
        <f t="shared" si="3"/>
        <v>36</v>
      </c>
      <c r="S58" s="90">
        <f t="shared" si="3"/>
        <v>36</v>
      </c>
      <c r="U58" s="3"/>
    </row>
    <row r="59" spans="1:21" ht="12.7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U59" s="3"/>
    </row>
    <row r="60" spans="1:11" ht="12.75">
      <c r="A60" s="138" t="s">
        <v>63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</row>
    <row r="61" spans="1:11" ht="12.75">
      <c r="A61" s="133" t="s">
        <v>64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</row>
    <row r="65" spans="15:16" ht="12.75">
      <c r="O65" s="95"/>
      <c r="P65" s="96"/>
    </row>
    <row r="66" spans="12:13" ht="12.75">
      <c r="L66" s="98"/>
      <c r="M66" s="3"/>
    </row>
  </sheetData>
  <sheetProtection selectLockedCells="1" selectUnlockedCells="1"/>
  <mergeCells count="8">
    <mergeCell ref="A61:K61"/>
    <mergeCell ref="B10:S10"/>
    <mergeCell ref="F11:I11"/>
    <mergeCell ref="A60:K60"/>
    <mergeCell ref="B11:E11"/>
    <mergeCell ref="J11:L11"/>
    <mergeCell ref="N11:P11"/>
    <mergeCell ref="Q11:S11"/>
  </mergeCells>
  <printOptions/>
  <pageMargins left="0.1968503937007874" right="0.0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7">
      <selection activeCell="Q22" sqref="Q22"/>
    </sheetView>
  </sheetViews>
  <sheetFormatPr defaultColWidth="9.00390625" defaultRowHeight="12.75"/>
  <cols>
    <col min="1" max="1" width="18.75390625" style="0" customWidth="1"/>
    <col min="2" max="2" width="20.75390625" style="0" customWidth="1"/>
    <col min="3" max="3" width="5.375" style="0" customWidth="1"/>
    <col min="4" max="4" width="6.125" style="0" customWidth="1"/>
    <col min="5" max="5" width="5.125" style="0" customWidth="1"/>
    <col min="6" max="6" width="5.25390625" style="0" customWidth="1"/>
    <col min="7" max="7" width="6.00390625" style="0" customWidth="1"/>
    <col min="8" max="8" width="6.75390625" style="0" customWidth="1"/>
    <col min="9" max="9" width="7.00390625" style="0" customWidth="1"/>
    <col min="10" max="10" width="6.625" style="0" customWidth="1"/>
    <col min="11" max="11" width="6.875" style="0" customWidth="1"/>
    <col min="12" max="12" width="6.125" style="0" customWidth="1"/>
    <col min="13" max="15" width="6.00390625" style="0" customWidth="1"/>
    <col min="16" max="16" width="6.375" style="0" customWidth="1"/>
    <col min="17" max="17" width="6.875" style="0" customWidth="1"/>
  </cols>
  <sheetData>
    <row r="1" spans="10:12" ht="12.75">
      <c r="J1" s="1"/>
      <c r="K1" s="1"/>
      <c r="L1" s="1"/>
    </row>
    <row r="7" ht="12.75">
      <c r="S7" s="44"/>
    </row>
    <row r="13" spans="1:17" ht="12.75" customHeight="1">
      <c r="A13" s="146"/>
      <c r="B13" s="62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  <row r="14" spans="1:17" ht="12.75">
      <c r="A14" s="146"/>
      <c r="B14" s="63"/>
      <c r="C14" s="64"/>
      <c r="D14" s="64"/>
      <c r="E14" s="64"/>
      <c r="F14" s="65"/>
      <c r="G14" s="65"/>
      <c r="H14" s="65"/>
      <c r="I14" s="65"/>
      <c r="J14" s="66"/>
      <c r="K14" s="66"/>
      <c r="L14" s="66"/>
      <c r="M14" s="66"/>
      <c r="N14" s="66"/>
      <c r="O14" s="66"/>
      <c r="P14" s="66"/>
      <c r="Q14" s="65"/>
    </row>
    <row r="15" spans="1:17" ht="12.75">
      <c r="A15" s="67"/>
      <c r="B15" s="68"/>
      <c r="C15" s="41"/>
      <c r="D15" s="41"/>
      <c r="E15" s="41"/>
      <c r="F15" s="40"/>
      <c r="G15" s="40"/>
      <c r="H15" s="40"/>
      <c r="I15" s="40"/>
      <c r="J15" s="36"/>
      <c r="K15" s="36"/>
      <c r="L15" s="36"/>
      <c r="M15" s="36"/>
      <c r="N15" s="69"/>
      <c r="O15" s="69"/>
      <c r="P15" s="69"/>
      <c r="Q15" s="69"/>
    </row>
    <row r="16" spans="1:17" ht="12.75">
      <c r="A16" s="70"/>
      <c r="B16" s="68"/>
      <c r="C16" s="41"/>
      <c r="D16" s="41"/>
      <c r="E16" s="41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68"/>
      <c r="C17" s="41"/>
      <c r="D17" s="41"/>
      <c r="E17" s="41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21" ht="12.75">
      <c r="A18" s="67"/>
      <c r="B18" s="68"/>
      <c r="C18" s="41"/>
      <c r="D18" s="41"/>
      <c r="E18" s="41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U18" s="1"/>
    </row>
    <row r="19" spans="1:21" ht="12.75">
      <c r="A19" s="67"/>
      <c r="B19" s="68"/>
      <c r="C19" s="68"/>
      <c r="D19" s="68"/>
      <c r="E19" s="68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U19" s="1"/>
    </row>
    <row r="20" spans="1:17" ht="12.75">
      <c r="A20" s="71"/>
      <c r="B20" s="68"/>
      <c r="C20" s="41"/>
      <c r="D20" s="68"/>
      <c r="E20" s="6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71"/>
      <c r="B21" s="68"/>
      <c r="C21" s="41"/>
      <c r="D21" s="68"/>
      <c r="E21" s="6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68"/>
      <c r="C22" s="41"/>
      <c r="D22" s="68"/>
      <c r="E22" s="6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67"/>
      <c r="B23" s="68"/>
      <c r="C23" s="68"/>
      <c r="D23" s="68"/>
      <c r="E23" s="68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67"/>
      <c r="B24" s="68"/>
      <c r="C24" s="41"/>
      <c r="D24" s="68"/>
      <c r="E24" s="68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70"/>
      <c r="B25" s="68"/>
      <c r="C25" s="41"/>
      <c r="D25" s="68"/>
      <c r="E25" s="68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2.75">
      <c r="A26" s="70"/>
      <c r="B26" s="68"/>
      <c r="C26" s="68"/>
      <c r="D26" s="68"/>
      <c r="E26" s="6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2.75">
      <c r="A27" s="72"/>
      <c r="B27" s="68"/>
      <c r="C27" s="35"/>
      <c r="D27" s="35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2.75">
      <c r="A28" s="67"/>
      <c r="B28" s="68"/>
      <c r="C28" s="68"/>
      <c r="D28" s="68"/>
      <c r="E28" s="68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2.75">
      <c r="A29" s="70"/>
      <c r="B29" s="68"/>
      <c r="C29" s="68"/>
      <c r="D29" s="68"/>
      <c r="E29" s="68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2.75">
      <c r="A30" s="70"/>
      <c r="B30" s="42"/>
      <c r="C30" s="42"/>
      <c r="D30" s="42"/>
      <c r="E30" s="42"/>
      <c r="F30" s="40"/>
      <c r="G30" s="40"/>
      <c r="H30" s="40"/>
      <c r="I30" s="40"/>
      <c r="J30" s="51"/>
      <c r="K30" s="51"/>
      <c r="L30" s="51"/>
      <c r="M30" s="51"/>
      <c r="N30" s="51"/>
      <c r="O30" s="51"/>
      <c r="P30" s="51"/>
      <c r="Q30" s="51"/>
    </row>
    <row r="31" spans="1:17" ht="12.75">
      <c r="A31" s="70"/>
      <c r="B31" s="42"/>
      <c r="C31" s="42"/>
      <c r="D31" s="42"/>
      <c r="E31" s="42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2.75">
      <c r="A32" s="70"/>
      <c r="B32" s="42"/>
      <c r="C32" s="42"/>
      <c r="D32" s="42"/>
      <c r="E32" s="42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2.75">
      <c r="A33" s="39"/>
      <c r="B33" s="39"/>
      <c r="C33" s="39"/>
      <c r="D33" s="39"/>
      <c r="E33" s="39"/>
      <c r="F33" s="40"/>
      <c r="G33" s="40"/>
      <c r="H33" s="40"/>
      <c r="I33" s="40"/>
      <c r="J33" s="51"/>
      <c r="K33" s="51"/>
      <c r="L33" s="51"/>
      <c r="M33" s="51"/>
      <c r="N33" s="51"/>
      <c r="O33" s="51"/>
      <c r="P33" s="51"/>
      <c r="Q33" s="51"/>
    </row>
    <row r="34" spans="1:17" ht="12.75">
      <c r="A34" s="73"/>
      <c r="B34" s="74"/>
      <c r="C34" s="75"/>
      <c r="D34" s="75"/>
      <c r="E34" s="75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67"/>
      <c r="B35" s="77"/>
      <c r="C35" s="78"/>
      <c r="D35" s="78"/>
      <c r="E35" s="78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71"/>
      <c r="B36" s="79"/>
      <c r="C36" s="79"/>
      <c r="D36" s="79"/>
      <c r="E36" s="79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12.75">
      <c r="A37" s="80"/>
      <c r="B37" s="81"/>
      <c r="C37" s="82"/>
      <c r="D37" s="82"/>
      <c r="E37" s="82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2.75">
      <c r="A38" s="83"/>
      <c r="B38" s="84"/>
      <c r="C38" s="84"/>
      <c r="D38" s="85"/>
      <c r="E38" s="8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2.75">
      <c r="A39" s="86"/>
      <c r="B39" s="68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ht="12.75">
      <c r="A40" s="21"/>
    </row>
  </sheetData>
  <sheetProtection selectLockedCells="1" selectUnlockedCells="1"/>
  <mergeCells count="2">
    <mergeCell ref="A13:A14"/>
    <mergeCell ref="C13:Q13"/>
  </mergeCells>
  <printOptions/>
  <pageMargins left="0.7479166666666667" right="0.7479166666666667" top="0.19652777777777777" bottom="0.393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79" workbookViewId="0" topLeftCell="A13">
      <selection activeCell="C26" sqref="C26"/>
    </sheetView>
  </sheetViews>
  <sheetFormatPr defaultColWidth="9.00390625" defaultRowHeight="12.75"/>
  <cols>
    <col min="1" max="1" width="37.625" style="0" customWidth="1"/>
    <col min="2" max="2" width="12.75390625" style="0" customWidth="1"/>
    <col min="3" max="3" width="13.125" style="0" customWidth="1"/>
    <col min="4" max="4" width="0" style="0" hidden="1" customWidth="1"/>
  </cols>
  <sheetData>
    <row r="1" ht="12.75">
      <c r="D1" s="1"/>
    </row>
    <row r="10" spans="1:5" ht="12.75" customHeight="1">
      <c r="A10" s="33" t="s">
        <v>0</v>
      </c>
      <c r="B10" s="34" t="s">
        <v>47</v>
      </c>
      <c r="C10" s="78" t="s">
        <v>48</v>
      </c>
      <c r="D10" s="37"/>
      <c r="E10" s="32"/>
    </row>
    <row r="11" spans="1:5" ht="12.75" customHeight="1">
      <c r="A11" s="38" t="s">
        <v>2</v>
      </c>
      <c r="B11" s="112" t="s">
        <v>90</v>
      </c>
      <c r="C11" s="111" t="s">
        <v>92</v>
      </c>
      <c r="D11" s="37"/>
      <c r="E11" s="32"/>
    </row>
    <row r="12" spans="1:5" ht="12.75" customHeight="1">
      <c r="A12" s="38"/>
      <c r="B12" s="112" t="s">
        <v>91</v>
      </c>
      <c r="C12" s="132" t="s">
        <v>93</v>
      </c>
      <c r="D12" s="37"/>
      <c r="E12" s="3"/>
    </row>
    <row r="13" spans="1:4" ht="12.75">
      <c r="A13" s="39" t="s">
        <v>49</v>
      </c>
      <c r="B13" s="40">
        <v>2</v>
      </c>
      <c r="C13" s="110">
        <v>2</v>
      </c>
      <c r="D13" s="40"/>
    </row>
    <row r="14" spans="1:9" ht="12.75">
      <c r="A14" s="39"/>
      <c r="B14" s="118">
        <v>2</v>
      </c>
      <c r="C14" s="41"/>
      <c r="D14" s="40"/>
      <c r="G14" s="3"/>
      <c r="H14" s="3"/>
      <c r="I14" s="3"/>
    </row>
    <row r="15" spans="1:9" ht="12.75">
      <c r="A15" s="39" t="s">
        <v>13</v>
      </c>
      <c r="B15" s="40">
        <v>2</v>
      </c>
      <c r="C15" s="41">
        <v>2</v>
      </c>
      <c r="D15" s="40"/>
      <c r="G15" s="3"/>
      <c r="H15" s="3"/>
      <c r="I15" s="3"/>
    </row>
    <row r="16" spans="1:9" ht="12.75">
      <c r="A16" s="39"/>
      <c r="B16" s="118">
        <v>1</v>
      </c>
      <c r="C16" s="41"/>
      <c r="D16" s="40"/>
      <c r="G16" s="3"/>
      <c r="H16" s="3"/>
      <c r="I16" s="3"/>
    </row>
    <row r="17" spans="1:9" ht="12.75">
      <c r="A17" s="39" t="s">
        <v>50</v>
      </c>
      <c r="B17" s="40">
        <v>2</v>
      </c>
      <c r="C17" s="41">
        <v>2</v>
      </c>
      <c r="D17" s="40"/>
      <c r="G17" s="3"/>
      <c r="H17" s="3"/>
      <c r="I17" s="3"/>
    </row>
    <row r="18" spans="1:4" ht="12.75">
      <c r="A18" s="39" t="s">
        <v>15</v>
      </c>
      <c r="B18" s="40">
        <v>1</v>
      </c>
      <c r="C18" s="41">
        <v>1</v>
      </c>
      <c r="D18" s="40"/>
    </row>
    <row r="19" spans="1:4" ht="12.75">
      <c r="A19" s="39" t="s">
        <v>16</v>
      </c>
      <c r="B19" s="40">
        <v>1.5</v>
      </c>
      <c r="C19" s="41">
        <v>1.5</v>
      </c>
      <c r="D19" s="40"/>
    </row>
    <row r="20" spans="1:4" ht="12.75">
      <c r="A20" s="39"/>
      <c r="B20" s="118">
        <v>1.5</v>
      </c>
      <c r="C20" s="41"/>
      <c r="D20" s="40"/>
    </row>
    <row r="21" spans="1:4" ht="12.75">
      <c r="A21" s="39" t="s">
        <v>17</v>
      </c>
      <c r="B21" s="40">
        <v>1</v>
      </c>
      <c r="C21" s="41">
        <v>1</v>
      </c>
      <c r="D21" s="40"/>
    </row>
    <row r="22" spans="1:4" ht="12.75">
      <c r="A22" s="39" t="s">
        <v>57</v>
      </c>
      <c r="B22" s="40">
        <v>2</v>
      </c>
      <c r="C22" s="41">
        <v>2</v>
      </c>
      <c r="D22" s="40"/>
    </row>
    <row r="23" spans="1:4" ht="12.75">
      <c r="A23" s="39" t="s">
        <v>22</v>
      </c>
      <c r="B23" s="40">
        <v>3</v>
      </c>
      <c r="C23" s="41">
        <v>3</v>
      </c>
      <c r="D23" s="40"/>
    </row>
    <row r="24" spans="1:4" ht="12.75">
      <c r="A24" s="39"/>
      <c r="B24" s="118">
        <v>0.5</v>
      </c>
      <c r="C24" s="120">
        <v>2</v>
      </c>
      <c r="D24" s="40"/>
    </row>
    <row r="25" spans="1:9" ht="12.75">
      <c r="A25" s="42" t="s">
        <v>58</v>
      </c>
      <c r="B25" s="43">
        <v>2</v>
      </c>
      <c r="C25" s="41">
        <v>2</v>
      </c>
      <c r="D25" s="40"/>
      <c r="I25" s="44"/>
    </row>
    <row r="26" spans="1:9" ht="12.75">
      <c r="A26" s="42"/>
      <c r="B26" s="43"/>
      <c r="C26" s="120">
        <v>3</v>
      </c>
      <c r="D26" s="40"/>
      <c r="I26" s="44"/>
    </row>
    <row r="27" spans="1:4" ht="12.75">
      <c r="A27" s="39" t="s">
        <v>26</v>
      </c>
      <c r="B27" s="40">
        <v>1.5</v>
      </c>
      <c r="C27" s="41">
        <v>1.5</v>
      </c>
      <c r="D27" s="40"/>
    </row>
    <row r="28" spans="1:4" ht="13.5" thickBot="1">
      <c r="A28" s="39" t="s">
        <v>59</v>
      </c>
      <c r="B28" s="40">
        <v>3</v>
      </c>
      <c r="C28" s="41">
        <v>3</v>
      </c>
      <c r="D28" s="40"/>
    </row>
    <row r="29" spans="1:10" ht="13.5" thickTop="1">
      <c r="A29" s="39" t="s">
        <v>29</v>
      </c>
      <c r="B29" s="40">
        <v>1.5</v>
      </c>
      <c r="C29" s="41">
        <v>1.5</v>
      </c>
      <c r="D29" s="40"/>
      <c r="J29" s="109"/>
    </row>
    <row r="30" spans="1:4" ht="12.75">
      <c r="A30" s="39" t="s">
        <v>51</v>
      </c>
      <c r="B30" s="40">
        <v>1.5</v>
      </c>
      <c r="C30" s="41">
        <v>1.5</v>
      </c>
      <c r="D30" s="40"/>
    </row>
    <row r="31" spans="1:4" ht="12.75">
      <c r="A31" s="39" t="s">
        <v>31</v>
      </c>
      <c r="B31" s="40">
        <v>1.5</v>
      </c>
      <c r="C31" s="41">
        <v>1.5</v>
      </c>
      <c r="D31" s="40"/>
    </row>
    <row r="32" spans="1:4" ht="12.75">
      <c r="A32" s="39" t="s">
        <v>33</v>
      </c>
      <c r="B32" s="40">
        <v>3</v>
      </c>
      <c r="C32" s="41">
        <v>3</v>
      </c>
      <c r="D32" s="40"/>
    </row>
    <row r="33" spans="1:4" ht="12.75">
      <c r="A33" s="39" t="s">
        <v>52</v>
      </c>
      <c r="B33" s="40">
        <v>1.5</v>
      </c>
      <c r="C33" s="41">
        <v>1.5</v>
      </c>
      <c r="D33" s="40"/>
    </row>
    <row r="34" spans="1:4" ht="12.75">
      <c r="A34" s="45" t="s">
        <v>53</v>
      </c>
      <c r="B34" s="46">
        <f>SUM(B13:B33)</f>
        <v>35</v>
      </c>
      <c r="C34" s="46">
        <f>SUM(C13:C33)</f>
        <v>35</v>
      </c>
      <c r="D34" s="40"/>
    </row>
    <row r="35" spans="1:4" ht="12.75">
      <c r="A35" s="33" t="s">
        <v>34</v>
      </c>
      <c r="B35" s="47">
        <v>32</v>
      </c>
      <c r="C35" s="108">
        <v>32</v>
      </c>
      <c r="D35" s="40"/>
    </row>
    <row r="36" spans="1:8" ht="12.75">
      <c r="A36" s="48" t="s">
        <v>35</v>
      </c>
      <c r="B36" s="48"/>
      <c r="C36" s="41"/>
      <c r="D36" s="40"/>
      <c r="H36" s="49"/>
    </row>
    <row r="37" spans="1:8" ht="12.75">
      <c r="A37" s="131" t="s">
        <v>75</v>
      </c>
      <c r="B37" s="48"/>
      <c r="C37" s="41"/>
      <c r="D37" s="40"/>
      <c r="H37" s="49"/>
    </row>
    <row r="38" spans="1:4" ht="12.75">
      <c r="A38" s="50" t="s">
        <v>80</v>
      </c>
      <c r="B38" s="51"/>
      <c r="C38" s="41"/>
      <c r="D38" s="40"/>
    </row>
    <row r="39" spans="1:4" ht="12.75">
      <c r="A39" s="114" t="s">
        <v>65</v>
      </c>
      <c r="B39" s="54">
        <v>1</v>
      </c>
      <c r="C39" s="41">
        <v>1</v>
      </c>
      <c r="D39" s="40"/>
    </row>
    <row r="40" spans="1:4" ht="12.75">
      <c r="A40" s="114" t="s">
        <v>76</v>
      </c>
      <c r="B40" s="54">
        <v>1</v>
      </c>
      <c r="C40" s="41"/>
      <c r="D40" s="40"/>
    </row>
    <row r="41" spans="1:4" ht="12.75">
      <c r="A41" s="114" t="s">
        <v>79</v>
      </c>
      <c r="B41" s="54"/>
      <c r="C41" s="41">
        <v>1</v>
      </c>
      <c r="D41" s="40"/>
    </row>
    <row r="42" spans="1:10" ht="12.75">
      <c r="A42" s="53" t="s">
        <v>78</v>
      </c>
      <c r="B42" s="54"/>
      <c r="C42" s="41"/>
      <c r="D42" s="40"/>
      <c r="J42" s="55"/>
    </row>
    <row r="43" spans="1:8" ht="12.75">
      <c r="A43" s="115" t="s">
        <v>67</v>
      </c>
      <c r="B43" s="56">
        <v>0.5</v>
      </c>
      <c r="C43" s="41">
        <v>0.5</v>
      </c>
      <c r="D43" s="40"/>
      <c r="H43" s="57"/>
    </row>
    <row r="44" spans="1:4" ht="12.75">
      <c r="A44" s="114" t="s">
        <v>68</v>
      </c>
      <c r="B44" s="54"/>
      <c r="C44" s="52">
        <v>0.5</v>
      </c>
      <c r="D44" s="40"/>
    </row>
    <row r="45" spans="1:4" ht="12.75">
      <c r="A45" s="114" t="s">
        <v>89</v>
      </c>
      <c r="B45" s="54">
        <v>0.5</v>
      </c>
      <c r="C45" s="52"/>
      <c r="D45" s="40"/>
    </row>
    <row r="46" spans="1:4" ht="12.75">
      <c r="A46" s="114"/>
      <c r="B46" s="54"/>
      <c r="C46" s="52"/>
      <c r="D46" s="40"/>
    </row>
    <row r="47" spans="1:4" ht="12.75">
      <c r="A47" s="53" t="s">
        <v>54</v>
      </c>
      <c r="B47" s="58">
        <v>3</v>
      </c>
      <c r="C47" s="107">
        <v>3</v>
      </c>
      <c r="D47" s="36"/>
    </row>
    <row r="48" spans="1:4" ht="12.75">
      <c r="A48" s="40" t="s">
        <v>55</v>
      </c>
      <c r="B48" s="36">
        <v>33</v>
      </c>
      <c r="C48" s="35">
        <v>33</v>
      </c>
      <c r="D48" s="36"/>
    </row>
    <row r="49" spans="1:4" ht="16.5" customHeight="1">
      <c r="A49" s="50" t="s">
        <v>61</v>
      </c>
      <c r="B49" s="59">
        <f>B34+B47</f>
        <v>38</v>
      </c>
      <c r="C49" s="60">
        <f>C34+C47</f>
        <v>38</v>
      </c>
      <c r="D49" s="40"/>
    </row>
    <row r="50" ht="12.75">
      <c r="C50" s="3"/>
    </row>
    <row r="52" ht="12.75">
      <c r="J52" s="3"/>
    </row>
    <row r="56" spans="1:2" ht="12.75">
      <c r="A56" s="61"/>
      <c r="B56" s="61"/>
    </row>
  </sheetData>
  <sheetProtection selectLockedCells="1" selectUnlockedCells="1"/>
  <printOptions/>
  <pageMargins left="0.7875" right="0.5902777777777778" top="0.19652777777777777" bottom="0.19652777777777777" header="0.5118055555555555" footer="0.511805555555555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9"/>
  <sheetViews>
    <sheetView tabSelected="1" zoomScalePageLayoutView="0" workbookViewId="0" topLeftCell="A1">
      <selection activeCell="I46" sqref="I46"/>
    </sheetView>
  </sheetViews>
  <sheetFormatPr defaultColWidth="9.00390625" defaultRowHeight="12.75"/>
  <cols>
    <col min="1" max="1" width="5.375" style="0" customWidth="1"/>
    <col min="2" max="2" width="37.875" style="0" customWidth="1"/>
    <col min="3" max="3" width="17.875" style="0" customWidth="1"/>
    <col min="4" max="4" width="19.625" style="0" customWidth="1"/>
  </cols>
  <sheetData>
    <row r="1" spans="3:4" ht="14.25">
      <c r="C1" s="148" t="s">
        <v>72</v>
      </c>
      <c r="D1" s="148"/>
    </row>
    <row r="2" spans="3:4" ht="15">
      <c r="C2" s="149" t="s">
        <v>87</v>
      </c>
      <c r="D2" s="149"/>
    </row>
    <row r="3" spans="3:4" ht="15">
      <c r="C3" s="149" t="s">
        <v>88</v>
      </c>
      <c r="D3" s="149"/>
    </row>
    <row r="4" spans="3:4" ht="15">
      <c r="C4" s="150" t="s">
        <v>73</v>
      </c>
      <c r="D4" s="150"/>
    </row>
    <row r="10" spans="2:4" ht="12.75">
      <c r="B10" s="122" t="s">
        <v>0</v>
      </c>
      <c r="C10" s="121" t="s">
        <v>69</v>
      </c>
      <c r="D10" s="78" t="s">
        <v>70</v>
      </c>
    </row>
    <row r="11" spans="2:4" ht="17.25" customHeight="1">
      <c r="B11" s="38" t="s">
        <v>2</v>
      </c>
      <c r="C11" s="112" t="s">
        <v>60</v>
      </c>
      <c r="D11" s="111" t="s">
        <v>74</v>
      </c>
    </row>
    <row r="12" spans="2:4" ht="12.75">
      <c r="B12" s="39" t="s">
        <v>49</v>
      </c>
      <c r="C12" s="40">
        <v>2</v>
      </c>
      <c r="D12" s="110">
        <v>2</v>
      </c>
    </row>
    <row r="13" spans="2:4" ht="12.75">
      <c r="B13" s="39"/>
      <c r="C13" s="118">
        <v>2</v>
      </c>
      <c r="D13" s="41"/>
    </row>
    <row r="14" spans="2:4" ht="12.75">
      <c r="B14" s="39" t="s">
        <v>13</v>
      </c>
      <c r="C14" s="40">
        <v>2</v>
      </c>
      <c r="D14" s="41">
        <v>2</v>
      </c>
    </row>
    <row r="15" spans="2:4" ht="12.75">
      <c r="B15" s="39"/>
      <c r="C15" s="118">
        <v>2</v>
      </c>
      <c r="D15" s="41"/>
    </row>
    <row r="16" spans="2:4" ht="12.75">
      <c r="B16" s="39" t="s">
        <v>50</v>
      </c>
      <c r="C16" s="40">
        <v>2</v>
      </c>
      <c r="D16" s="41">
        <v>2</v>
      </c>
    </row>
    <row r="17" spans="2:4" ht="12.75">
      <c r="B17" s="39" t="s">
        <v>15</v>
      </c>
      <c r="C17" s="40">
        <v>1</v>
      </c>
      <c r="D17" s="41">
        <v>1</v>
      </c>
    </row>
    <row r="18" spans="2:4" ht="12.75">
      <c r="B18" s="39" t="s">
        <v>16</v>
      </c>
      <c r="C18" s="40">
        <v>1.5</v>
      </c>
      <c r="D18" s="41">
        <v>1.5</v>
      </c>
    </row>
    <row r="19" spans="2:4" ht="12.75">
      <c r="B19" s="39"/>
      <c r="C19" s="40"/>
      <c r="D19" s="120">
        <v>1.5</v>
      </c>
    </row>
    <row r="20" spans="2:4" ht="12.75">
      <c r="B20" s="39" t="s">
        <v>17</v>
      </c>
      <c r="C20" s="40">
        <v>1</v>
      </c>
      <c r="D20" s="41">
        <v>1</v>
      </c>
    </row>
    <row r="21" spans="2:4" ht="12.75">
      <c r="B21" s="39" t="s">
        <v>71</v>
      </c>
      <c r="C21" s="40"/>
      <c r="D21" s="120">
        <v>3</v>
      </c>
    </row>
    <row r="22" spans="2:4" ht="12.75">
      <c r="B22" s="39" t="s">
        <v>22</v>
      </c>
      <c r="C22" s="40">
        <v>3</v>
      </c>
      <c r="D22" s="41">
        <v>3</v>
      </c>
    </row>
    <row r="23" spans="2:4" ht="12.75">
      <c r="B23" s="39"/>
      <c r="C23" s="118">
        <v>1</v>
      </c>
      <c r="D23" s="120">
        <v>1</v>
      </c>
    </row>
    <row r="24" spans="2:4" ht="12.75">
      <c r="B24" s="42" t="s">
        <v>58</v>
      </c>
      <c r="C24" s="43">
        <v>2</v>
      </c>
      <c r="D24" s="41">
        <v>2</v>
      </c>
    </row>
    <row r="25" spans="2:4" ht="12.75">
      <c r="B25" s="39" t="s">
        <v>26</v>
      </c>
      <c r="C25" s="40">
        <v>1</v>
      </c>
      <c r="D25" s="41">
        <v>1</v>
      </c>
    </row>
    <row r="26" spans="2:4" ht="12.75">
      <c r="B26" s="39" t="s">
        <v>59</v>
      </c>
      <c r="C26" s="40">
        <v>4</v>
      </c>
      <c r="D26" s="41">
        <v>4</v>
      </c>
    </row>
    <row r="27" spans="2:4" ht="12.75">
      <c r="B27" s="39" t="s">
        <v>29</v>
      </c>
      <c r="C27" s="40">
        <v>2</v>
      </c>
      <c r="D27" s="41">
        <v>2</v>
      </c>
    </row>
    <row r="28" spans="2:4" ht="12.75">
      <c r="B28" s="39" t="s">
        <v>51</v>
      </c>
      <c r="C28" s="40">
        <v>1.5</v>
      </c>
      <c r="D28" s="41">
        <v>1.5</v>
      </c>
    </row>
    <row r="29" spans="2:4" ht="12.75">
      <c r="B29" s="39" t="s">
        <v>31</v>
      </c>
      <c r="C29" s="40">
        <v>1.5</v>
      </c>
      <c r="D29" s="41">
        <v>1.5</v>
      </c>
    </row>
    <row r="30" spans="2:4" ht="12.75">
      <c r="B30" s="39" t="s">
        <v>52</v>
      </c>
      <c r="C30" s="40">
        <v>1.5</v>
      </c>
      <c r="D30" s="41">
        <v>1.5</v>
      </c>
    </row>
    <row r="31" spans="2:4" ht="12.75">
      <c r="B31" s="39" t="s">
        <v>33</v>
      </c>
      <c r="C31" s="40">
        <v>3</v>
      </c>
      <c r="D31" s="41">
        <v>3</v>
      </c>
    </row>
    <row r="32" spans="2:4" ht="12.75">
      <c r="B32" s="45" t="s">
        <v>53</v>
      </c>
      <c r="C32" s="46">
        <f>SUM(C12:C31)</f>
        <v>34</v>
      </c>
      <c r="D32" s="46">
        <f>SUM(D12:D31)</f>
        <v>34.5</v>
      </c>
    </row>
    <row r="33" spans="2:4" ht="12.75">
      <c r="B33" s="33" t="s">
        <v>34</v>
      </c>
      <c r="C33" s="47">
        <v>31</v>
      </c>
      <c r="D33" s="108">
        <v>31.5</v>
      </c>
    </row>
    <row r="34" spans="2:4" ht="12.75">
      <c r="B34" s="48" t="s">
        <v>35</v>
      </c>
      <c r="C34" s="48"/>
      <c r="D34" s="41"/>
    </row>
    <row r="35" spans="2:4" ht="12.75">
      <c r="B35" s="50" t="s">
        <v>81</v>
      </c>
      <c r="C35" s="51"/>
      <c r="D35" s="41"/>
    </row>
    <row r="36" spans="2:4" ht="12.75">
      <c r="B36" s="119" t="s">
        <v>82</v>
      </c>
      <c r="C36" s="51">
        <v>1</v>
      </c>
      <c r="D36" s="41">
        <v>1</v>
      </c>
    </row>
    <row r="37" spans="2:4" ht="12.75">
      <c r="B37" s="119" t="s">
        <v>83</v>
      </c>
      <c r="C37" s="51">
        <v>1</v>
      </c>
      <c r="D37" s="41"/>
    </row>
    <row r="38" spans="2:4" ht="12.75">
      <c r="B38" s="114" t="s">
        <v>79</v>
      </c>
      <c r="C38" s="54"/>
      <c r="D38" s="41">
        <v>1</v>
      </c>
    </row>
    <row r="39" spans="2:4" ht="12.75">
      <c r="B39" s="53" t="s">
        <v>84</v>
      </c>
      <c r="C39" s="54"/>
      <c r="D39" s="41"/>
    </row>
    <row r="40" spans="2:4" ht="12.75">
      <c r="B40" s="115" t="s">
        <v>67</v>
      </c>
      <c r="C40" s="56">
        <v>0.5</v>
      </c>
      <c r="D40" s="41">
        <v>0.5</v>
      </c>
    </row>
    <row r="41" spans="2:4" ht="12.75">
      <c r="B41" s="114" t="s">
        <v>86</v>
      </c>
      <c r="C41" s="54"/>
      <c r="D41" s="52">
        <v>0.5</v>
      </c>
    </row>
    <row r="42" spans="2:4" ht="12.75">
      <c r="B42" s="114" t="s">
        <v>77</v>
      </c>
      <c r="C42" s="54">
        <v>0.5</v>
      </c>
      <c r="D42" s="52"/>
    </row>
    <row r="43" spans="2:4" ht="12.75">
      <c r="B43" s="114" t="s">
        <v>66</v>
      </c>
      <c r="C43" s="54">
        <v>0.5</v>
      </c>
      <c r="D43" s="52"/>
    </row>
    <row r="44" spans="2:4" ht="12.75">
      <c r="B44" s="114" t="s">
        <v>85</v>
      </c>
      <c r="C44" s="54">
        <v>0.5</v>
      </c>
      <c r="D44" s="52"/>
    </row>
    <row r="45" spans="2:4" ht="12.75">
      <c r="B45" s="114" t="s">
        <v>68</v>
      </c>
      <c r="C45" s="54"/>
      <c r="D45" s="52">
        <v>0.5</v>
      </c>
    </row>
    <row r="46" spans="2:4" ht="12.75">
      <c r="B46" s="53" t="s">
        <v>54</v>
      </c>
      <c r="C46" s="58">
        <v>4</v>
      </c>
      <c r="D46" s="107">
        <v>3.5</v>
      </c>
    </row>
    <row r="47" spans="2:4" ht="12.75">
      <c r="B47" s="40" t="s">
        <v>55</v>
      </c>
      <c r="C47" s="36">
        <v>33</v>
      </c>
      <c r="D47" s="35">
        <v>33</v>
      </c>
    </row>
    <row r="48" spans="2:4" ht="12.75">
      <c r="B48" s="50" t="s">
        <v>61</v>
      </c>
      <c r="C48" s="59">
        <f>C32+C46</f>
        <v>38</v>
      </c>
      <c r="D48" s="60">
        <f>D32+D46</f>
        <v>38</v>
      </c>
    </row>
    <row r="49" ht="12.75">
      <c r="D49" s="3"/>
    </row>
  </sheetData>
  <sheetProtection/>
  <mergeCells count="4">
    <mergeCell ref="C1:D1"/>
    <mergeCell ref="C2:D2"/>
    <mergeCell ref="C3:D3"/>
    <mergeCell ref="C4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Zavuch</cp:lastModifiedBy>
  <cp:lastPrinted>2019-09-01T15:51:15Z</cp:lastPrinted>
  <dcterms:modified xsi:type="dcterms:W3CDTF">2020-05-14T08:20:54Z</dcterms:modified>
  <cp:category/>
  <cp:version/>
  <cp:contentType/>
  <cp:contentStatus/>
</cp:coreProperties>
</file>