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ОШ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<sst xmlns="http://schemas.openxmlformats.org/spreadsheetml/2006/main" count="22" uniqueCount="11">
  <si>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№
з/п</t>
  </si>
  <si>
    <t>ДУБІЇВСЬКА</t>
  </si>
  <si>
    <t>капітальні видатки</t>
  </si>
  <si>
    <t>ЗАГАЛЬНИЙ ФОНД</t>
  </si>
  <si>
    <t>Спеціальний фонд</t>
  </si>
  <si>
    <t>надійшло коштів,
грн.</t>
  </si>
  <si>
    <t>використано коштів,
грн.</t>
  </si>
  <si>
    <t>Загальноосвітня школа</t>
  </si>
  <si>
    <t>ПЛАН
на 2020 рік (зі змінами),
грн.</t>
  </si>
  <si>
    <t>КАСА на 2020 рік,
грн.</t>
  </si>
  <si>
    <t>Дані до звіту про використання коштів за   2020 рік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</si>
</sst>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 ;\-#,##0.00\ "/>
    <numFmt numFmtId="18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 style="thin"/>
    </border>
    <border>
      <left style="thin"/>
      <right style="thin"/>
      <top style="thin"/>
      <bottom style="thin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/>
      <top style="medium">
        <color indexed="59"/>
      </top>
      <bottom style="thin"/>
    </border>
    <border>
      <left/>
      <right style="thin">
        <color indexed="59"/>
      </right>
      <top style="thin">
        <color indexed="59"/>
      </top>
      <bottom/>
    </border>
    <border>
      <left style="medium">
        <color indexed="59"/>
      </left>
      <right style="medium">
        <color indexed="5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19" borderId="0" applyNumberFormat="0" applyBorder="0" applyAlignment="0" applyProtection="0"/>
    <xf numFmtId="0" fontId="32" fillId="27" borderId="0" applyNumberFormat="0" applyBorder="0" applyAlignment="0" applyProtection="0"/>
    <xf numFmtId="0" fontId="9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2" fillId="39" borderId="0" applyNumberFormat="0" applyBorder="0" applyAlignment="0" applyProtection="0"/>
    <xf numFmtId="0" fontId="9" fillId="28" borderId="0" applyNumberFormat="0" applyBorder="0" applyAlignment="0" applyProtection="0"/>
    <xf numFmtId="0" fontId="32" fillId="40" borderId="0" applyNumberFormat="0" applyBorder="0" applyAlignment="0" applyProtection="0"/>
    <xf numFmtId="0" fontId="9" fillId="30" borderId="0" applyNumberFormat="0" applyBorder="0" applyAlignment="0" applyProtection="0"/>
    <xf numFmtId="0" fontId="32" fillId="41" borderId="0" applyNumberFormat="0" applyBorder="0" applyAlignment="0" applyProtection="0"/>
    <xf numFmtId="0" fontId="9" fillId="42" borderId="0" applyNumberFormat="0" applyBorder="0" applyAlignment="0" applyProtection="0"/>
    <xf numFmtId="0" fontId="33" fillId="43" borderId="1" applyNumberFormat="0" applyAlignment="0" applyProtection="0"/>
    <xf numFmtId="0" fontId="10" fillId="13" borderId="2" applyNumberFormat="0" applyAlignment="0" applyProtection="0"/>
    <xf numFmtId="0" fontId="34" fillId="44" borderId="3" applyNumberFormat="0" applyAlignment="0" applyProtection="0"/>
    <xf numFmtId="0" fontId="11" fillId="45" borderId="4" applyNumberFormat="0" applyAlignment="0" applyProtection="0"/>
    <xf numFmtId="0" fontId="35" fillId="44" borderId="1" applyNumberFormat="0" applyAlignment="0" applyProtection="0"/>
    <xf numFmtId="0" fontId="12" fillId="45" borderId="2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0" fontId="38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6" fillId="0" borderId="12" applyNumberFormat="0" applyFill="0" applyAlignment="0" applyProtection="0"/>
    <xf numFmtId="0" fontId="40" fillId="46" borderId="13" applyNumberFormat="0" applyAlignment="0" applyProtection="0"/>
    <xf numFmtId="0" fontId="17" fillId="47" borderId="14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9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50" borderId="0" applyNumberFormat="0" applyBorder="0" applyAlignment="0" applyProtection="0"/>
    <xf numFmtId="0" fontId="20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2" fillId="52" borderId="16" applyNumberForma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2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47" fillId="53" borderId="0" applyNumberFormat="0" applyBorder="0" applyAlignment="0" applyProtection="0"/>
    <xf numFmtId="0" fontId="24" fillId="7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1" fontId="7" fillId="0" borderId="19" xfId="88" applyNumberFormat="1" applyFont="1" applyFill="1" applyBorder="1" applyAlignment="1">
      <alignment horizontal="center"/>
      <protection/>
    </xf>
    <xf numFmtId="0" fontId="3" fillId="0" borderId="0" xfId="88" applyFont="1" applyFill="1" applyAlignment="1">
      <alignment horizontal="left"/>
      <protection/>
    </xf>
    <xf numFmtId="0" fontId="4" fillId="0" borderId="0" xfId="88" applyFont="1" applyFill="1" applyAlignment="1">
      <alignment horizontal="center"/>
      <protection/>
    </xf>
    <xf numFmtId="1" fontId="4" fillId="0" borderId="0" xfId="88" applyNumberFormat="1" applyFont="1" applyFill="1" applyAlignment="1">
      <alignment horizontal="center"/>
      <protection/>
    </xf>
    <xf numFmtId="0" fontId="7" fillId="0" borderId="20" xfId="88" applyFont="1" applyFill="1" applyBorder="1" applyAlignment="1">
      <alignment horizontal="center"/>
      <protection/>
    </xf>
    <xf numFmtId="0" fontId="7" fillId="54" borderId="19" xfId="88" applyFont="1" applyFill="1" applyBorder="1" applyAlignment="1">
      <alignment horizontal="center" vertical="center" wrapText="1"/>
      <protection/>
    </xf>
    <xf numFmtId="0" fontId="6" fillId="54" borderId="21" xfId="88" applyFont="1" applyFill="1" applyBorder="1" applyAlignment="1">
      <alignment horizontal="center" vertical="center"/>
      <protection/>
    </xf>
    <xf numFmtId="0" fontId="6" fillId="54" borderId="22" xfId="88" applyFont="1" applyFill="1" applyBorder="1" applyAlignment="1">
      <alignment horizontal="center" vertical="center"/>
      <protection/>
    </xf>
    <xf numFmtId="0" fontId="6" fillId="54" borderId="19" xfId="88" applyFont="1" applyFill="1" applyBorder="1" applyAlignment="1">
      <alignment horizontal="center" vertical="center"/>
      <protection/>
    </xf>
    <xf numFmtId="0" fontId="7" fillId="54" borderId="23" xfId="88" applyFont="1" applyFill="1" applyBorder="1" applyAlignment="1">
      <alignment horizontal="center" vertical="center" wrapText="1"/>
      <protection/>
    </xf>
    <xf numFmtId="0" fontId="7" fillId="54" borderId="24" xfId="88" applyFont="1" applyFill="1" applyBorder="1" applyAlignment="1">
      <alignment horizontal="left"/>
      <protection/>
    </xf>
    <xf numFmtId="0" fontId="5" fillId="54" borderId="25" xfId="88" applyFont="1" applyFill="1" applyBorder="1" applyAlignment="1">
      <alignment horizontal="center" vertical="center" wrapText="1"/>
      <protection/>
    </xf>
    <xf numFmtId="0" fontId="6" fillId="54" borderId="26" xfId="88" applyFont="1" applyFill="1" applyBorder="1" applyAlignment="1">
      <alignment horizontal="center" vertical="center"/>
      <protection/>
    </xf>
    <xf numFmtId="2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7" fillId="55" borderId="27" xfId="88" applyNumberFormat="1" applyFont="1" applyFill="1" applyBorder="1" applyAlignment="1">
      <alignment horizontal="center"/>
      <protection/>
    </xf>
    <xf numFmtId="1" fontId="25" fillId="0" borderId="26" xfId="0" applyNumberFormat="1" applyFont="1" applyBorder="1" applyAlignment="1">
      <alignment horizontal="center"/>
    </xf>
    <xf numFmtId="0" fontId="5" fillId="54" borderId="28" xfId="88" applyFont="1" applyFill="1" applyBorder="1" applyAlignment="1">
      <alignment horizontal="center" vertical="center" wrapText="1"/>
      <protection/>
    </xf>
    <xf numFmtId="0" fontId="6" fillId="54" borderId="29" xfId="88" applyFont="1" applyFill="1" applyBorder="1" applyAlignment="1">
      <alignment horizontal="center" vertical="center"/>
      <protection/>
    </xf>
    <xf numFmtId="0" fontId="5" fillId="54" borderId="26" xfId="88" applyFont="1" applyFill="1" applyBorder="1" applyAlignment="1">
      <alignment horizontal="center" vertical="center" wrapText="1"/>
      <protection/>
    </xf>
    <xf numFmtId="0" fontId="6" fillId="54" borderId="0" xfId="88" applyFont="1" applyFill="1" applyBorder="1" applyAlignment="1">
      <alignment horizontal="center" vertical="center"/>
      <protection/>
    </xf>
    <xf numFmtId="1" fontId="7" fillId="0" borderId="0" xfId="88" applyNumberFormat="1" applyFont="1" applyFill="1" applyBorder="1" applyAlignment="1">
      <alignment horizontal="center"/>
      <protection/>
    </xf>
    <xf numFmtId="1" fontId="0" fillId="0" borderId="26" xfId="0" applyNumberForma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8" fontId="8" fillId="0" borderId="30" xfId="88" applyNumberFormat="1" applyFont="1" applyFill="1" applyBorder="1" applyAlignment="1">
      <alignment horizontal="center"/>
      <protection/>
    </xf>
    <xf numFmtId="188" fontId="8" fillId="0" borderId="31" xfId="88" applyNumberFormat="1" applyFont="1" applyFill="1" applyBorder="1" applyAlignment="1">
      <alignment horizontal="center"/>
      <protection/>
    </xf>
    <xf numFmtId="188" fontId="7" fillId="0" borderId="19" xfId="88" applyNumberFormat="1" applyFont="1" applyFill="1" applyBorder="1" applyAlignment="1">
      <alignment horizontal="center"/>
      <protection/>
    </xf>
    <xf numFmtId="188" fontId="7" fillId="0" borderId="0" xfId="88" applyNumberFormat="1" applyFont="1" applyFill="1" applyBorder="1" applyAlignment="1">
      <alignment horizontal="center"/>
      <protection/>
    </xf>
    <xf numFmtId="2" fontId="8" fillId="0" borderId="30" xfId="88" applyNumberFormat="1" applyFont="1" applyFill="1" applyBorder="1" applyAlignment="1">
      <alignment horizontal="center"/>
      <protection/>
    </xf>
    <xf numFmtId="2" fontId="8" fillId="0" borderId="31" xfId="88" applyNumberFormat="1" applyFont="1" applyFill="1" applyBorder="1" applyAlignment="1">
      <alignment horizontal="center"/>
      <protection/>
    </xf>
    <xf numFmtId="2" fontId="7" fillId="0" borderId="19" xfId="88" applyNumberFormat="1" applyFont="1" applyFill="1" applyBorder="1" applyAlignment="1">
      <alignment horizontal="center"/>
      <protection/>
    </xf>
    <xf numFmtId="2" fontId="7" fillId="0" borderId="0" xfId="88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88" fontId="30" fillId="0" borderId="19" xfId="88" applyNumberFormat="1" applyFont="1" applyFill="1" applyBorder="1" applyAlignment="1">
      <alignment horizontal="center"/>
      <protection/>
    </xf>
    <xf numFmtId="2" fontId="30" fillId="0" borderId="19" xfId="88" applyNumberFormat="1" applyFont="1" applyFill="1" applyBorder="1" applyAlignment="1">
      <alignment horizontal="center"/>
      <protection/>
    </xf>
    <xf numFmtId="188" fontId="31" fillId="0" borderId="26" xfId="0" applyNumberFormat="1" applyFont="1" applyBorder="1" applyAlignment="1">
      <alignment/>
    </xf>
    <xf numFmtId="188" fontId="30" fillId="0" borderId="26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/>
    </xf>
    <xf numFmtId="2" fontId="30" fillId="0" borderId="26" xfId="0" applyNumberFormat="1" applyFont="1" applyBorder="1" applyAlignment="1">
      <alignment horizontal="center"/>
    </xf>
    <xf numFmtId="2" fontId="30" fillId="55" borderId="27" xfId="88" applyNumberFormat="1" applyFont="1" applyFill="1" applyBorder="1" applyAlignment="1">
      <alignment horizontal="center"/>
      <protection/>
    </xf>
    <xf numFmtId="0" fontId="0" fillId="0" borderId="32" xfId="0" applyBorder="1" applyAlignment="1">
      <alignment horizont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_Коштор2005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Финансовый 2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5" sqref="J15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15.140625" style="0" customWidth="1"/>
    <col min="4" max="4" width="12.28125" style="0" customWidth="1"/>
    <col min="5" max="5" width="12.57421875" style="0" bestFit="1" customWidth="1"/>
    <col min="6" max="6" width="12.28125" style="0" bestFit="1" customWidth="1"/>
    <col min="7" max="7" width="12.7109375" style="0" customWidth="1"/>
    <col min="8" max="8" width="10.57421875" style="0" bestFit="1" customWidth="1"/>
    <col min="9" max="9" width="9.57421875" style="0" bestFit="1" customWidth="1"/>
    <col min="10" max="11" width="10.7109375" style="0" bestFit="1" customWidth="1"/>
    <col min="12" max="12" width="9.57421875" style="0" bestFit="1" customWidth="1"/>
    <col min="13" max="13" width="11.421875" style="0" bestFit="1" customWidth="1"/>
    <col min="14" max="15" width="9.57421875" style="0" bestFit="1" customWidth="1"/>
    <col min="16" max="16" width="10.7109375" style="0" bestFit="1" customWidth="1"/>
    <col min="17" max="17" width="11.421875" style="0" bestFit="1" customWidth="1"/>
    <col min="18" max="19" width="9.57421875" style="0" bestFit="1" customWidth="1"/>
    <col min="20" max="20" width="9.7109375" style="0" bestFit="1" customWidth="1"/>
    <col min="21" max="21" width="9.57421875" style="0" bestFit="1" customWidth="1"/>
    <col min="22" max="22" width="6.57421875" style="0" customWidth="1"/>
    <col min="23" max="23" width="12.28125" style="0" customWidth="1"/>
    <col min="24" max="24" width="10.421875" style="0" bestFit="1" customWidth="1"/>
    <col min="25" max="25" width="11.8515625" style="0" customWidth="1"/>
    <col min="26" max="26" width="11.421875" style="0" bestFit="1" customWidth="1"/>
    <col min="27" max="27" width="10.7109375" style="0" customWidth="1"/>
  </cols>
  <sheetData>
    <row r="1" spans="2:22" ht="15.75">
      <c r="B1" s="26"/>
      <c r="C1" s="37" t="s">
        <v>10</v>
      </c>
      <c r="D1" s="5"/>
      <c r="E1" s="5"/>
      <c r="F1" s="2"/>
      <c r="G1" s="2"/>
      <c r="H1" s="5"/>
      <c r="I1" s="2"/>
      <c r="J1" s="5"/>
      <c r="K1" s="5"/>
      <c r="L1" s="5"/>
      <c r="M1" s="5"/>
      <c r="N1" s="5"/>
      <c r="O1" s="5"/>
      <c r="P1" s="1"/>
      <c r="Q1" s="1"/>
      <c r="R1" s="1"/>
      <c r="S1" s="2"/>
      <c r="T1" s="2"/>
      <c r="U1" s="2"/>
      <c r="V1" s="2"/>
    </row>
    <row r="2" spans="1:26" ht="19.5" thickBot="1">
      <c r="A2" s="27" t="s">
        <v>3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2"/>
      <c r="U2" s="2"/>
      <c r="V2" s="2"/>
      <c r="X2" s="45" t="s">
        <v>2</v>
      </c>
      <c r="Y2" s="45"/>
      <c r="Z2" s="45"/>
    </row>
    <row r="3" spans="1:27" ht="51">
      <c r="A3" s="8" t="s">
        <v>0</v>
      </c>
      <c r="B3" s="12" t="s">
        <v>7</v>
      </c>
      <c r="C3" s="20" t="s">
        <v>8</v>
      </c>
      <c r="D3" s="22">
        <v>2000</v>
      </c>
      <c r="E3" s="21">
        <v>2111</v>
      </c>
      <c r="F3" s="9">
        <v>2120</v>
      </c>
      <c r="G3" s="10">
        <v>2200</v>
      </c>
      <c r="H3" s="10">
        <v>2210</v>
      </c>
      <c r="I3" s="9">
        <v>2220</v>
      </c>
      <c r="J3" s="9">
        <v>2230</v>
      </c>
      <c r="K3" s="9">
        <v>2240</v>
      </c>
      <c r="L3" s="11">
        <v>2250</v>
      </c>
      <c r="M3" s="11">
        <v>2270</v>
      </c>
      <c r="N3" s="11">
        <v>2271</v>
      </c>
      <c r="O3" s="11">
        <v>2272</v>
      </c>
      <c r="P3" s="11">
        <v>2273</v>
      </c>
      <c r="Q3" s="11">
        <v>2274</v>
      </c>
      <c r="R3" s="11">
        <v>2275</v>
      </c>
      <c r="S3" s="11">
        <v>2282</v>
      </c>
      <c r="T3" s="11">
        <v>2730</v>
      </c>
      <c r="U3" s="11">
        <v>2800</v>
      </c>
      <c r="V3" s="23"/>
      <c r="W3" s="15">
        <v>3000</v>
      </c>
      <c r="X3" s="15">
        <v>3110</v>
      </c>
      <c r="Y3" s="15">
        <v>3132</v>
      </c>
      <c r="Z3" s="15">
        <v>3142</v>
      </c>
      <c r="AA3" s="15">
        <v>3122</v>
      </c>
    </row>
    <row r="4" spans="1:27" ht="15">
      <c r="A4" s="7">
        <v>7</v>
      </c>
      <c r="B4" s="13" t="s">
        <v>1</v>
      </c>
      <c r="C4" s="29">
        <f>D4+W4</f>
        <v>9272358.5</v>
      </c>
      <c r="D4" s="30">
        <f>E4+F4+G4+T4+U4</f>
        <v>9272358.5</v>
      </c>
      <c r="E4" s="31">
        <v>7038523.5</v>
      </c>
      <c r="F4" s="31">
        <v>1549474</v>
      </c>
      <c r="G4" s="31">
        <f>H4+I4+J4+K4+L4+M4+S4</f>
        <v>673769</v>
      </c>
      <c r="H4" s="3">
        <v>166353</v>
      </c>
      <c r="I4" s="35">
        <v>2940</v>
      </c>
      <c r="J4" s="35">
        <v>77278</v>
      </c>
      <c r="K4" s="35">
        <v>90109</v>
      </c>
      <c r="L4" s="35">
        <v>0</v>
      </c>
      <c r="M4" s="38">
        <f>N4+O4+P4+Q4+R4</f>
        <v>334114</v>
      </c>
      <c r="N4" s="38"/>
      <c r="O4" s="38"/>
      <c r="P4" s="38">
        <v>106160</v>
      </c>
      <c r="Q4" s="38">
        <v>218911</v>
      </c>
      <c r="R4" s="38">
        <v>9043</v>
      </c>
      <c r="S4" s="35">
        <v>2975</v>
      </c>
      <c r="T4" s="3">
        <v>5100</v>
      </c>
      <c r="U4" s="31">
        <v>5492</v>
      </c>
      <c r="V4" s="32"/>
      <c r="W4" s="40"/>
      <c r="X4" s="41">
        <v>97411</v>
      </c>
      <c r="Y4" s="41">
        <v>1680000</v>
      </c>
      <c r="Z4" s="41"/>
      <c r="AA4" s="41">
        <v>0</v>
      </c>
    </row>
    <row r="5" spans="1:26" ht="20.25" thickBot="1">
      <c r="A5" s="2"/>
      <c r="B5" s="4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"/>
      <c r="T5" s="2"/>
      <c r="U5" s="2"/>
      <c r="V5" s="2"/>
      <c r="X5" s="45" t="s">
        <v>2</v>
      </c>
      <c r="Y5" s="45"/>
      <c r="Z5" s="45"/>
    </row>
    <row r="6" spans="1:27" ht="38.25">
      <c r="A6" s="8" t="s">
        <v>0</v>
      </c>
      <c r="B6" s="12" t="s">
        <v>7</v>
      </c>
      <c r="C6" s="14" t="s">
        <v>9</v>
      </c>
      <c r="D6" s="22">
        <v>2000</v>
      </c>
      <c r="E6" s="9">
        <v>2111</v>
      </c>
      <c r="F6" s="9">
        <v>2120</v>
      </c>
      <c r="G6" s="10">
        <v>2200</v>
      </c>
      <c r="H6" s="10">
        <v>2210</v>
      </c>
      <c r="I6" s="9">
        <v>2220</v>
      </c>
      <c r="J6" s="9">
        <v>2230</v>
      </c>
      <c r="K6" s="9">
        <v>2240</v>
      </c>
      <c r="L6" s="11">
        <v>2250</v>
      </c>
      <c r="M6" s="11">
        <v>2270</v>
      </c>
      <c r="N6" s="11">
        <v>2271</v>
      </c>
      <c r="O6" s="11">
        <v>2272</v>
      </c>
      <c r="P6" s="11">
        <v>2273</v>
      </c>
      <c r="Q6" s="11">
        <v>2274</v>
      </c>
      <c r="R6" s="11">
        <v>2275</v>
      </c>
      <c r="S6" s="11">
        <v>2282</v>
      </c>
      <c r="T6" s="11">
        <v>2730</v>
      </c>
      <c r="U6" s="11">
        <v>2800</v>
      </c>
      <c r="V6" s="23"/>
      <c r="W6" s="15">
        <v>3000</v>
      </c>
      <c r="X6" s="15">
        <v>3110</v>
      </c>
      <c r="Y6" s="15">
        <v>3132</v>
      </c>
      <c r="Z6" s="15">
        <v>3142</v>
      </c>
      <c r="AA6" s="15">
        <v>3122</v>
      </c>
    </row>
    <row r="7" spans="1:27" ht="15">
      <c r="A7" s="7">
        <v>7</v>
      </c>
      <c r="B7" s="13" t="s">
        <v>1</v>
      </c>
      <c r="C7" s="33">
        <f>D7+W7</f>
        <v>8215566.000000001</v>
      </c>
      <c r="D7" s="34">
        <f>E7+F7+G7+T7+U7</f>
        <v>8215566.000000001</v>
      </c>
      <c r="E7" s="35">
        <v>6314071.4</v>
      </c>
      <c r="F7" s="35">
        <v>1343870.49</v>
      </c>
      <c r="G7" s="35">
        <f>H7+I7+J7+K7+L7+M7+S7</f>
        <v>550462.6499999999</v>
      </c>
      <c r="H7" s="35">
        <v>157167.46</v>
      </c>
      <c r="I7" s="35">
        <v>2940</v>
      </c>
      <c r="J7" s="35">
        <v>62135.71</v>
      </c>
      <c r="K7" s="35">
        <v>87949.45</v>
      </c>
      <c r="L7" s="35"/>
      <c r="M7" s="39">
        <f>N7+O7+P7+Q7+R7</f>
        <v>238084.55</v>
      </c>
      <c r="N7" s="39"/>
      <c r="O7" s="39"/>
      <c r="P7" s="39">
        <v>81044.27</v>
      </c>
      <c r="Q7" s="39">
        <v>148634.46</v>
      </c>
      <c r="R7" s="39">
        <v>8405.82</v>
      </c>
      <c r="S7" s="35">
        <v>2185.48</v>
      </c>
      <c r="T7" s="3">
        <v>5002</v>
      </c>
      <c r="U7" s="35">
        <v>2159.46</v>
      </c>
      <c r="V7" s="36"/>
      <c r="W7" s="42"/>
      <c r="X7" s="43">
        <v>57198</v>
      </c>
      <c r="Y7" s="43">
        <v>1673993.99</v>
      </c>
      <c r="Z7" s="44"/>
      <c r="AA7" s="44"/>
    </row>
    <row r="9" ht="16.5" thickBot="1">
      <c r="B9" s="28" t="s">
        <v>4</v>
      </c>
    </row>
    <row r="10" spans="1:27" ht="38.25">
      <c r="A10" s="8" t="s">
        <v>0</v>
      </c>
      <c r="B10" s="12" t="s">
        <v>7</v>
      </c>
      <c r="C10" s="20" t="s">
        <v>5</v>
      </c>
      <c r="D10" s="22">
        <v>2000</v>
      </c>
      <c r="E10" s="21">
        <v>2111</v>
      </c>
      <c r="F10" s="9">
        <v>2120</v>
      </c>
      <c r="G10" s="10">
        <v>2200</v>
      </c>
      <c r="H10" s="10">
        <v>2210</v>
      </c>
      <c r="I10" s="9">
        <v>2220</v>
      </c>
      <c r="J10" s="9">
        <v>2230</v>
      </c>
      <c r="K10" s="9">
        <v>2240</v>
      </c>
      <c r="L10" s="11">
        <v>2250</v>
      </c>
      <c r="M10" s="11">
        <v>2270</v>
      </c>
      <c r="N10" s="11">
        <v>2271</v>
      </c>
      <c r="O10" s="11">
        <v>2272</v>
      </c>
      <c r="P10" s="11">
        <v>2273</v>
      </c>
      <c r="Q10" s="11">
        <v>2274</v>
      </c>
      <c r="R10" s="11">
        <v>2275</v>
      </c>
      <c r="S10" s="11">
        <v>2282</v>
      </c>
      <c r="T10" s="11">
        <v>2730</v>
      </c>
      <c r="U10" s="11">
        <v>2800</v>
      </c>
      <c r="V10" s="23"/>
      <c r="W10" s="15">
        <v>3000</v>
      </c>
      <c r="X10" s="15">
        <v>3110</v>
      </c>
      <c r="Y10" s="15">
        <v>3132</v>
      </c>
      <c r="Z10" s="15">
        <v>3142</v>
      </c>
      <c r="AA10" s="15">
        <v>3122</v>
      </c>
    </row>
    <row r="11" spans="1:27" ht="15">
      <c r="A11" s="7">
        <v>7</v>
      </c>
      <c r="B11" s="13" t="s">
        <v>1</v>
      </c>
      <c r="C11" s="29">
        <f>D11+W11</f>
        <v>26671.2</v>
      </c>
      <c r="D11" s="30">
        <f>E11+F11+G11+T11+U11</f>
        <v>26671.2</v>
      </c>
      <c r="E11" s="31"/>
      <c r="F11" s="31"/>
      <c r="G11" s="31">
        <f>H11+I11+J11+K11+L11+M11+S11</f>
        <v>26671.2</v>
      </c>
      <c r="H11" s="31"/>
      <c r="I11" s="31"/>
      <c r="J11" s="31">
        <v>26671.2</v>
      </c>
      <c r="K11" s="3"/>
      <c r="L11" s="3"/>
      <c r="M11" s="3">
        <f>N11+O11+P11+Q11+R11</f>
        <v>0</v>
      </c>
      <c r="N11" s="3"/>
      <c r="O11" s="3"/>
      <c r="P11" s="3"/>
      <c r="Q11" s="3"/>
      <c r="R11" s="3"/>
      <c r="S11" s="3"/>
      <c r="T11" s="3"/>
      <c r="U11" s="3"/>
      <c r="V11" s="24"/>
      <c r="W11" s="25">
        <f>X11+Y11+Z11</f>
        <v>0</v>
      </c>
      <c r="X11" s="19"/>
      <c r="Y11" s="16"/>
      <c r="Z11" s="19"/>
      <c r="AA11" s="19"/>
    </row>
    <row r="12" spans="1:26" ht="20.25" thickBot="1">
      <c r="A12" s="2"/>
      <c r="B12" s="4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X12" s="45" t="s">
        <v>2</v>
      </c>
      <c r="Y12" s="45"/>
      <c r="Z12" s="45"/>
    </row>
    <row r="13" spans="1:27" ht="38.25">
      <c r="A13" s="8" t="s">
        <v>0</v>
      </c>
      <c r="B13" s="12" t="s">
        <v>7</v>
      </c>
      <c r="C13" s="14" t="s">
        <v>6</v>
      </c>
      <c r="D13" s="22">
        <v>2000</v>
      </c>
      <c r="E13" s="9">
        <v>2111</v>
      </c>
      <c r="F13" s="9">
        <v>2120</v>
      </c>
      <c r="G13" s="10">
        <v>2200</v>
      </c>
      <c r="H13" s="10">
        <v>2210</v>
      </c>
      <c r="I13" s="9">
        <v>2220</v>
      </c>
      <c r="J13" s="9">
        <v>2230</v>
      </c>
      <c r="K13" s="9">
        <v>2240</v>
      </c>
      <c r="L13" s="11">
        <v>2250</v>
      </c>
      <c r="M13" s="11">
        <v>2270</v>
      </c>
      <c r="N13" s="11">
        <v>2271</v>
      </c>
      <c r="O13" s="11">
        <v>2272</v>
      </c>
      <c r="P13" s="11">
        <v>2273</v>
      </c>
      <c r="Q13" s="11">
        <v>2274</v>
      </c>
      <c r="R13" s="11">
        <v>2275</v>
      </c>
      <c r="S13" s="11">
        <v>2282</v>
      </c>
      <c r="T13" s="11">
        <v>2730</v>
      </c>
      <c r="U13" s="11">
        <v>2800</v>
      </c>
      <c r="V13" s="23"/>
      <c r="W13" s="15">
        <v>3000</v>
      </c>
      <c r="X13" s="15">
        <v>3110</v>
      </c>
      <c r="Y13" s="15">
        <v>3132</v>
      </c>
      <c r="Z13" s="15">
        <v>3142</v>
      </c>
      <c r="AA13" s="15">
        <v>3122</v>
      </c>
    </row>
    <row r="14" spans="1:27" ht="15">
      <c r="A14" s="7">
        <v>7</v>
      </c>
      <c r="B14" s="13" t="s">
        <v>1</v>
      </c>
      <c r="C14" s="29">
        <f>D14+W14</f>
        <v>23729.55</v>
      </c>
      <c r="D14" s="30">
        <f>E14+F14+G14+T14+U14</f>
        <v>23729.55</v>
      </c>
      <c r="E14" s="31"/>
      <c r="F14" s="31"/>
      <c r="G14" s="31">
        <f>H14+I14+J14+K14+L14+M14+S14</f>
        <v>23729.55</v>
      </c>
      <c r="H14" s="31"/>
      <c r="I14" s="31"/>
      <c r="J14" s="31">
        <v>23729.55</v>
      </c>
      <c r="K14" s="3"/>
      <c r="L14" s="3"/>
      <c r="M14" s="3">
        <f>N14+O14+P14+Q14+R14</f>
        <v>0</v>
      </c>
      <c r="N14" s="3"/>
      <c r="O14" s="3"/>
      <c r="P14" s="3"/>
      <c r="Q14" s="3"/>
      <c r="R14" s="3"/>
      <c r="S14" s="3"/>
      <c r="T14" s="3"/>
      <c r="U14" s="3"/>
      <c r="V14" s="24"/>
      <c r="W14" s="25">
        <f>X14+Y14+Z14</f>
        <v>0</v>
      </c>
      <c r="X14" s="17"/>
      <c r="Y14" s="16"/>
      <c r="Z14" s="18"/>
      <c r="AA14" s="18"/>
    </row>
  </sheetData>
  <sheetProtection/>
  <mergeCells count="3">
    <mergeCell ref="X2:Z2"/>
    <mergeCell ref="X5:Z5"/>
    <mergeCell ref="X12:Z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123</cp:lastModifiedBy>
  <dcterms:created xsi:type="dcterms:W3CDTF">2017-11-14T12:29:50Z</dcterms:created>
  <dcterms:modified xsi:type="dcterms:W3CDTF">2021-01-19T11:45:25Z</dcterms:modified>
  <cp:category/>
  <cp:version/>
  <cp:contentType/>
  <cp:contentStatus/>
</cp:coreProperties>
</file>