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5195" windowHeight="9900"/>
  </bookViews>
  <sheets>
    <sheet name="Лист1" sheetId="4" r:id="rId1"/>
  </sheets>
  <definedNames>
    <definedName name="cHeader2">#REF!</definedName>
    <definedName name="cHeader3">#REF!</definedName>
    <definedName name="cHeader4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Hidden">#REF!</definedName>
    <definedName name="MakePage">8</definedName>
    <definedName name="MPageCount">9</definedName>
    <definedName name="MPageRange" hidden="1">Лист1!$A$201:$A$224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PageHead">#REF!</definedName>
    <definedName name="PageNumber" hidden="1">9</definedName>
    <definedName name="RHide">#REF!</definedName>
    <definedName name="RText">#REF!</definedName>
    <definedName name="Summery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ЗапускЗаголовкаСтраниц">#REF!</definedName>
    <definedName name="КодЭГРПОУ">#REF!</definedName>
    <definedName name="МОЛ">#REF!</definedName>
    <definedName name="Найменування">#REF!</definedName>
    <definedName name="НоменклатурнийНомер">#REF!</definedName>
    <definedName name="ОдВим">#REF!</definedName>
    <definedName name="Организация">#REF!</definedName>
    <definedName name="Период">#REF!</definedName>
    <definedName name="Рахунок">#REF!</definedName>
    <definedName name="Скрыть1">#REF!</definedName>
    <definedName name="Скрыть2">#REF!</definedName>
  </definedNames>
  <calcPr calcId="145621"/>
</workbook>
</file>

<file path=xl/calcChain.xml><?xml version="1.0" encoding="utf-8"?>
<calcChain xmlns="http://schemas.openxmlformats.org/spreadsheetml/2006/main">
  <c r="Q16" i="4" l="1"/>
  <c r="R16" i="4"/>
  <c r="S16" i="4"/>
  <c r="T16" i="4"/>
  <c r="U16" i="4"/>
  <c r="V16" i="4"/>
  <c r="W16" i="4"/>
  <c r="X16" i="4"/>
  <c r="Q19" i="4"/>
  <c r="R19" i="4"/>
  <c r="S19" i="4"/>
  <c r="T19" i="4"/>
  <c r="U19" i="4"/>
  <c r="V19" i="4"/>
  <c r="W19" i="4"/>
  <c r="X19" i="4"/>
  <c r="Q20" i="4"/>
  <c r="R20" i="4"/>
  <c r="S20" i="4"/>
  <c r="T20" i="4"/>
  <c r="U20" i="4"/>
  <c r="V20" i="4"/>
  <c r="W20" i="4"/>
  <c r="X20" i="4"/>
  <c r="Q21" i="4"/>
  <c r="R21" i="4"/>
  <c r="S21" i="4"/>
  <c r="T21" i="4"/>
  <c r="U21" i="4"/>
  <c r="V21" i="4"/>
  <c r="W21" i="4"/>
  <c r="X21" i="4"/>
  <c r="H22" i="4"/>
  <c r="I22" i="4"/>
  <c r="J22" i="4"/>
  <c r="K22" i="4"/>
  <c r="L22" i="4"/>
  <c r="M22" i="4"/>
  <c r="N22" i="4"/>
  <c r="O22" i="4"/>
  <c r="Q25" i="4"/>
  <c r="R25" i="4"/>
  <c r="S25" i="4"/>
  <c r="T25" i="4"/>
  <c r="U25" i="4"/>
  <c r="V25" i="4"/>
  <c r="W25" i="4"/>
  <c r="X25" i="4"/>
  <c r="Q26" i="4"/>
  <c r="R26" i="4"/>
  <c r="S26" i="4"/>
  <c r="T26" i="4"/>
  <c r="U26" i="4"/>
  <c r="V26" i="4"/>
  <c r="W26" i="4"/>
  <c r="X26" i="4"/>
  <c r="Q27" i="4"/>
  <c r="R27" i="4"/>
  <c r="S27" i="4"/>
  <c r="T27" i="4"/>
  <c r="U27" i="4"/>
  <c r="V27" i="4"/>
  <c r="W27" i="4"/>
  <c r="X27" i="4"/>
  <c r="Q28" i="4"/>
  <c r="R28" i="4"/>
  <c r="S28" i="4"/>
  <c r="T28" i="4"/>
  <c r="U28" i="4"/>
  <c r="V28" i="4"/>
  <c r="W28" i="4"/>
  <c r="X28" i="4"/>
  <c r="Q29" i="4"/>
  <c r="R29" i="4"/>
  <c r="S29" i="4"/>
  <c r="T29" i="4"/>
  <c r="U29" i="4"/>
  <c r="V29" i="4"/>
  <c r="W29" i="4"/>
  <c r="X29" i="4"/>
  <c r="Q30" i="4"/>
  <c r="R30" i="4"/>
  <c r="S30" i="4"/>
  <c r="T30" i="4"/>
  <c r="U30" i="4"/>
  <c r="V30" i="4"/>
  <c r="W30" i="4"/>
  <c r="X30" i="4"/>
  <c r="Q31" i="4"/>
  <c r="R31" i="4"/>
  <c r="S31" i="4"/>
  <c r="T31" i="4"/>
  <c r="U31" i="4"/>
  <c r="V31" i="4"/>
  <c r="W31" i="4"/>
  <c r="X31" i="4"/>
  <c r="H32" i="4"/>
  <c r="I32" i="4"/>
  <c r="J32" i="4"/>
  <c r="K32" i="4"/>
  <c r="L32" i="4"/>
  <c r="M32" i="4"/>
  <c r="N32" i="4"/>
  <c r="O32" i="4"/>
  <c r="Q39" i="4"/>
  <c r="R39" i="4"/>
  <c r="S39" i="4"/>
  <c r="T39" i="4"/>
  <c r="U39" i="4"/>
  <c r="V39" i="4"/>
  <c r="W39" i="4"/>
  <c r="X39" i="4"/>
  <c r="Q40" i="4"/>
  <c r="R40" i="4"/>
  <c r="S40" i="4"/>
  <c r="T40" i="4"/>
  <c r="U40" i="4"/>
  <c r="V40" i="4"/>
  <c r="W40" i="4"/>
  <c r="X40" i="4"/>
  <c r="Q41" i="4"/>
  <c r="R41" i="4"/>
  <c r="S41" i="4"/>
  <c r="T41" i="4"/>
  <c r="U41" i="4"/>
  <c r="V41" i="4"/>
  <c r="W41" i="4"/>
  <c r="X41" i="4"/>
  <c r="Q42" i="4"/>
  <c r="R42" i="4"/>
  <c r="S42" i="4"/>
  <c r="T42" i="4"/>
  <c r="U42" i="4"/>
  <c r="V42" i="4"/>
  <c r="W42" i="4"/>
  <c r="X42" i="4"/>
  <c r="Q43" i="4"/>
  <c r="R43" i="4"/>
  <c r="S43" i="4"/>
  <c r="T43" i="4"/>
  <c r="U43" i="4"/>
  <c r="V43" i="4"/>
  <c r="W43" i="4"/>
  <c r="X43" i="4"/>
  <c r="Q44" i="4"/>
  <c r="R44" i="4"/>
  <c r="S44" i="4"/>
  <c r="T44" i="4"/>
  <c r="U44" i="4"/>
  <c r="V44" i="4"/>
  <c r="W44" i="4"/>
  <c r="X44" i="4"/>
  <c r="H45" i="4"/>
  <c r="I45" i="4"/>
  <c r="J45" i="4"/>
  <c r="K45" i="4"/>
  <c r="L45" i="4"/>
  <c r="M45" i="4"/>
  <c r="N45" i="4"/>
  <c r="O45" i="4"/>
  <c r="Q48" i="4"/>
  <c r="R48" i="4"/>
  <c r="S48" i="4"/>
  <c r="T48" i="4"/>
  <c r="U48" i="4"/>
  <c r="V48" i="4"/>
  <c r="W48" i="4"/>
  <c r="X48" i="4"/>
  <c r="Q49" i="4"/>
  <c r="R49" i="4"/>
  <c r="S49" i="4"/>
  <c r="T49" i="4"/>
  <c r="U49" i="4"/>
  <c r="V49" i="4"/>
  <c r="W49" i="4"/>
  <c r="X49" i="4"/>
  <c r="Q50" i="4"/>
  <c r="R50" i="4"/>
  <c r="S50" i="4"/>
  <c r="T50" i="4"/>
  <c r="U50" i="4"/>
  <c r="V50" i="4"/>
  <c r="W50" i="4"/>
  <c r="X50" i="4"/>
  <c r="Q51" i="4"/>
  <c r="R51" i="4"/>
  <c r="S51" i="4"/>
  <c r="T51" i="4"/>
  <c r="U51" i="4"/>
  <c r="V51" i="4"/>
  <c r="W51" i="4"/>
  <c r="X51" i="4"/>
  <c r="Q52" i="4"/>
  <c r="R52" i="4"/>
  <c r="S52" i="4"/>
  <c r="T52" i="4"/>
  <c r="U52" i="4"/>
  <c r="V52" i="4"/>
  <c r="W52" i="4"/>
  <c r="X52" i="4"/>
  <c r="Q53" i="4"/>
  <c r="R53" i="4"/>
  <c r="S53" i="4"/>
  <c r="T53" i="4"/>
  <c r="U53" i="4"/>
  <c r="V53" i="4"/>
  <c r="W53" i="4"/>
  <c r="X53" i="4"/>
  <c r="Q54" i="4"/>
  <c r="R54" i="4"/>
  <c r="S54" i="4"/>
  <c r="T54" i="4"/>
  <c r="U54" i="4"/>
  <c r="V54" i="4"/>
  <c r="W54" i="4"/>
  <c r="X54" i="4"/>
  <c r="Q55" i="4"/>
  <c r="R55" i="4"/>
  <c r="S55" i="4"/>
  <c r="T55" i="4"/>
  <c r="U55" i="4"/>
  <c r="V55" i="4"/>
  <c r="W55" i="4"/>
  <c r="X55" i="4"/>
  <c r="Q60" i="4"/>
  <c r="R60" i="4"/>
  <c r="S60" i="4"/>
  <c r="T60" i="4"/>
  <c r="U60" i="4"/>
  <c r="V60" i="4"/>
  <c r="W60" i="4"/>
  <c r="X60" i="4"/>
  <c r="Q61" i="4"/>
  <c r="R61" i="4"/>
  <c r="S61" i="4"/>
  <c r="T61" i="4"/>
  <c r="U61" i="4"/>
  <c r="V61" i="4"/>
  <c r="W61" i="4"/>
  <c r="X61" i="4"/>
  <c r="Q62" i="4"/>
  <c r="R62" i="4"/>
  <c r="S62" i="4"/>
  <c r="T62" i="4"/>
  <c r="U62" i="4"/>
  <c r="V62" i="4"/>
  <c r="W62" i="4"/>
  <c r="X62" i="4"/>
  <c r="Q63" i="4"/>
  <c r="R63" i="4"/>
  <c r="S63" i="4"/>
  <c r="T63" i="4"/>
  <c r="U63" i="4"/>
  <c r="V63" i="4"/>
  <c r="W63" i="4"/>
  <c r="X63" i="4"/>
  <c r="Q64" i="4"/>
  <c r="R64" i="4"/>
  <c r="S64" i="4"/>
  <c r="T64" i="4"/>
  <c r="U64" i="4"/>
  <c r="V64" i="4"/>
  <c r="W64" i="4"/>
  <c r="X64" i="4"/>
  <c r="Q65" i="4"/>
  <c r="R65" i="4"/>
  <c r="S65" i="4"/>
  <c r="T65" i="4"/>
  <c r="U65" i="4"/>
  <c r="V65" i="4"/>
  <c r="W65" i="4"/>
  <c r="X65" i="4"/>
  <c r="Q66" i="4"/>
  <c r="R66" i="4"/>
  <c r="S66" i="4"/>
  <c r="T66" i="4"/>
  <c r="U66" i="4"/>
  <c r="V66" i="4"/>
  <c r="W66" i="4"/>
  <c r="X66" i="4"/>
  <c r="Q67" i="4"/>
  <c r="R67" i="4"/>
  <c r="S67" i="4"/>
  <c r="T67" i="4"/>
  <c r="U67" i="4"/>
  <c r="V67" i="4"/>
  <c r="W67" i="4"/>
  <c r="X67" i="4"/>
  <c r="Q68" i="4"/>
  <c r="R68" i="4"/>
  <c r="S68" i="4"/>
  <c r="T68" i="4"/>
  <c r="U68" i="4"/>
  <c r="V68" i="4"/>
  <c r="W68" i="4"/>
  <c r="X68" i="4"/>
  <c r="Q69" i="4"/>
  <c r="R69" i="4"/>
  <c r="S69" i="4"/>
  <c r="T69" i="4"/>
  <c r="U69" i="4"/>
  <c r="V69" i="4"/>
  <c r="W69" i="4"/>
  <c r="X69" i="4"/>
  <c r="Q70" i="4"/>
  <c r="R70" i="4"/>
  <c r="S70" i="4"/>
  <c r="T70" i="4"/>
  <c r="U70" i="4"/>
  <c r="V70" i="4"/>
  <c r="W70" i="4"/>
  <c r="X70" i="4"/>
  <c r="Q71" i="4"/>
  <c r="R71" i="4"/>
  <c r="S71" i="4"/>
  <c r="T71" i="4"/>
  <c r="U71" i="4"/>
  <c r="V71" i="4"/>
  <c r="W71" i="4"/>
  <c r="X71" i="4"/>
  <c r="Q72" i="4"/>
  <c r="R72" i="4"/>
  <c r="S72" i="4"/>
  <c r="T72" i="4"/>
  <c r="U72" i="4"/>
  <c r="V72" i="4"/>
  <c r="W72" i="4"/>
  <c r="X72" i="4"/>
  <c r="Q73" i="4"/>
  <c r="R73" i="4"/>
  <c r="S73" i="4"/>
  <c r="T73" i="4"/>
  <c r="U73" i="4"/>
  <c r="V73" i="4"/>
  <c r="W73" i="4"/>
  <c r="X73" i="4"/>
  <c r="Q74" i="4"/>
  <c r="R74" i="4"/>
  <c r="S74" i="4"/>
  <c r="T74" i="4"/>
  <c r="U74" i="4"/>
  <c r="V74" i="4"/>
  <c r="W74" i="4"/>
  <c r="X74" i="4"/>
  <c r="Q75" i="4"/>
  <c r="R75" i="4"/>
  <c r="S75" i="4"/>
  <c r="T75" i="4"/>
  <c r="U75" i="4"/>
  <c r="V75" i="4"/>
  <c r="W75" i="4"/>
  <c r="X75" i="4"/>
  <c r="Q76" i="4"/>
  <c r="R76" i="4"/>
  <c r="S76" i="4"/>
  <c r="T76" i="4"/>
  <c r="U76" i="4"/>
  <c r="V76" i="4"/>
  <c r="W76" i="4"/>
  <c r="X76" i="4"/>
  <c r="Q81" i="4"/>
  <c r="R81" i="4"/>
  <c r="S81" i="4"/>
  <c r="T81" i="4"/>
  <c r="U81" i="4"/>
  <c r="V81" i="4"/>
  <c r="W81" i="4"/>
  <c r="X81" i="4"/>
  <c r="Q82" i="4"/>
  <c r="R82" i="4"/>
  <c r="S82" i="4"/>
  <c r="T82" i="4"/>
  <c r="U82" i="4"/>
  <c r="V82" i="4"/>
  <c r="W82" i="4"/>
  <c r="X82" i="4"/>
  <c r="Q83" i="4"/>
  <c r="R83" i="4"/>
  <c r="S83" i="4"/>
  <c r="T83" i="4"/>
  <c r="U83" i="4"/>
  <c r="V83" i="4"/>
  <c r="W83" i="4"/>
  <c r="X83" i="4"/>
  <c r="Q84" i="4"/>
  <c r="R84" i="4"/>
  <c r="S84" i="4"/>
  <c r="T84" i="4"/>
  <c r="U84" i="4"/>
  <c r="V84" i="4"/>
  <c r="W84" i="4"/>
  <c r="X84" i="4"/>
  <c r="Q85" i="4"/>
  <c r="R85" i="4"/>
  <c r="S85" i="4"/>
  <c r="T85" i="4"/>
  <c r="U85" i="4"/>
  <c r="V85" i="4"/>
  <c r="W85" i="4"/>
  <c r="X85" i="4"/>
  <c r="Q86" i="4"/>
  <c r="R86" i="4"/>
  <c r="S86" i="4"/>
  <c r="T86" i="4"/>
  <c r="U86" i="4"/>
  <c r="V86" i="4"/>
  <c r="W86" i="4"/>
  <c r="X86" i="4"/>
  <c r="Q87" i="4"/>
  <c r="R87" i="4"/>
  <c r="S87" i="4"/>
  <c r="T87" i="4"/>
  <c r="U87" i="4"/>
  <c r="V87" i="4"/>
  <c r="W87" i="4"/>
  <c r="X87" i="4"/>
  <c r="Q88" i="4"/>
  <c r="R88" i="4"/>
  <c r="S88" i="4"/>
  <c r="T88" i="4"/>
  <c r="U88" i="4"/>
  <c r="V88" i="4"/>
  <c r="W88" i="4"/>
  <c r="X88" i="4"/>
  <c r="Q89" i="4"/>
  <c r="R89" i="4"/>
  <c r="S89" i="4"/>
  <c r="T89" i="4"/>
  <c r="U89" i="4"/>
  <c r="V89" i="4"/>
  <c r="W89" i="4"/>
  <c r="X89" i="4"/>
  <c r="Q90" i="4"/>
  <c r="R90" i="4"/>
  <c r="S90" i="4"/>
  <c r="T90" i="4"/>
  <c r="U90" i="4"/>
  <c r="V90" i="4"/>
  <c r="W90" i="4"/>
  <c r="X90" i="4"/>
  <c r="Q91" i="4"/>
  <c r="R91" i="4"/>
  <c r="S91" i="4"/>
  <c r="T91" i="4"/>
  <c r="U91" i="4"/>
  <c r="V91" i="4"/>
  <c r="W91" i="4"/>
  <c r="X91" i="4"/>
  <c r="Q92" i="4"/>
  <c r="R92" i="4"/>
  <c r="S92" i="4"/>
  <c r="T92" i="4"/>
  <c r="U92" i="4"/>
  <c r="V92" i="4"/>
  <c r="W92" i="4"/>
  <c r="X92" i="4"/>
  <c r="Q93" i="4"/>
  <c r="R93" i="4"/>
  <c r="S93" i="4"/>
  <c r="T93" i="4"/>
  <c r="U93" i="4"/>
  <c r="V93" i="4"/>
  <c r="W93" i="4"/>
  <c r="X93" i="4"/>
  <c r="Q94" i="4"/>
  <c r="R94" i="4"/>
  <c r="S94" i="4"/>
  <c r="T94" i="4"/>
  <c r="U94" i="4"/>
  <c r="V94" i="4"/>
  <c r="W94" i="4"/>
  <c r="X94" i="4"/>
  <c r="Q95" i="4"/>
  <c r="R95" i="4"/>
  <c r="S95" i="4"/>
  <c r="T95" i="4"/>
  <c r="U95" i="4"/>
  <c r="V95" i="4"/>
  <c r="W95" i="4"/>
  <c r="X95" i="4"/>
  <c r="Q96" i="4"/>
  <c r="R96" i="4"/>
  <c r="S96" i="4"/>
  <c r="T96" i="4"/>
  <c r="U96" i="4"/>
  <c r="V96" i="4"/>
  <c r="W96" i="4"/>
  <c r="X96" i="4"/>
  <c r="Q97" i="4"/>
  <c r="R97" i="4"/>
  <c r="S97" i="4"/>
  <c r="T97" i="4"/>
  <c r="U97" i="4"/>
  <c r="V97" i="4"/>
  <c r="W97" i="4"/>
  <c r="X97" i="4"/>
  <c r="Q102" i="4"/>
  <c r="R102" i="4"/>
  <c r="S102" i="4"/>
  <c r="T102" i="4"/>
  <c r="U102" i="4"/>
  <c r="V102" i="4"/>
  <c r="W102" i="4"/>
  <c r="X102" i="4"/>
  <c r="Q103" i="4"/>
  <c r="R103" i="4"/>
  <c r="S103" i="4"/>
  <c r="T103" i="4"/>
  <c r="U103" i="4"/>
  <c r="V103" i="4"/>
  <c r="W103" i="4"/>
  <c r="X103" i="4"/>
  <c r="Q104" i="4"/>
  <c r="R104" i="4"/>
  <c r="S104" i="4"/>
  <c r="T104" i="4"/>
  <c r="U104" i="4"/>
  <c r="V104" i="4"/>
  <c r="W104" i="4"/>
  <c r="X104" i="4"/>
  <c r="Q105" i="4"/>
  <c r="R105" i="4"/>
  <c r="S105" i="4"/>
  <c r="T105" i="4"/>
  <c r="U105" i="4"/>
  <c r="V105" i="4"/>
  <c r="W105" i="4"/>
  <c r="X105" i="4"/>
  <c r="Q106" i="4"/>
  <c r="R106" i="4"/>
  <c r="S106" i="4"/>
  <c r="T106" i="4"/>
  <c r="U106" i="4"/>
  <c r="V106" i="4"/>
  <c r="W106" i="4"/>
  <c r="X106" i="4"/>
  <c r="Q107" i="4"/>
  <c r="R107" i="4"/>
  <c r="S107" i="4"/>
  <c r="T107" i="4"/>
  <c r="U107" i="4"/>
  <c r="V107" i="4"/>
  <c r="W107" i="4"/>
  <c r="X107" i="4"/>
  <c r="Q108" i="4"/>
  <c r="R108" i="4"/>
  <c r="S108" i="4"/>
  <c r="T108" i="4"/>
  <c r="U108" i="4"/>
  <c r="V108" i="4"/>
  <c r="W108" i="4"/>
  <c r="X108" i="4"/>
  <c r="Q109" i="4"/>
  <c r="R109" i="4"/>
  <c r="S109" i="4"/>
  <c r="T109" i="4"/>
  <c r="U109" i="4"/>
  <c r="V109" i="4"/>
  <c r="W109" i="4"/>
  <c r="X109" i="4"/>
  <c r="Q110" i="4"/>
  <c r="R110" i="4"/>
  <c r="S110" i="4"/>
  <c r="T110" i="4"/>
  <c r="U110" i="4"/>
  <c r="V110" i="4"/>
  <c r="W110" i="4"/>
  <c r="X110" i="4"/>
  <c r="Q111" i="4"/>
  <c r="R111" i="4"/>
  <c r="S111" i="4"/>
  <c r="T111" i="4"/>
  <c r="U111" i="4"/>
  <c r="V111" i="4"/>
  <c r="W111" i="4"/>
  <c r="X111" i="4"/>
  <c r="Q112" i="4"/>
  <c r="R112" i="4"/>
  <c r="S112" i="4"/>
  <c r="T112" i="4"/>
  <c r="U112" i="4"/>
  <c r="V112" i="4"/>
  <c r="W112" i="4"/>
  <c r="X112" i="4"/>
  <c r="Q113" i="4"/>
  <c r="R113" i="4"/>
  <c r="S113" i="4"/>
  <c r="T113" i="4"/>
  <c r="U113" i="4"/>
  <c r="V113" i="4"/>
  <c r="W113" i="4"/>
  <c r="X113" i="4"/>
  <c r="Q114" i="4"/>
  <c r="R114" i="4"/>
  <c r="S114" i="4"/>
  <c r="T114" i="4"/>
  <c r="U114" i="4"/>
  <c r="V114" i="4"/>
  <c r="W114" i="4"/>
  <c r="X114" i="4"/>
  <c r="Q119" i="4"/>
  <c r="R119" i="4"/>
  <c r="S119" i="4"/>
  <c r="T119" i="4"/>
  <c r="U119" i="4"/>
  <c r="V119" i="4"/>
  <c r="W119" i="4"/>
  <c r="X119" i="4"/>
  <c r="Q120" i="4"/>
  <c r="R120" i="4"/>
  <c r="S120" i="4"/>
  <c r="T120" i="4"/>
  <c r="U120" i="4"/>
  <c r="V120" i="4"/>
  <c r="W120" i="4"/>
  <c r="X120" i="4"/>
  <c r="Q121" i="4"/>
  <c r="R121" i="4"/>
  <c r="S121" i="4"/>
  <c r="T121" i="4"/>
  <c r="U121" i="4"/>
  <c r="V121" i="4"/>
  <c r="W121" i="4"/>
  <c r="X121" i="4"/>
  <c r="Q122" i="4"/>
  <c r="R122" i="4"/>
  <c r="S122" i="4"/>
  <c r="T122" i="4"/>
  <c r="U122" i="4"/>
  <c r="V122" i="4"/>
  <c r="W122" i="4"/>
  <c r="X122" i="4"/>
  <c r="Q123" i="4"/>
  <c r="R123" i="4"/>
  <c r="S123" i="4"/>
  <c r="T123" i="4"/>
  <c r="U123" i="4"/>
  <c r="V123" i="4"/>
  <c r="W123" i="4"/>
  <c r="X123" i="4"/>
  <c r="Q124" i="4"/>
  <c r="R124" i="4"/>
  <c r="S124" i="4"/>
  <c r="T124" i="4"/>
  <c r="U124" i="4"/>
  <c r="V124" i="4"/>
  <c r="W124" i="4"/>
  <c r="X124" i="4"/>
  <c r="Q125" i="4"/>
  <c r="R125" i="4"/>
  <c r="S125" i="4"/>
  <c r="T125" i="4"/>
  <c r="U125" i="4"/>
  <c r="V125" i="4"/>
  <c r="W125" i="4"/>
  <c r="X125" i="4"/>
  <c r="Q126" i="4"/>
  <c r="R126" i="4"/>
  <c r="S126" i="4"/>
  <c r="T126" i="4"/>
  <c r="U126" i="4"/>
  <c r="V126" i="4"/>
  <c r="W126" i="4"/>
  <c r="X126" i="4"/>
  <c r="Q127" i="4"/>
  <c r="R127" i="4"/>
  <c r="S127" i="4"/>
  <c r="T127" i="4"/>
  <c r="U127" i="4"/>
  <c r="V127" i="4"/>
  <c r="W127" i="4"/>
  <c r="X127" i="4"/>
  <c r="Q128" i="4"/>
  <c r="R128" i="4"/>
  <c r="S128" i="4"/>
  <c r="T128" i="4"/>
  <c r="U128" i="4"/>
  <c r="V128" i="4"/>
  <c r="W128" i="4"/>
  <c r="X128" i="4"/>
  <c r="Q129" i="4"/>
  <c r="R129" i="4"/>
  <c r="S129" i="4"/>
  <c r="T129" i="4"/>
  <c r="U129" i="4"/>
  <c r="V129" i="4"/>
  <c r="W129" i="4"/>
  <c r="X129" i="4"/>
  <c r="Q130" i="4"/>
  <c r="R130" i="4"/>
  <c r="S130" i="4"/>
  <c r="T130" i="4"/>
  <c r="U130" i="4"/>
  <c r="V130" i="4"/>
  <c r="W130" i="4"/>
  <c r="X130" i="4"/>
  <c r="Q131" i="4"/>
  <c r="R131" i="4"/>
  <c r="S131" i="4"/>
  <c r="T131" i="4"/>
  <c r="U131" i="4"/>
  <c r="V131" i="4"/>
  <c r="W131" i="4"/>
  <c r="X131" i="4"/>
  <c r="Q136" i="4"/>
  <c r="R136" i="4"/>
  <c r="S136" i="4"/>
  <c r="T136" i="4"/>
  <c r="U136" i="4"/>
  <c r="V136" i="4"/>
  <c r="W136" i="4"/>
  <c r="X136" i="4"/>
  <c r="Q137" i="4"/>
  <c r="R137" i="4"/>
  <c r="S137" i="4"/>
  <c r="T137" i="4"/>
  <c r="U137" i="4"/>
  <c r="V137" i="4"/>
  <c r="W137" i="4"/>
  <c r="X137" i="4"/>
  <c r="Q138" i="4"/>
  <c r="R138" i="4"/>
  <c r="S138" i="4"/>
  <c r="T138" i="4"/>
  <c r="U138" i="4"/>
  <c r="V138" i="4"/>
  <c r="W138" i="4"/>
  <c r="X138" i="4"/>
  <c r="Q139" i="4"/>
  <c r="R139" i="4"/>
  <c r="S139" i="4"/>
  <c r="T139" i="4"/>
  <c r="U139" i="4"/>
  <c r="V139" i="4"/>
  <c r="W139" i="4"/>
  <c r="X139" i="4"/>
  <c r="Q140" i="4"/>
  <c r="R140" i="4"/>
  <c r="S140" i="4"/>
  <c r="T140" i="4"/>
  <c r="U140" i="4"/>
  <c r="V140" i="4"/>
  <c r="W140" i="4"/>
  <c r="X140" i="4"/>
  <c r="Q141" i="4"/>
  <c r="R141" i="4"/>
  <c r="S141" i="4"/>
  <c r="T141" i="4"/>
  <c r="U141" i="4"/>
  <c r="V141" i="4"/>
  <c r="W141" i="4"/>
  <c r="X141" i="4"/>
  <c r="H142" i="4"/>
  <c r="I142" i="4"/>
  <c r="J142" i="4"/>
  <c r="K142" i="4"/>
  <c r="L142" i="4"/>
  <c r="M142" i="4"/>
  <c r="N142" i="4"/>
  <c r="O142" i="4"/>
  <c r="Q145" i="4"/>
  <c r="R145" i="4"/>
  <c r="S145" i="4"/>
  <c r="T145" i="4"/>
  <c r="U145" i="4"/>
  <c r="V145" i="4"/>
  <c r="W145" i="4"/>
  <c r="X145" i="4"/>
  <c r="Q148" i="4"/>
  <c r="R148" i="4"/>
  <c r="S148" i="4"/>
  <c r="T148" i="4"/>
  <c r="U148" i="4"/>
  <c r="V148" i="4"/>
  <c r="W148" i="4"/>
  <c r="X148" i="4"/>
  <c r="Q149" i="4"/>
  <c r="R149" i="4"/>
  <c r="S149" i="4"/>
  <c r="T149" i="4"/>
  <c r="U149" i="4"/>
  <c r="V149" i="4"/>
  <c r="W149" i="4"/>
  <c r="X149" i="4"/>
  <c r="Q150" i="4"/>
  <c r="R150" i="4"/>
  <c r="S150" i="4"/>
  <c r="T150" i="4"/>
  <c r="U150" i="4"/>
  <c r="V150" i="4"/>
  <c r="W150" i="4"/>
  <c r="X150" i="4"/>
  <c r="Q151" i="4"/>
  <c r="R151" i="4"/>
  <c r="S151" i="4"/>
  <c r="T151" i="4"/>
  <c r="U151" i="4"/>
  <c r="V151" i="4"/>
  <c r="W151" i="4"/>
  <c r="X151" i="4"/>
  <c r="Q152" i="4"/>
  <c r="R152" i="4"/>
  <c r="S152" i="4"/>
  <c r="T152" i="4"/>
  <c r="U152" i="4"/>
  <c r="V152" i="4"/>
  <c r="W152" i="4"/>
  <c r="X152" i="4"/>
  <c r="Q153" i="4"/>
  <c r="R153" i="4"/>
  <c r="S153" i="4"/>
  <c r="T153" i="4"/>
  <c r="U153" i="4"/>
  <c r="V153" i="4"/>
  <c r="W153" i="4"/>
  <c r="X153" i="4"/>
  <c r="Q154" i="4"/>
  <c r="R154" i="4"/>
  <c r="S154" i="4"/>
  <c r="T154" i="4"/>
  <c r="U154" i="4"/>
  <c r="V154" i="4"/>
  <c r="W154" i="4"/>
  <c r="X154" i="4"/>
  <c r="Q155" i="4"/>
  <c r="R155" i="4"/>
  <c r="S155" i="4"/>
  <c r="T155" i="4"/>
  <c r="U155" i="4"/>
  <c r="V155" i="4"/>
  <c r="W155" i="4"/>
  <c r="X155" i="4"/>
  <c r="Q156" i="4"/>
  <c r="R156" i="4"/>
  <c r="S156" i="4"/>
  <c r="T156" i="4"/>
  <c r="U156" i="4"/>
  <c r="V156" i="4"/>
  <c r="W156" i="4"/>
  <c r="X156" i="4"/>
  <c r="Q157" i="4"/>
  <c r="R157" i="4"/>
  <c r="S157" i="4"/>
  <c r="T157" i="4"/>
  <c r="U157" i="4"/>
  <c r="V157" i="4"/>
  <c r="W157" i="4"/>
  <c r="X157" i="4"/>
  <c r="Q158" i="4"/>
  <c r="R158" i="4"/>
  <c r="S158" i="4"/>
  <c r="T158" i="4"/>
  <c r="U158" i="4"/>
  <c r="V158" i="4"/>
  <c r="W158" i="4"/>
  <c r="X158" i="4"/>
  <c r="Q159" i="4"/>
  <c r="R159" i="4"/>
  <c r="S159" i="4"/>
  <c r="T159" i="4"/>
  <c r="U159" i="4"/>
  <c r="V159" i="4"/>
  <c r="W159" i="4"/>
  <c r="X159" i="4"/>
  <c r="Q160" i="4"/>
  <c r="R160" i="4"/>
  <c r="S160" i="4"/>
  <c r="T160" i="4"/>
  <c r="U160" i="4"/>
  <c r="V160" i="4"/>
  <c r="W160" i="4"/>
  <c r="X160" i="4"/>
  <c r="H161" i="4"/>
  <c r="I161" i="4"/>
  <c r="J161" i="4"/>
  <c r="K161" i="4"/>
  <c r="L161" i="4"/>
  <c r="M161" i="4"/>
  <c r="N161" i="4"/>
  <c r="O161" i="4"/>
  <c r="Q164" i="4"/>
  <c r="R164" i="4"/>
  <c r="S164" i="4"/>
  <c r="T164" i="4"/>
  <c r="U164" i="4"/>
  <c r="V164" i="4"/>
  <c r="W164" i="4"/>
  <c r="X164" i="4"/>
  <c r="Q167" i="4"/>
  <c r="R167" i="4"/>
  <c r="S167" i="4"/>
  <c r="T167" i="4"/>
  <c r="U167" i="4"/>
  <c r="V167" i="4"/>
  <c r="W167" i="4"/>
  <c r="X167" i="4"/>
  <c r="Q172" i="4"/>
  <c r="R172" i="4"/>
  <c r="S172" i="4"/>
  <c r="T172" i="4"/>
  <c r="U172" i="4"/>
  <c r="V172" i="4"/>
  <c r="W172" i="4"/>
  <c r="X172" i="4"/>
  <c r="Q173" i="4"/>
  <c r="R173" i="4"/>
  <c r="S173" i="4"/>
  <c r="T173" i="4"/>
  <c r="U173" i="4"/>
  <c r="V173" i="4"/>
  <c r="W173" i="4"/>
  <c r="X173" i="4"/>
  <c r="H174" i="4"/>
  <c r="I174" i="4"/>
  <c r="J174" i="4"/>
  <c r="K174" i="4"/>
  <c r="L174" i="4"/>
  <c r="M174" i="4"/>
  <c r="N174" i="4"/>
  <c r="O174" i="4"/>
  <c r="Q177" i="4"/>
  <c r="R177" i="4"/>
  <c r="S177" i="4"/>
  <c r="T177" i="4"/>
  <c r="U177" i="4"/>
  <c r="V177" i="4"/>
  <c r="W177" i="4"/>
  <c r="X177" i="4"/>
  <c r="Q178" i="4"/>
  <c r="R178" i="4"/>
  <c r="S178" i="4"/>
  <c r="T178" i="4"/>
  <c r="U178" i="4"/>
  <c r="V178" i="4"/>
  <c r="W178" i="4"/>
  <c r="X178" i="4"/>
  <c r="Q179" i="4"/>
  <c r="R179" i="4"/>
  <c r="S179" i="4"/>
  <c r="T179" i="4"/>
  <c r="U179" i="4"/>
  <c r="V179" i="4"/>
  <c r="W179" i="4"/>
  <c r="X179" i="4"/>
  <c r="Q180" i="4"/>
  <c r="R180" i="4"/>
  <c r="S180" i="4"/>
  <c r="T180" i="4"/>
  <c r="U180" i="4"/>
  <c r="V180" i="4"/>
  <c r="W180" i="4"/>
  <c r="X180" i="4"/>
  <c r="Q181" i="4"/>
  <c r="R181" i="4"/>
  <c r="S181" i="4"/>
  <c r="T181" i="4"/>
  <c r="U181" i="4"/>
  <c r="V181" i="4"/>
  <c r="W181" i="4"/>
  <c r="X181" i="4"/>
  <c r="Q182" i="4"/>
  <c r="R182" i="4"/>
  <c r="S182" i="4"/>
  <c r="T182" i="4"/>
  <c r="U182" i="4"/>
  <c r="V182" i="4"/>
  <c r="W182" i="4"/>
  <c r="X182" i="4"/>
  <c r="Q183" i="4"/>
  <c r="R183" i="4"/>
  <c r="S183" i="4"/>
  <c r="T183" i="4"/>
  <c r="U183" i="4"/>
  <c r="V183" i="4"/>
  <c r="W183" i="4"/>
  <c r="X183" i="4"/>
  <c r="Q184" i="4"/>
  <c r="R184" i="4"/>
  <c r="S184" i="4"/>
  <c r="T184" i="4"/>
  <c r="U184" i="4"/>
  <c r="V184" i="4"/>
  <c r="W184" i="4"/>
  <c r="X184" i="4"/>
  <c r="Q185" i="4"/>
  <c r="R185" i="4"/>
  <c r="S185" i="4"/>
  <c r="T185" i="4"/>
  <c r="U185" i="4"/>
  <c r="V185" i="4"/>
  <c r="W185" i="4"/>
  <c r="X185" i="4"/>
  <c r="Q186" i="4"/>
  <c r="R186" i="4"/>
  <c r="S186" i="4"/>
  <c r="T186" i="4"/>
  <c r="U186" i="4"/>
  <c r="V186" i="4"/>
  <c r="W186" i="4"/>
  <c r="X186" i="4"/>
  <c r="Q187" i="4"/>
  <c r="R187" i="4"/>
  <c r="S187" i="4"/>
  <c r="T187" i="4"/>
  <c r="U187" i="4"/>
  <c r="V187" i="4"/>
  <c r="W187" i="4"/>
  <c r="X187" i="4"/>
  <c r="Q188" i="4"/>
  <c r="R188" i="4"/>
  <c r="S188" i="4"/>
  <c r="T188" i="4"/>
  <c r="U188" i="4"/>
  <c r="V188" i="4"/>
  <c r="W188" i="4"/>
  <c r="X188" i="4"/>
  <c r="Q189" i="4"/>
  <c r="R189" i="4"/>
  <c r="S189" i="4"/>
  <c r="T189" i="4"/>
  <c r="U189" i="4"/>
  <c r="V189" i="4"/>
  <c r="W189" i="4"/>
  <c r="X189" i="4"/>
  <c r="Q190" i="4"/>
  <c r="R190" i="4"/>
  <c r="S190" i="4"/>
  <c r="T190" i="4"/>
  <c r="U190" i="4"/>
  <c r="V190" i="4"/>
  <c r="W190" i="4"/>
  <c r="X190" i="4"/>
  <c r="Q191" i="4"/>
  <c r="R191" i="4"/>
  <c r="S191" i="4"/>
  <c r="T191" i="4"/>
  <c r="U191" i="4"/>
  <c r="V191" i="4"/>
  <c r="W191" i="4"/>
  <c r="X191" i="4"/>
  <c r="Q192" i="4"/>
  <c r="R192" i="4"/>
  <c r="S192" i="4"/>
  <c r="T192" i="4"/>
  <c r="U192" i="4"/>
  <c r="V192" i="4"/>
  <c r="W192" i="4"/>
  <c r="X192" i="4"/>
  <c r="Q193" i="4"/>
  <c r="R193" i="4"/>
  <c r="S193" i="4"/>
  <c r="T193" i="4"/>
  <c r="U193" i="4"/>
  <c r="V193" i="4"/>
  <c r="W193" i="4"/>
  <c r="X193" i="4"/>
  <c r="Q194" i="4"/>
  <c r="R194" i="4"/>
  <c r="S194" i="4"/>
  <c r="T194" i="4"/>
  <c r="U194" i="4"/>
  <c r="V194" i="4"/>
  <c r="W194" i="4"/>
  <c r="X194" i="4"/>
  <c r="Q195" i="4"/>
  <c r="R195" i="4"/>
  <c r="S195" i="4"/>
  <c r="T195" i="4"/>
  <c r="U195" i="4"/>
  <c r="V195" i="4"/>
  <c r="W195" i="4"/>
  <c r="X195" i="4"/>
  <c r="Q196" i="4"/>
  <c r="R196" i="4"/>
  <c r="S196" i="4"/>
  <c r="T196" i="4"/>
  <c r="U196" i="4"/>
  <c r="V196" i="4"/>
  <c r="W196" i="4"/>
  <c r="X196" i="4"/>
  <c r="Q197" i="4"/>
  <c r="R197" i="4"/>
  <c r="S197" i="4"/>
  <c r="T197" i="4"/>
  <c r="U197" i="4"/>
  <c r="V197" i="4"/>
  <c r="W197" i="4"/>
  <c r="X197" i="4"/>
  <c r="Q198" i="4"/>
  <c r="R198" i="4"/>
  <c r="S198" i="4"/>
  <c r="T198" i="4"/>
  <c r="U198" i="4"/>
  <c r="V198" i="4"/>
  <c r="W198" i="4"/>
  <c r="X198" i="4"/>
  <c r="Q199" i="4"/>
  <c r="R199" i="4"/>
  <c r="S199" i="4"/>
  <c r="T199" i="4"/>
  <c r="U199" i="4"/>
  <c r="V199" i="4"/>
  <c r="W199" i="4"/>
  <c r="X199" i="4"/>
  <c r="Q200" i="4"/>
  <c r="R200" i="4"/>
  <c r="S200" i="4"/>
  <c r="T200" i="4"/>
  <c r="U200" i="4"/>
  <c r="V200" i="4"/>
  <c r="W200" i="4"/>
  <c r="X200" i="4"/>
  <c r="Q205" i="4"/>
  <c r="R205" i="4"/>
  <c r="S205" i="4"/>
  <c r="T205" i="4"/>
  <c r="U205" i="4"/>
  <c r="V205" i="4"/>
  <c r="W205" i="4"/>
  <c r="X205" i="4"/>
  <c r="Q206" i="4"/>
  <c r="R206" i="4"/>
  <c r="S206" i="4"/>
  <c r="T206" i="4"/>
  <c r="U206" i="4"/>
  <c r="V206" i="4"/>
  <c r="W206" i="4"/>
  <c r="X206" i="4"/>
  <c r="Q207" i="4"/>
  <c r="R207" i="4"/>
  <c r="S207" i="4"/>
  <c r="T207" i="4"/>
  <c r="U207" i="4"/>
  <c r="V207" i="4"/>
  <c r="W207" i="4"/>
  <c r="X207" i="4"/>
  <c r="Q208" i="4"/>
  <c r="R208" i="4"/>
  <c r="S208" i="4"/>
  <c r="T208" i="4"/>
  <c r="U208" i="4"/>
  <c r="V208" i="4"/>
  <c r="W208" i="4"/>
  <c r="X208" i="4"/>
  <c r="Q209" i="4"/>
  <c r="R209" i="4"/>
  <c r="S209" i="4"/>
  <c r="T209" i="4"/>
  <c r="U209" i="4"/>
  <c r="V209" i="4"/>
  <c r="W209" i="4"/>
  <c r="X209" i="4"/>
  <c r="Q210" i="4"/>
  <c r="R210" i="4"/>
  <c r="S210" i="4"/>
  <c r="T210" i="4"/>
  <c r="U210" i="4"/>
  <c r="V210" i="4"/>
  <c r="W210" i="4"/>
  <c r="X210" i="4"/>
  <c r="H211" i="4"/>
  <c r="I211" i="4"/>
  <c r="J211" i="4"/>
  <c r="K211" i="4"/>
  <c r="L211" i="4"/>
  <c r="M211" i="4"/>
  <c r="N211" i="4"/>
  <c r="O211" i="4"/>
  <c r="Q214" i="4"/>
  <c r="R214" i="4"/>
  <c r="S214" i="4"/>
  <c r="T214" i="4"/>
  <c r="U214" i="4"/>
  <c r="V214" i="4"/>
  <c r="W214" i="4"/>
  <c r="X214" i="4"/>
  <c r="Q215" i="4"/>
  <c r="R215" i="4"/>
  <c r="S215" i="4"/>
  <c r="T215" i="4"/>
  <c r="U215" i="4"/>
  <c r="V215" i="4"/>
  <c r="W215" i="4"/>
  <c r="X215" i="4"/>
  <c r="Q216" i="4"/>
  <c r="R216" i="4"/>
  <c r="S216" i="4"/>
  <c r="T216" i="4"/>
  <c r="U216" i="4"/>
  <c r="V216" i="4"/>
  <c r="W216" i="4"/>
  <c r="X216" i="4"/>
  <c r="Q217" i="4"/>
  <c r="R217" i="4"/>
  <c r="S217" i="4"/>
  <c r="T217" i="4"/>
  <c r="U217" i="4"/>
  <c r="V217" i="4"/>
  <c r="W217" i="4"/>
  <c r="X217" i="4"/>
  <c r="H218" i="4"/>
  <c r="I218" i="4"/>
  <c r="J218" i="4"/>
  <c r="K218" i="4"/>
  <c r="L218" i="4"/>
  <c r="M218" i="4"/>
  <c r="N218" i="4"/>
  <c r="O218" i="4"/>
  <c r="Q221" i="4"/>
  <c r="R221" i="4"/>
  <c r="S221" i="4"/>
  <c r="T221" i="4"/>
  <c r="U221" i="4"/>
  <c r="V221" i="4"/>
  <c r="W221" i="4"/>
  <c r="X221" i="4"/>
  <c r="H222" i="4"/>
  <c r="I222" i="4"/>
  <c r="J222" i="4"/>
  <c r="K222" i="4"/>
  <c r="L222" i="4"/>
  <c r="M222" i="4"/>
  <c r="N222" i="4"/>
  <c r="O222" i="4"/>
  <c r="H223" i="4"/>
  <c r="I223" i="4"/>
  <c r="J223" i="4"/>
  <c r="K223" i="4"/>
  <c r="L223" i="4"/>
  <c r="M223" i="4"/>
  <c r="N223" i="4"/>
  <c r="O223" i="4"/>
</calcChain>
</file>

<file path=xl/sharedStrings.xml><?xml version="1.0" encoding="utf-8"?>
<sst xmlns="http://schemas.openxmlformats.org/spreadsheetml/2006/main" count="723" uniqueCount="249">
  <si>
    <t>ЗАТВЕРДЖЕНО</t>
  </si>
  <si>
    <t>(назва установи)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</si>
  <si>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</si>
  <si>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</si>
  <si>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</si>
  <si>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</si>
  <si>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</si>
  <si>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</si>
  <si>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Відмітки</t>
  </si>
  <si>
    <t>кількість</t>
  </si>
  <si>
    <t>сума</t>
  </si>
  <si>
    <t>дебет</t>
  </si>
  <si>
    <t>кредит</t>
  </si>
  <si>
    <t>Матеріально відповідальна особа</t>
  </si>
  <si>
    <t>Номер рахунку, субрахунку (аналітичного рахунку)</t>
  </si>
  <si>
    <t>Найменування або однорідна група (вид)</t>
  </si>
  <si>
    <t xml:space="preserve">Вартість </t>
  </si>
  <si>
    <t>Наказ Міністерства фінансів України</t>
  </si>
  <si>
    <t>15 лютого 2021 року N 101</t>
  </si>
  <si>
    <t>Вартість</t>
  </si>
  <si>
    <t>Недобоївська сільська рада</t>
  </si>
  <si>
    <t>з  7 квітня 2021 р. по 30 квітня 2021 р.</t>
  </si>
  <si>
    <t>Залишок
на 07.04.2021</t>
  </si>
  <si>
    <t>Оборот з 07.04.2021 по 30.04.2021</t>
  </si>
  <si>
    <t>Залишок
на 30.04.2021</t>
  </si>
  <si>
    <t>1011  Карпляк В.В.               Розділ: Працівники</t>
  </si>
  <si>
    <t>^</t>
  </si>
  <si>
    <t>Карпляк В.В.</t>
  </si>
  <si>
    <t>Зем.ділянка 0,854га (101140001)</t>
  </si>
  <si>
    <t>шт</t>
  </si>
  <si>
    <t>1013  Карпляк В.В.</t>
  </si>
  <si>
    <t>Кап.рем.сист.опалення (10131030011)</t>
  </si>
  <si>
    <t>Криниця (101330015)</t>
  </si>
  <si>
    <t>Реконструкція сист.опален. (10131030012)</t>
  </si>
  <si>
    <t>ВСЬОГО за рахунком 1013</t>
  </si>
  <si>
    <t>1014  Карпляк В.В.</t>
  </si>
  <si>
    <t>Гірка дитяча (101480204)</t>
  </si>
  <si>
    <t>Котел Євротерм (101410023)</t>
  </si>
  <si>
    <t>Ксерокс CANON (101400047)</t>
  </si>
  <si>
    <t>Насос (101400049)</t>
  </si>
  <si>
    <t>Насос "Водолій" (101400050)</t>
  </si>
  <si>
    <t>Телевізор JVC (101400046)</t>
  </si>
  <si>
    <t>ШРП (101400053)</t>
  </si>
  <si>
    <t>ВСЬОГО за рахунком 1014</t>
  </si>
  <si>
    <t>1016  Карпляк В.В.</t>
  </si>
  <si>
    <t>Верстат двохмісний (101600002, 101600003, 101600004)</t>
  </si>
  <si>
    <t>Станок ПВ - 4 (101600005)</t>
  </si>
  <si>
    <t>Станок ТВ - 16 М (101600006)</t>
  </si>
  <si>
    <t>Станок двохмісний (101600007)</t>
  </si>
  <si>
    <t>Станок токарний (101600008)</t>
  </si>
  <si>
    <t>Шкаф секційний (101600011)</t>
  </si>
  <si>
    <t>ВСЬОГО за рахунком 1016</t>
  </si>
  <si>
    <t>1113  Карпляк В.В.</t>
  </si>
  <si>
    <t>Ікона Святого Миколая (11131064)</t>
  </si>
  <si>
    <t>Бензокоса (11137021)</t>
  </si>
  <si>
    <t>Болгарка "Елтос" (111312477)</t>
  </si>
  <si>
    <t>Відро для мусору (111312888, 111312887)</t>
  </si>
  <si>
    <t>105,03</t>
  </si>
  <si>
    <t>Вішалки класні (11131208)</t>
  </si>
  <si>
    <t>17,33</t>
  </si>
  <si>
    <t>Вершок до криниці (111312758)</t>
  </si>
  <si>
    <t>1245,02</t>
  </si>
  <si>
    <t>Вивіска фасадна (11131270)</t>
  </si>
  <si>
    <t>Вогнегасники (111312732, 11131216)</t>
  </si>
  <si>
    <t>302,27</t>
  </si>
  <si>
    <t>Гідроакумулятор (11131217)</t>
  </si>
  <si>
    <t>Державний прапор (11131218, 11131158)</t>
  </si>
  <si>
    <t>Дзвінок (11131219)</t>
  </si>
  <si>
    <t>Дзеркало (11131114)</t>
  </si>
  <si>
    <t>Диван (11131126)</t>
  </si>
  <si>
    <t>Дошка Євміна (111312839)</t>
  </si>
  <si>
    <t>Дошка класна (11131222, 111311896)</t>
  </si>
  <si>
    <t>182,07</t>
  </si>
  <si>
    <t>Драбина Універсальна Forte 3х8 (11137053)</t>
  </si>
  <si>
    <t>Драбина стояча (11131224)</t>
  </si>
  <si>
    <t>Електрогенератор "Кентавр" (111312430)</t>
  </si>
  <si>
    <t>Електродрель (111312476)</t>
  </si>
  <si>
    <t>Електроконвектор (11131228)</t>
  </si>
  <si>
    <t>Електролічильник (11131226)</t>
  </si>
  <si>
    <t>Електрорушник (11131227)</t>
  </si>
  <si>
    <t>278,23</t>
  </si>
  <si>
    <t>Електроточило (11131119)</t>
  </si>
  <si>
    <t>180,50</t>
  </si>
  <si>
    <t>Карнізи 2м. (111312838)</t>
  </si>
  <si>
    <t>Картина "Три берези" (11131232)</t>
  </si>
  <si>
    <t>Коврики (11136010)</t>
  </si>
  <si>
    <t>Коврики резинові (111314244)</t>
  </si>
  <si>
    <t>Кошма (111312733)</t>
  </si>
  <si>
    <t>Кутник слюсарний (11131197)</t>
  </si>
  <si>
    <t>Лава розкладна (11131238)</t>
  </si>
  <si>
    <t>Лещата (11131211, 11131054)</t>
  </si>
  <si>
    <t>104,84</t>
  </si>
  <si>
    <t>Лобзик (11131206)</t>
  </si>
  <si>
    <t>Люстра (11131022)</t>
  </si>
  <si>
    <t>30,23</t>
  </si>
  <si>
    <t>Насос кенлі 8 (11137029)</t>
  </si>
  <si>
    <t>Ножиці слюсарні ручні (11131008)</t>
  </si>
  <si>
    <t>Підставка для квітів (11131160)</t>
  </si>
  <si>
    <t>Парти (111311931)</t>
  </si>
  <si>
    <t>45,60</t>
  </si>
  <si>
    <t>Подовжувач 4,5м з фільтром (111312544)</t>
  </si>
  <si>
    <t>135,03</t>
  </si>
  <si>
    <t>Подовжувач Lemanso 3м з фільтром (111312726)</t>
  </si>
  <si>
    <t>110,06</t>
  </si>
  <si>
    <t>Принтер (11131249)</t>
  </si>
  <si>
    <t>Ринки для вазонів (11136011)</t>
  </si>
  <si>
    <t>Рубанки комбіновані (11131115)</t>
  </si>
  <si>
    <t>Рубанок ТОРЕХ (11131198)</t>
  </si>
  <si>
    <t>Скатертина (11136012)</t>
  </si>
  <si>
    <t>Стіл двохтумбовий (11131254)</t>
  </si>
  <si>
    <t>Стіл однотумбовий (11131258)</t>
  </si>
  <si>
    <t>Стільці жорсткі (11136008)</t>
  </si>
  <si>
    <t>52,73</t>
  </si>
  <si>
    <t>Стільці м'які (11131031)</t>
  </si>
  <si>
    <t>71,41</t>
  </si>
  <si>
    <t>Стенд "Інформаційник куток" (111312433)</t>
  </si>
  <si>
    <t>Стенд "Безпека життєдіяльності" (111312441)</t>
  </si>
  <si>
    <t>Стенд "Візитка школи" (111312432)</t>
  </si>
  <si>
    <t>Стенд "Вічна пам`ять героям" (111312440)</t>
  </si>
  <si>
    <t>Стенд "Готуємось до ДПА" (111312437)</t>
  </si>
  <si>
    <t>Стенд "Держ.символи України" (111312431)</t>
  </si>
  <si>
    <t>Комплект</t>
  </si>
  <si>
    <t>Стенд "Життєдіяльність учнів" (111312443)</t>
  </si>
  <si>
    <t>Стенд "Міліція Буковини" (111312442)</t>
  </si>
  <si>
    <t>Стенд "Методична робота" (111312444)</t>
  </si>
  <si>
    <t>Стенд "Мистецтво невичерпне як життя" (111312439)</t>
  </si>
  <si>
    <t>Стенд "Небесна сотня" (111312435)</t>
  </si>
  <si>
    <t>Стенд "Тема тижня" (111312434)</t>
  </si>
  <si>
    <t>Стенд профспілки (111312445)</t>
  </si>
  <si>
    <t>Стенди "Рада учнівського самоврядування" (111312438)</t>
  </si>
  <si>
    <t>Стенди "Учасники АТО" (111312436)</t>
  </si>
  <si>
    <t>Столи гігієнічні (11131255)</t>
  </si>
  <si>
    <t>95,41</t>
  </si>
  <si>
    <t>Столи канцелярські (11131257)</t>
  </si>
  <si>
    <t>Таблиці по фізиці (11131057)</t>
  </si>
  <si>
    <t>Телефонний апарат (11131142)</t>
  </si>
  <si>
    <t>Умивальник (11131269)</t>
  </si>
  <si>
    <t>49,33</t>
  </si>
  <si>
    <t>Шафа (11136002)</t>
  </si>
  <si>
    <t>173,12</t>
  </si>
  <si>
    <t>Шафа для документів (111311841)</t>
  </si>
  <si>
    <t>Шафа з дзеркалом (11136003)</t>
  </si>
  <si>
    <t>270,50</t>
  </si>
  <si>
    <t>Шафа скляна (111311840)</t>
  </si>
  <si>
    <t>Штори (11136004)</t>
  </si>
  <si>
    <t>44,38</t>
  </si>
  <si>
    <t>Ялинка новорічна (штучна) (111311843)</t>
  </si>
  <si>
    <t>ВСЬОГО за рахунком 1113</t>
  </si>
  <si>
    <t>1512  Карпляк В.В.</t>
  </si>
  <si>
    <t xml:space="preserve">Термометр безк. БЕРКОМ </t>
  </si>
  <si>
    <t>1245,70</t>
  </si>
  <si>
    <t>1513  Карпляк В.В.</t>
  </si>
  <si>
    <t xml:space="preserve">Вапно </t>
  </si>
  <si>
    <t>кг</t>
  </si>
  <si>
    <t xml:space="preserve">Вимикач 1 наруж без підсв </t>
  </si>
  <si>
    <t>55,01</t>
  </si>
  <si>
    <t xml:space="preserve">Дріт в"язальний </t>
  </si>
  <si>
    <t xml:space="preserve">З"єднання до вагонки </t>
  </si>
  <si>
    <t>м</t>
  </si>
  <si>
    <t>9,01</t>
  </si>
  <si>
    <t xml:space="preserve">ККХ 10/100 </t>
  </si>
  <si>
    <t>2,34</t>
  </si>
  <si>
    <t xml:space="preserve">Карнізи 1,5м </t>
  </si>
  <si>
    <t xml:space="preserve">Кріплення для ринви </t>
  </si>
  <si>
    <t>22,50</t>
  </si>
  <si>
    <t xml:space="preserve">Лак смайл </t>
  </si>
  <si>
    <t>л</t>
  </si>
  <si>
    <t>59,52</t>
  </si>
  <si>
    <t xml:space="preserve">Ринва 2м </t>
  </si>
  <si>
    <t xml:space="preserve">Розчинник </t>
  </si>
  <si>
    <t>46,02</t>
  </si>
  <si>
    <t xml:space="preserve">Старт до вагонки </t>
  </si>
  <si>
    <t>7,50</t>
  </si>
  <si>
    <t xml:space="preserve">Угол наружний до вагонки </t>
  </si>
  <si>
    <t xml:space="preserve">Цвяхи </t>
  </si>
  <si>
    <t>ВСЬОГО за рахунком 1513</t>
  </si>
  <si>
    <t>1513/с  Карпляк В.В.</t>
  </si>
  <si>
    <t>1513/с</t>
  </si>
  <si>
    <t xml:space="preserve">Металобрухт </t>
  </si>
  <si>
    <t>1515  Карпляк В.В.</t>
  </si>
  <si>
    <t xml:space="preserve">Картридж </t>
  </si>
  <si>
    <t xml:space="preserve">Ключ трубний 90/2 </t>
  </si>
  <si>
    <t>329,10</t>
  </si>
  <si>
    <t xml:space="preserve">Молоток </t>
  </si>
  <si>
    <t>86,03</t>
  </si>
  <si>
    <t>ВСЬОГО за рахунком 1515</t>
  </si>
  <si>
    <t>1812  Карпляк В.В.</t>
  </si>
  <si>
    <t xml:space="preserve">Відро для миття підлоги </t>
  </si>
  <si>
    <t>86,01</t>
  </si>
  <si>
    <t xml:space="preserve">Відро оцинк 10л. </t>
  </si>
  <si>
    <t xml:space="preserve">Відро оцинк 12л </t>
  </si>
  <si>
    <t xml:space="preserve">Відро п/ет 12 л. </t>
  </si>
  <si>
    <t xml:space="preserve">Викрутка </t>
  </si>
  <si>
    <t>59,01</t>
  </si>
  <si>
    <t xml:space="preserve">Вогнегасники </t>
  </si>
  <si>
    <t>112,50</t>
  </si>
  <si>
    <t xml:space="preserve">Дез. зас. " Ароміл Гідрожель" </t>
  </si>
  <si>
    <t>105,05</t>
  </si>
  <si>
    <t xml:space="preserve">Дез. зас. "Вінсепт" </t>
  </si>
  <si>
    <t>244,50</t>
  </si>
  <si>
    <t xml:space="preserve">Дез. зас. "Хлорель" </t>
  </si>
  <si>
    <t xml:space="preserve">Держак для вил </t>
  </si>
  <si>
    <t xml:space="preserve">Держак для лопати </t>
  </si>
  <si>
    <t xml:space="preserve">Класний журнал 1-4 кл. </t>
  </si>
  <si>
    <t xml:space="preserve">Класний журнал 5-11 кл. </t>
  </si>
  <si>
    <t xml:space="preserve">Колодка екстра 60 </t>
  </si>
  <si>
    <t>50,05</t>
  </si>
  <si>
    <t xml:space="preserve">Корзина для мусору </t>
  </si>
  <si>
    <t>164,02</t>
  </si>
  <si>
    <t xml:space="preserve">Лезо для нож. </t>
  </si>
  <si>
    <t xml:space="preserve">Лопата совкова </t>
  </si>
  <si>
    <t xml:space="preserve">Лопата штикова </t>
  </si>
  <si>
    <t xml:space="preserve">Лопати для снігу </t>
  </si>
  <si>
    <t>86,50</t>
  </si>
  <si>
    <t xml:space="preserve">Мітла нейлон </t>
  </si>
  <si>
    <t xml:space="preserve">Мітла пластмасова </t>
  </si>
  <si>
    <t>48,01</t>
  </si>
  <si>
    <t xml:space="preserve">Ніж з обертовим фікс 18мм </t>
  </si>
  <si>
    <t xml:space="preserve">Папір ксероксний </t>
  </si>
  <si>
    <t>пач</t>
  </si>
  <si>
    <t xml:space="preserve">Рідке мило "Вінсепт" </t>
  </si>
  <si>
    <t>40,90</t>
  </si>
  <si>
    <t xml:space="preserve">Регістратор </t>
  </si>
  <si>
    <t xml:space="preserve">Ручка до молотка </t>
  </si>
  <si>
    <t xml:space="preserve">Серц. для замка </t>
  </si>
  <si>
    <t>71,04</t>
  </si>
  <si>
    <t xml:space="preserve">Табелі 1-4 кл </t>
  </si>
  <si>
    <t>1,15</t>
  </si>
  <si>
    <t xml:space="preserve">Табелі 5-11 кл. </t>
  </si>
  <si>
    <t xml:space="preserve">Термометр кімнатний </t>
  </si>
  <si>
    <t>ВСЬОГО за рахунком 1812</t>
  </si>
  <si>
    <t>1812/с  Карпляк В.В.</t>
  </si>
  <si>
    <t>1812/с</t>
  </si>
  <si>
    <t>19,02</t>
  </si>
  <si>
    <t>91,74</t>
  </si>
  <si>
    <t>70,03</t>
  </si>
  <si>
    <t>80,09</t>
  </si>
  <si>
    <t>ВСЬОГО за рахунком 1812/с</t>
  </si>
  <si>
    <t>1815  Карпляк В.В.</t>
  </si>
  <si>
    <t>ВСЬОГО за МВО Карпляк В.В.</t>
  </si>
  <si>
    <t>ВСЬОГО за розділом Працівники</t>
  </si>
  <si>
    <t>- 2 -</t>
  </si>
  <si>
    <t>- 3 -</t>
  </si>
  <si>
    <t>- 4 -</t>
  </si>
  <si>
    <t>- 5 -</t>
  </si>
  <si>
    <t>- 6 -</t>
  </si>
  <si>
    <t>- 7 -</t>
  </si>
  <si>
    <t>- 8 -</t>
  </si>
  <si>
    <t>- 9 -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</si>
</sst>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0.000"/>
  </numFmts>
  <fonts count="8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80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11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80" fontId="4" fillId="0" borderId="1" xfId="0" applyNumberFormat="1" applyFont="1" applyFill="1" applyBorder="1" applyAlignment="1">
      <alignment horizontal="right" vertical="top"/>
    </xf>
    <xf numFmtId="0" fontId="4" fillId="0" borderId="17" xfId="0" applyFont="1" applyFill="1" applyBorder="1" applyAlignment="1">
      <alignment vertical="top"/>
    </xf>
    <xf numFmtId="0" fontId="4" fillId="0" borderId="3" xfId="0" applyFont="1" applyFill="1" applyBorder="1"/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6" fillId="0" borderId="6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49" fontId="6" fillId="0" borderId="3" xfId="0" applyNumberFormat="1" applyFont="1" applyFill="1" applyBorder="1" applyAlignment="1">
      <alignment vertical="center"/>
    </xf>
    <xf numFmtId="0" fontId="6" fillId="0" borderId="3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left" vertical="top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2" fillId="0" borderId="15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 vertical="center" textRotation="90" wrapText="1"/>
    </xf>
    <xf numFmtId="0" fontId="6" fillId="0" borderId="24" xfId="0" applyFont="1" applyFill="1" applyBorder="1" applyAlignment="1">
      <alignment horizontal="center" vertical="center" textRotation="90" wrapText="1"/>
    </xf>
    <xf numFmtId="0" fontId="6" fillId="0" borderId="25" xfId="0" applyFont="1" applyFill="1" applyBorder="1" applyAlignment="1">
      <alignment horizontal="center" vertical="center" textRotation="90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4"/>
  <sheetViews>
    <sheetView showGridLines="0" tabSelected="1" view="pageBreakPreview" topLeftCell="A156" zoomScale="60" zoomScaleNormal="100" workbookViewId="0">
      <selection activeCell="A192" sqref="A192"/>
    </sheetView>
  </sheetViews>
  <sheetFormatPr defaultRowHeight="12.75" customHeight="1" x14ac:dyDescent="0.2"/>
  <cols>
    <col min="1" max="1" width="6.42578125" customWidth="1"/>
    <col min="2" max="2" width="13.7109375" customWidth="1"/>
    <col min="3" max="3" width="15.85546875" customWidth="1"/>
    <col min="4" max="4" width="16.28515625" customWidth="1"/>
    <col min="5" max="5" width="11.85546875" customWidth="1"/>
    <col min="6" max="6" width="7.7109375" customWidth="1"/>
    <col min="7" max="7" width="10.140625" customWidth="1"/>
    <col min="8" max="8" width="9.5703125" customWidth="1"/>
    <col min="9" max="9" width="11.85546875" customWidth="1"/>
    <col min="10" max="10" width="9.140625" customWidth="1"/>
    <col min="11" max="11" width="9.42578125" customWidth="1"/>
    <col min="12" max="12" width="9.7109375" customWidth="1"/>
    <col min="13" max="13" width="10.42578125" customWidth="1"/>
    <col min="14" max="14" width="10.7109375" customWidth="1"/>
    <col min="15" max="15" width="10.140625" customWidth="1"/>
    <col min="16" max="16" width="8.5703125" customWidth="1"/>
    <col min="17" max="17" width="9" hidden="1" customWidth="1"/>
    <col min="18" max="18" width="8.85546875" hidden="1" customWidth="1"/>
    <col min="19" max="19" width="8.7109375" hidden="1" customWidth="1"/>
    <col min="20" max="20" width="8.5703125" hidden="1" customWidth="1"/>
    <col min="21" max="23" width="8.42578125" hidden="1" customWidth="1"/>
    <col min="24" max="24" width="9" hidden="1" customWidth="1"/>
    <col min="25" max="25" width="1.28515625" hidden="1" customWidth="1"/>
  </cols>
  <sheetData>
    <row r="1" spans="1:25" s="2" customFormat="1" ht="12.75" customHeight="1" x14ac:dyDescent="0.2">
      <c r="A1" s="50" t="s">
        <v>20</v>
      </c>
      <c r="B1" s="50"/>
      <c r="C1" s="50"/>
      <c r="D1" s="51"/>
      <c r="E1" s="51"/>
      <c r="O1" s="3"/>
    </row>
    <row r="2" spans="1:25" s="2" customFormat="1" ht="12.75" customHeight="1" x14ac:dyDescent="0.2">
      <c r="A2" s="52"/>
      <c r="B2" s="52"/>
      <c r="C2" s="52"/>
      <c r="D2" s="52"/>
      <c r="E2" s="52"/>
      <c r="I2" s="4"/>
      <c r="M2" s="1"/>
      <c r="N2" s="5" t="s">
        <v>0</v>
      </c>
      <c r="O2" s="1"/>
      <c r="P2" s="1"/>
    </row>
    <row r="3" spans="1:25" s="2" customFormat="1" ht="12.75" customHeight="1" x14ac:dyDescent="0.2">
      <c r="A3" s="53" t="s">
        <v>1</v>
      </c>
      <c r="B3" s="53"/>
      <c r="C3" s="53"/>
      <c r="D3" s="53"/>
      <c r="E3" s="53"/>
      <c r="I3" s="4"/>
      <c r="M3" s="1"/>
      <c r="N3" s="5" t="s">
        <v>17</v>
      </c>
      <c r="O3" s="1"/>
      <c r="P3" s="1"/>
    </row>
    <row r="4" spans="1:25" s="2" customFormat="1" ht="12.75" customHeight="1" x14ac:dyDescent="0.2">
      <c r="I4" s="4"/>
      <c r="M4" s="1"/>
      <c r="N4" s="5" t="s">
        <v>18</v>
      </c>
      <c r="O4" s="1"/>
      <c r="P4" s="1"/>
    </row>
    <row r="5" spans="1:25" s="2" customFormat="1" ht="12.75" customHeight="1" x14ac:dyDescent="0.2">
      <c r="A5" s="2" t="s">
        <v>2</v>
      </c>
      <c r="I5" s="4"/>
    </row>
    <row r="6" spans="1:25" s="2" customFormat="1" ht="12.75" customHeight="1" x14ac:dyDescent="0.2">
      <c r="A6" s="2" t="s">
        <v>3</v>
      </c>
      <c r="E6" s="6">
        <v>4416884</v>
      </c>
      <c r="I6" s="4"/>
    </row>
    <row r="7" spans="1:25" s="2" customFormat="1" ht="12.75" customHeight="1" x14ac:dyDescent="0.2"/>
    <row r="8" spans="1:25" s="9" customFormat="1" ht="15.75" x14ac:dyDescent="0.25">
      <c r="A8" s="7" t="s">
        <v>4</v>
      </c>
      <c r="B8" s="7"/>
      <c r="C8" s="7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spans="1:25" s="9" customFormat="1" ht="15.75" x14ac:dyDescent="0.25">
      <c r="A9" s="10" t="s">
        <v>21</v>
      </c>
      <c r="B9" s="10"/>
      <c r="C9" s="10"/>
      <c r="D9" s="10"/>
      <c r="E9" s="8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</row>
    <row r="10" spans="1:25" s="9" customFormat="1" ht="16.5" customHeight="1" thickBot="1" x14ac:dyDescent="0.3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</row>
    <row r="11" spans="1:25" s="9" customFormat="1" ht="26.25" customHeight="1" x14ac:dyDescent="0.2">
      <c r="A11" s="54" t="s">
        <v>5</v>
      </c>
      <c r="B11" s="47" t="s">
        <v>13</v>
      </c>
      <c r="C11" s="47" t="s">
        <v>14</v>
      </c>
      <c r="D11" s="44" t="s">
        <v>15</v>
      </c>
      <c r="E11" s="44" t="s">
        <v>6</v>
      </c>
      <c r="F11" s="57" t="s">
        <v>7</v>
      </c>
      <c r="G11" s="44" t="s">
        <v>16</v>
      </c>
      <c r="H11" s="44" t="s">
        <v>22</v>
      </c>
      <c r="I11" s="44"/>
      <c r="J11" s="44" t="s">
        <v>23</v>
      </c>
      <c r="K11" s="44"/>
      <c r="L11" s="44"/>
      <c r="M11" s="44"/>
      <c r="N11" s="44" t="s">
        <v>24</v>
      </c>
      <c r="O11" s="44"/>
      <c r="P11" s="60" t="s">
        <v>8</v>
      </c>
    </row>
    <row r="12" spans="1:25" s="9" customFormat="1" x14ac:dyDescent="0.2">
      <c r="A12" s="55"/>
      <c r="B12" s="48"/>
      <c r="C12" s="48"/>
      <c r="D12" s="45"/>
      <c r="E12" s="45"/>
      <c r="F12" s="58"/>
      <c r="G12" s="45"/>
      <c r="H12" s="45" t="s">
        <v>9</v>
      </c>
      <c r="I12" s="45" t="s">
        <v>10</v>
      </c>
      <c r="J12" s="45" t="s">
        <v>11</v>
      </c>
      <c r="K12" s="45"/>
      <c r="L12" s="63" t="s">
        <v>12</v>
      </c>
      <c r="M12" s="64"/>
      <c r="N12" s="65" t="s">
        <v>9</v>
      </c>
      <c r="O12" s="65" t="s">
        <v>10</v>
      </c>
      <c r="P12" s="61"/>
    </row>
    <row r="13" spans="1:25" s="9" customFormat="1" ht="26.25" thickBot="1" x14ac:dyDescent="0.25">
      <c r="A13" s="56"/>
      <c r="B13" s="49"/>
      <c r="C13" s="49"/>
      <c r="D13" s="46"/>
      <c r="E13" s="46"/>
      <c r="F13" s="59"/>
      <c r="G13" s="46"/>
      <c r="H13" s="46"/>
      <c r="I13" s="46"/>
      <c r="J13" s="11" t="s">
        <v>9</v>
      </c>
      <c r="K13" s="11" t="s">
        <v>10</v>
      </c>
      <c r="L13" s="11" t="s">
        <v>9</v>
      </c>
      <c r="M13" s="11" t="s">
        <v>10</v>
      </c>
      <c r="N13" s="49"/>
      <c r="O13" s="49"/>
      <c r="P13" s="62"/>
    </row>
    <row r="14" spans="1:25" s="15" customFormat="1" ht="15" customHeight="1" thickBot="1" x14ac:dyDescent="0.25">
      <c r="A14" s="38" t="s">
        <v>25</v>
      </c>
      <c r="B14" s="39"/>
      <c r="C14" s="39"/>
      <c r="D14" s="12"/>
      <c r="E14" s="12"/>
      <c r="F14" s="12"/>
      <c r="G14" s="12"/>
      <c r="H14" s="13"/>
      <c r="I14" s="12"/>
      <c r="J14" s="13"/>
      <c r="K14" s="12"/>
      <c r="L14" s="13"/>
      <c r="M14" s="12"/>
      <c r="N14" s="13"/>
      <c r="O14" s="12"/>
      <c r="P14" s="14"/>
    </row>
    <row r="15" spans="1:25" s="15" customFormat="1" ht="15" hidden="1" customHeight="1" thickBot="1" x14ac:dyDescent="0.25">
      <c r="A15" s="34"/>
      <c r="B15" s="40"/>
      <c r="C15" s="40"/>
      <c r="D15" s="35"/>
      <c r="E15" s="35"/>
      <c r="F15" s="35"/>
      <c r="G15" s="35"/>
      <c r="H15" s="36"/>
      <c r="I15" s="35"/>
      <c r="J15" s="36"/>
      <c r="K15" s="35"/>
      <c r="L15" s="36"/>
      <c r="M15" s="35"/>
      <c r="N15" s="36"/>
      <c r="O15" s="35"/>
      <c r="P15" s="37"/>
      <c r="Y15" s="15" t="s">
        <v>26</v>
      </c>
    </row>
    <row r="16" spans="1:25" s="17" customFormat="1" ht="39" thickBot="1" x14ac:dyDescent="0.25">
      <c r="A16" s="26">
        <v>1</v>
      </c>
      <c r="B16" s="42" t="s">
        <v>27</v>
      </c>
      <c r="C16" s="43">
        <v>1011</v>
      </c>
      <c r="D16" s="28" t="s">
        <v>28</v>
      </c>
      <c r="E16" s="27"/>
      <c r="F16" s="29" t="s">
        <v>29</v>
      </c>
      <c r="G16" s="30">
        <v>52100</v>
      </c>
      <c r="H16" s="31">
        <v>1</v>
      </c>
      <c r="I16" s="30">
        <v>52100</v>
      </c>
      <c r="J16" s="31"/>
      <c r="K16" s="30"/>
      <c r="L16" s="31"/>
      <c r="M16" s="30"/>
      <c r="N16" s="31">
        <v>1</v>
      </c>
      <c r="O16" s="30">
        <v>52100</v>
      </c>
      <c r="P16" s="32"/>
      <c r="Q16" s="16">
        <f>H16</f>
        <v>1</v>
      </c>
      <c r="R16" s="16">
        <f>I16</f>
        <v>52100</v>
      </c>
      <c r="S16" s="16">
        <f>J16</f>
        <v>0</v>
      </c>
      <c r="T16" s="16">
        <f>K16</f>
        <v>0</v>
      </c>
      <c r="U16" s="16">
        <f>L16</f>
        <v>0</v>
      </c>
      <c r="V16" s="16">
        <f>M16</f>
        <v>0</v>
      </c>
      <c r="W16" s="16">
        <f>N16</f>
        <v>1</v>
      </c>
      <c r="X16" s="16">
        <f>O16</f>
        <v>52100</v>
      </c>
    </row>
    <row r="17" spans="1:25" s="15" customFormat="1" ht="15" customHeight="1" thickBot="1" x14ac:dyDescent="0.25">
      <c r="A17" s="38" t="s">
        <v>30</v>
      </c>
      <c r="B17" s="39"/>
      <c r="C17" s="39"/>
      <c r="D17" s="12"/>
      <c r="E17" s="12"/>
      <c r="F17" s="12"/>
      <c r="G17" s="12"/>
      <c r="H17" s="13"/>
      <c r="I17" s="12"/>
      <c r="J17" s="13"/>
      <c r="K17" s="12"/>
      <c r="L17" s="13"/>
      <c r="M17" s="12"/>
      <c r="N17" s="13"/>
      <c r="O17" s="12"/>
      <c r="P17" s="14"/>
    </row>
    <row r="18" spans="1:25" s="15" customFormat="1" ht="15" hidden="1" customHeight="1" thickBot="1" x14ac:dyDescent="0.25">
      <c r="A18" s="34"/>
      <c r="B18" s="40"/>
      <c r="C18" s="40"/>
      <c r="D18" s="35"/>
      <c r="E18" s="35"/>
      <c r="F18" s="35"/>
      <c r="G18" s="35"/>
      <c r="H18" s="36"/>
      <c r="I18" s="35"/>
      <c r="J18" s="36"/>
      <c r="K18" s="35"/>
      <c r="L18" s="36"/>
      <c r="M18" s="35"/>
      <c r="N18" s="36"/>
      <c r="O18" s="35"/>
      <c r="P18" s="37"/>
      <c r="Y18" s="15" t="s">
        <v>26</v>
      </c>
    </row>
    <row r="19" spans="1:25" s="17" customFormat="1" ht="38.25" x14ac:dyDescent="0.2">
      <c r="A19" s="26">
        <v>1</v>
      </c>
      <c r="B19" s="42" t="s">
        <v>27</v>
      </c>
      <c r="C19" s="43">
        <v>1013</v>
      </c>
      <c r="D19" s="28" t="s">
        <v>31</v>
      </c>
      <c r="E19" s="27"/>
      <c r="F19" s="29" t="s">
        <v>29</v>
      </c>
      <c r="G19" s="30">
        <v>32260</v>
      </c>
      <c r="H19" s="31">
        <v>1</v>
      </c>
      <c r="I19" s="30">
        <v>32260</v>
      </c>
      <c r="J19" s="31"/>
      <c r="K19" s="30"/>
      <c r="L19" s="31"/>
      <c r="M19" s="30"/>
      <c r="N19" s="31">
        <v>1</v>
      </c>
      <c r="O19" s="30">
        <v>32260</v>
      </c>
      <c r="P19" s="32"/>
      <c r="Q19" s="16">
        <f>H19</f>
        <v>1</v>
      </c>
      <c r="R19" s="16">
        <f>I19</f>
        <v>32260</v>
      </c>
      <c r="S19" s="16">
        <f>J19</f>
        <v>0</v>
      </c>
      <c r="T19" s="16">
        <f>K19</f>
        <v>0</v>
      </c>
      <c r="U19" s="16">
        <f>L19</f>
        <v>0</v>
      </c>
      <c r="V19" s="16">
        <f>M19</f>
        <v>0</v>
      </c>
      <c r="W19" s="16">
        <f>N19</f>
        <v>1</v>
      </c>
      <c r="X19" s="16">
        <f>O19</f>
        <v>32260</v>
      </c>
    </row>
    <row r="20" spans="1:25" s="17" customFormat="1" ht="25.5" x14ac:dyDescent="0.2">
      <c r="A20" s="26">
        <v>2</v>
      </c>
      <c r="B20" s="42" t="s">
        <v>27</v>
      </c>
      <c r="C20" s="43">
        <v>1013</v>
      </c>
      <c r="D20" s="28" t="s">
        <v>32</v>
      </c>
      <c r="E20" s="27"/>
      <c r="F20" s="29" t="s">
        <v>29</v>
      </c>
      <c r="G20" s="30">
        <v>14190</v>
      </c>
      <c r="H20" s="31">
        <v>1</v>
      </c>
      <c r="I20" s="30">
        <v>14190</v>
      </c>
      <c r="J20" s="31"/>
      <c r="K20" s="30"/>
      <c r="L20" s="31"/>
      <c r="M20" s="30"/>
      <c r="N20" s="31">
        <v>1</v>
      </c>
      <c r="O20" s="30">
        <v>14190</v>
      </c>
      <c r="P20" s="32"/>
      <c r="Q20" s="16">
        <f>H20</f>
        <v>1</v>
      </c>
      <c r="R20" s="16">
        <f>I20</f>
        <v>14190</v>
      </c>
      <c r="S20" s="16">
        <f>J20</f>
        <v>0</v>
      </c>
      <c r="T20" s="16">
        <f>K20</f>
        <v>0</v>
      </c>
      <c r="U20" s="16">
        <f>L20</f>
        <v>0</v>
      </c>
      <c r="V20" s="16">
        <f>M20</f>
        <v>0</v>
      </c>
      <c r="W20" s="16">
        <f>N20</f>
        <v>1</v>
      </c>
      <c r="X20" s="16">
        <f>O20</f>
        <v>14190</v>
      </c>
    </row>
    <row r="21" spans="1:25" s="17" customFormat="1" ht="39" thickBot="1" x14ac:dyDescent="0.25">
      <c r="A21" s="26">
        <v>3</v>
      </c>
      <c r="B21" s="42" t="s">
        <v>27</v>
      </c>
      <c r="C21" s="43">
        <v>1013</v>
      </c>
      <c r="D21" s="28" t="s">
        <v>33</v>
      </c>
      <c r="E21" s="27"/>
      <c r="F21" s="29" t="s">
        <v>29</v>
      </c>
      <c r="G21" s="30">
        <v>34746</v>
      </c>
      <c r="H21" s="31">
        <v>1</v>
      </c>
      <c r="I21" s="30">
        <v>34746</v>
      </c>
      <c r="J21" s="31"/>
      <c r="K21" s="30"/>
      <c r="L21" s="31"/>
      <c r="M21" s="30"/>
      <c r="N21" s="31">
        <v>1</v>
      </c>
      <c r="O21" s="30">
        <v>34746</v>
      </c>
      <c r="P21" s="32"/>
      <c r="Q21" s="16">
        <f>H21</f>
        <v>1</v>
      </c>
      <c r="R21" s="16">
        <f>I21</f>
        <v>34746</v>
      </c>
      <c r="S21" s="16">
        <f>J21</f>
        <v>0</v>
      </c>
      <c r="T21" s="16">
        <f>K21</f>
        <v>0</v>
      </c>
      <c r="U21" s="16">
        <f>L21</f>
        <v>0</v>
      </c>
      <c r="V21" s="16">
        <f>M21</f>
        <v>0</v>
      </c>
      <c r="W21" s="16">
        <f>N21</f>
        <v>1</v>
      </c>
      <c r="X21" s="16">
        <f>O21</f>
        <v>34746</v>
      </c>
    </row>
    <row r="22" spans="1:25" s="9" customFormat="1" ht="13.5" thickBot="1" x14ac:dyDescent="0.25">
      <c r="A22" s="25"/>
      <c r="B22" s="20" t="s">
        <v>34</v>
      </c>
      <c r="C22" s="41"/>
      <c r="D22" s="33"/>
      <c r="E22" s="20"/>
      <c r="F22" s="20"/>
      <c r="G22" s="21"/>
      <c r="H22" s="22">
        <f>SUM(Лист1!Q17:Q21)</f>
        <v>3</v>
      </c>
      <c r="I22" s="23">
        <f>SUM(Лист1!R17:R21)</f>
        <v>81196</v>
      </c>
      <c r="J22" s="22">
        <f>SUM(Лист1!S17:S21)</f>
        <v>0</v>
      </c>
      <c r="K22" s="23">
        <f>SUM(Лист1!T17:T21)</f>
        <v>0</v>
      </c>
      <c r="L22" s="22">
        <f>SUM(Лист1!U17:U21)</f>
        <v>0</v>
      </c>
      <c r="M22" s="23">
        <f>SUM(Лист1!V17:V21)</f>
        <v>0</v>
      </c>
      <c r="N22" s="22">
        <f>SUM(Лист1!W17:W21)</f>
        <v>3</v>
      </c>
      <c r="O22" s="23">
        <f>SUM(Лист1!X17:X21)</f>
        <v>81196</v>
      </c>
      <c r="P22" s="24"/>
    </row>
    <row r="23" spans="1:25" s="15" customFormat="1" ht="15" customHeight="1" thickBot="1" x14ac:dyDescent="0.25">
      <c r="A23" s="38" t="s">
        <v>35</v>
      </c>
      <c r="B23" s="39"/>
      <c r="C23" s="39"/>
      <c r="D23" s="12"/>
      <c r="E23" s="12"/>
      <c r="F23" s="12"/>
      <c r="G23" s="12"/>
      <c r="H23" s="13"/>
      <c r="I23" s="12"/>
      <c r="J23" s="13"/>
      <c r="K23" s="12"/>
      <c r="L23" s="13"/>
      <c r="M23" s="12"/>
      <c r="N23" s="13"/>
      <c r="O23" s="12"/>
      <c r="P23" s="14"/>
    </row>
    <row r="24" spans="1:25" s="15" customFormat="1" ht="15" hidden="1" customHeight="1" thickBot="1" x14ac:dyDescent="0.25">
      <c r="A24" s="34"/>
      <c r="B24" s="40"/>
      <c r="C24" s="40"/>
      <c r="D24" s="35"/>
      <c r="E24" s="35"/>
      <c r="F24" s="35"/>
      <c r="G24" s="35"/>
      <c r="H24" s="36"/>
      <c r="I24" s="35"/>
      <c r="J24" s="36"/>
      <c r="K24" s="35"/>
      <c r="L24" s="36"/>
      <c r="M24" s="35"/>
      <c r="N24" s="36"/>
      <c r="O24" s="35"/>
      <c r="P24" s="37"/>
      <c r="Y24" s="15" t="s">
        <v>26</v>
      </c>
    </row>
    <row r="25" spans="1:25" s="17" customFormat="1" ht="25.5" x14ac:dyDescent="0.2">
      <c r="A25" s="26">
        <v>1</v>
      </c>
      <c r="B25" s="42" t="s">
        <v>27</v>
      </c>
      <c r="C25" s="43">
        <v>1014</v>
      </c>
      <c r="D25" s="28" t="s">
        <v>36</v>
      </c>
      <c r="E25" s="27"/>
      <c r="F25" s="29" t="s">
        <v>29</v>
      </c>
      <c r="G25" s="30">
        <v>20000</v>
      </c>
      <c r="H25" s="31">
        <v>1</v>
      </c>
      <c r="I25" s="30">
        <v>20000</v>
      </c>
      <c r="J25" s="31"/>
      <c r="K25" s="30"/>
      <c r="L25" s="31"/>
      <c r="M25" s="30"/>
      <c r="N25" s="31">
        <v>1</v>
      </c>
      <c r="O25" s="30">
        <v>20000</v>
      </c>
      <c r="P25" s="32"/>
      <c r="Q25" s="16">
        <f>H25</f>
        <v>1</v>
      </c>
      <c r="R25" s="16">
        <f>I25</f>
        <v>20000</v>
      </c>
      <c r="S25" s="16">
        <f>J25</f>
        <v>0</v>
      </c>
      <c r="T25" s="16">
        <f>K25</f>
        <v>0</v>
      </c>
      <c r="U25" s="16">
        <f>L25</f>
        <v>0</v>
      </c>
      <c r="V25" s="16">
        <f>M25</f>
        <v>0</v>
      </c>
      <c r="W25" s="16">
        <f>N25</f>
        <v>1</v>
      </c>
      <c r="X25" s="16">
        <f>O25</f>
        <v>20000</v>
      </c>
    </row>
    <row r="26" spans="1:25" s="17" customFormat="1" ht="25.5" x14ac:dyDescent="0.2">
      <c r="A26" s="26">
        <v>2</v>
      </c>
      <c r="B26" s="42" t="s">
        <v>27</v>
      </c>
      <c r="C26" s="43">
        <v>1014</v>
      </c>
      <c r="D26" s="28" t="s">
        <v>37</v>
      </c>
      <c r="E26" s="27"/>
      <c r="F26" s="29" t="s">
        <v>29</v>
      </c>
      <c r="G26" s="30">
        <v>32000</v>
      </c>
      <c r="H26" s="31">
        <v>1</v>
      </c>
      <c r="I26" s="30">
        <v>32000</v>
      </c>
      <c r="J26" s="31"/>
      <c r="K26" s="30"/>
      <c r="L26" s="31"/>
      <c r="M26" s="30"/>
      <c r="N26" s="31">
        <v>1</v>
      </c>
      <c r="O26" s="30">
        <v>32000</v>
      </c>
      <c r="P26" s="32"/>
      <c r="Q26" s="16">
        <f>H26</f>
        <v>1</v>
      </c>
      <c r="R26" s="16">
        <f>I26</f>
        <v>32000</v>
      </c>
      <c r="S26" s="16">
        <f>J26</f>
        <v>0</v>
      </c>
      <c r="T26" s="16">
        <f>K26</f>
        <v>0</v>
      </c>
      <c r="U26" s="16">
        <f>L26</f>
        <v>0</v>
      </c>
      <c r="V26" s="16">
        <f>M26</f>
        <v>0</v>
      </c>
      <c r="W26" s="16">
        <f>N26</f>
        <v>1</v>
      </c>
      <c r="X26" s="16">
        <f>O26</f>
        <v>32000</v>
      </c>
    </row>
    <row r="27" spans="1:25" s="17" customFormat="1" ht="25.5" x14ac:dyDescent="0.2">
      <c r="A27" s="26">
        <v>3</v>
      </c>
      <c r="B27" s="42" t="s">
        <v>27</v>
      </c>
      <c r="C27" s="43">
        <v>1014</v>
      </c>
      <c r="D27" s="28" t="s">
        <v>38</v>
      </c>
      <c r="E27" s="27"/>
      <c r="F27" s="29" t="s">
        <v>29</v>
      </c>
      <c r="G27" s="30">
        <v>1200</v>
      </c>
      <c r="H27" s="31">
        <v>1</v>
      </c>
      <c r="I27" s="30">
        <v>1200</v>
      </c>
      <c r="J27" s="31"/>
      <c r="K27" s="30"/>
      <c r="L27" s="31"/>
      <c r="M27" s="30"/>
      <c r="N27" s="31">
        <v>1</v>
      </c>
      <c r="O27" s="30">
        <v>1200</v>
      </c>
      <c r="P27" s="32"/>
      <c r="Q27" s="16">
        <f>H27</f>
        <v>1</v>
      </c>
      <c r="R27" s="16">
        <f>I27</f>
        <v>1200</v>
      </c>
      <c r="S27" s="16">
        <f>J27</f>
        <v>0</v>
      </c>
      <c r="T27" s="16">
        <f>K27</f>
        <v>0</v>
      </c>
      <c r="U27" s="16">
        <f>L27</f>
        <v>0</v>
      </c>
      <c r="V27" s="16">
        <f>M27</f>
        <v>0</v>
      </c>
      <c r="W27" s="16">
        <f>N27</f>
        <v>1</v>
      </c>
      <c r="X27" s="16">
        <f>O27</f>
        <v>1200</v>
      </c>
    </row>
    <row r="28" spans="1:25" s="17" customFormat="1" ht="25.5" x14ac:dyDescent="0.2">
      <c r="A28" s="26">
        <v>4</v>
      </c>
      <c r="B28" s="42" t="s">
        <v>27</v>
      </c>
      <c r="C28" s="43">
        <v>1014</v>
      </c>
      <c r="D28" s="28" t="s">
        <v>39</v>
      </c>
      <c r="E28" s="27"/>
      <c r="F28" s="29" t="s">
        <v>29</v>
      </c>
      <c r="G28" s="30">
        <v>2275</v>
      </c>
      <c r="H28" s="31">
        <v>1</v>
      </c>
      <c r="I28" s="30">
        <v>2275</v>
      </c>
      <c r="J28" s="31"/>
      <c r="K28" s="30"/>
      <c r="L28" s="31"/>
      <c r="M28" s="30"/>
      <c r="N28" s="31">
        <v>1</v>
      </c>
      <c r="O28" s="30">
        <v>2275</v>
      </c>
      <c r="P28" s="32"/>
      <c r="Q28" s="16">
        <f>H28</f>
        <v>1</v>
      </c>
      <c r="R28" s="16">
        <f>I28</f>
        <v>2275</v>
      </c>
      <c r="S28" s="16">
        <f>J28</f>
        <v>0</v>
      </c>
      <c r="T28" s="16">
        <f>K28</f>
        <v>0</v>
      </c>
      <c r="U28" s="16">
        <f>L28</f>
        <v>0</v>
      </c>
      <c r="V28" s="16">
        <f>M28</f>
        <v>0</v>
      </c>
      <c r="W28" s="16">
        <f>N28</f>
        <v>1</v>
      </c>
      <c r="X28" s="16">
        <f>O28</f>
        <v>2275</v>
      </c>
    </row>
    <row r="29" spans="1:25" s="17" customFormat="1" ht="25.5" x14ac:dyDescent="0.2">
      <c r="A29" s="26">
        <v>5</v>
      </c>
      <c r="B29" s="42" t="s">
        <v>27</v>
      </c>
      <c r="C29" s="43">
        <v>1014</v>
      </c>
      <c r="D29" s="28" t="s">
        <v>40</v>
      </c>
      <c r="E29" s="27"/>
      <c r="F29" s="29" t="s">
        <v>29</v>
      </c>
      <c r="G29" s="30">
        <v>1081</v>
      </c>
      <c r="H29" s="31">
        <v>1</v>
      </c>
      <c r="I29" s="30">
        <v>1081</v>
      </c>
      <c r="J29" s="31"/>
      <c r="K29" s="30"/>
      <c r="L29" s="31"/>
      <c r="M29" s="30"/>
      <c r="N29" s="31">
        <v>1</v>
      </c>
      <c r="O29" s="30">
        <v>1081</v>
      </c>
      <c r="P29" s="32"/>
      <c r="Q29" s="16">
        <f>H29</f>
        <v>1</v>
      </c>
      <c r="R29" s="16">
        <f>I29</f>
        <v>1081</v>
      </c>
      <c r="S29" s="16">
        <f>J29</f>
        <v>0</v>
      </c>
      <c r="T29" s="16">
        <f>K29</f>
        <v>0</v>
      </c>
      <c r="U29" s="16">
        <f>L29</f>
        <v>0</v>
      </c>
      <c r="V29" s="16">
        <f>M29</f>
        <v>0</v>
      </c>
      <c r="W29" s="16">
        <f>N29</f>
        <v>1</v>
      </c>
      <c r="X29" s="16">
        <f>O29</f>
        <v>1081</v>
      </c>
    </row>
    <row r="30" spans="1:25" s="17" customFormat="1" ht="25.5" x14ac:dyDescent="0.2">
      <c r="A30" s="26">
        <v>6</v>
      </c>
      <c r="B30" s="42" t="s">
        <v>27</v>
      </c>
      <c r="C30" s="43">
        <v>1014</v>
      </c>
      <c r="D30" s="28" t="s">
        <v>41</v>
      </c>
      <c r="E30" s="27"/>
      <c r="F30" s="29" t="s">
        <v>29</v>
      </c>
      <c r="G30" s="30">
        <v>800</v>
      </c>
      <c r="H30" s="31">
        <v>1</v>
      </c>
      <c r="I30" s="30">
        <v>800</v>
      </c>
      <c r="J30" s="31"/>
      <c r="K30" s="30"/>
      <c r="L30" s="31"/>
      <c r="M30" s="30"/>
      <c r="N30" s="31">
        <v>1</v>
      </c>
      <c r="O30" s="30">
        <v>800</v>
      </c>
      <c r="P30" s="32"/>
      <c r="Q30" s="16">
        <f>H30</f>
        <v>1</v>
      </c>
      <c r="R30" s="16">
        <f>I30</f>
        <v>800</v>
      </c>
      <c r="S30" s="16">
        <f>J30</f>
        <v>0</v>
      </c>
      <c r="T30" s="16">
        <f>K30</f>
        <v>0</v>
      </c>
      <c r="U30" s="16">
        <f>L30</f>
        <v>0</v>
      </c>
      <c r="V30" s="16">
        <f>M30</f>
        <v>0</v>
      </c>
      <c r="W30" s="16">
        <f>N30</f>
        <v>1</v>
      </c>
      <c r="X30" s="16">
        <f>O30</f>
        <v>800</v>
      </c>
    </row>
    <row r="31" spans="1:25" s="17" customFormat="1" ht="13.5" thickBot="1" x14ac:dyDescent="0.25">
      <c r="A31" s="26">
        <v>7</v>
      </c>
      <c r="B31" s="42" t="s">
        <v>27</v>
      </c>
      <c r="C31" s="43">
        <v>1014</v>
      </c>
      <c r="D31" s="28" t="s">
        <v>42</v>
      </c>
      <c r="E31" s="27"/>
      <c r="F31" s="29" t="s">
        <v>29</v>
      </c>
      <c r="G31" s="30">
        <v>3167</v>
      </c>
      <c r="H31" s="31">
        <v>1</v>
      </c>
      <c r="I31" s="30">
        <v>3167</v>
      </c>
      <c r="J31" s="31"/>
      <c r="K31" s="30"/>
      <c r="L31" s="31"/>
      <c r="M31" s="30"/>
      <c r="N31" s="31">
        <v>1</v>
      </c>
      <c r="O31" s="30">
        <v>3167</v>
      </c>
      <c r="P31" s="32"/>
      <c r="Q31" s="16">
        <f>H31</f>
        <v>1</v>
      </c>
      <c r="R31" s="16">
        <f>I31</f>
        <v>3167</v>
      </c>
      <c r="S31" s="16">
        <f>J31</f>
        <v>0</v>
      </c>
      <c r="T31" s="16">
        <f>K31</f>
        <v>0</v>
      </c>
      <c r="U31" s="16">
        <f>L31</f>
        <v>0</v>
      </c>
      <c r="V31" s="16">
        <f>M31</f>
        <v>0</v>
      </c>
      <c r="W31" s="16">
        <f>N31</f>
        <v>1</v>
      </c>
      <c r="X31" s="16">
        <f>O31</f>
        <v>3167</v>
      </c>
    </row>
    <row r="32" spans="1:25" s="9" customFormat="1" ht="13.5" thickBot="1" x14ac:dyDescent="0.25">
      <c r="A32" s="25"/>
      <c r="B32" s="20" t="s">
        <v>43</v>
      </c>
      <c r="C32" s="41"/>
      <c r="D32" s="33"/>
      <c r="E32" s="20"/>
      <c r="F32" s="20"/>
      <c r="G32" s="21"/>
      <c r="H32" s="22">
        <f>SUM(Лист1!Q23:Q31)</f>
        <v>7</v>
      </c>
      <c r="I32" s="23">
        <f>SUM(Лист1!R23:R31)</f>
        <v>60523</v>
      </c>
      <c r="J32" s="22">
        <f>SUM(Лист1!S23:S31)</f>
        <v>0</v>
      </c>
      <c r="K32" s="23">
        <f>SUM(Лист1!T23:T31)</f>
        <v>0</v>
      </c>
      <c r="L32" s="22">
        <f>SUM(Лист1!U23:U31)</f>
        <v>0</v>
      </c>
      <c r="M32" s="23">
        <f>SUM(Лист1!V23:V31)</f>
        <v>0</v>
      </c>
      <c r="N32" s="22">
        <f>SUM(Лист1!W23:W31)</f>
        <v>7</v>
      </c>
      <c r="O32" s="23">
        <f>SUM(Лист1!X23:X31)</f>
        <v>60523</v>
      </c>
      <c r="P32" s="24"/>
    </row>
    <row r="33" spans="1:25" s="9" customFormat="1" ht="13.5" customHeight="1" thickBot="1" x14ac:dyDescent="0.25">
      <c r="H33" s="9" t="s">
        <v>241</v>
      </c>
    </row>
    <row r="34" spans="1:25" s="9" customFormat="1" ht="26.25" customHeight="1" x14ac:dyDescent="0.2">
      <c r="A34" s="54" t="s">
        <v>5</v>
      </c>
      <c r="B34" s="47" t="s">
        <v>13</v>
      </c>
      <c r="C34" s="47" t="s">
        <v>14</v>
      </c>
      <c r="D34" s="44" t="s">
        <v>15</v>
      </c>
      <c r="E34" s="44" t="s">
        <v>6</v>
      </c>
      <c r="F34" s="57" t="s">
        <v>7</v>
      </c>
      <c r="G34" s="44" t="s">
        <v>19</v>
      </c>
      <c r="H34" s="44" t="s">
        <v>22</v>
      </c>
      <c r="I34" s="44"/>
      <c r="J34" s="44" t="s">
        <v>23</v>
      </c>
      <c r="K34" s="44"/>
      <c r="L34" s="44"/>
      <c r="M34" s="44"/>
      <c r="N34" s="44" t="s">
        <v>24</v>
      </c>
      <c r="O34" s="44"/>
      <c r="P34" s="60" t="s">
        <v>8</v>
      </c>
    </row>
    <row r="35" spans="1:25" s="9" customFormat="1" ht="12.75" customHeight="1" x14ac:dyDescent="0.2">
      <c r="A35" s="55"/>
      <c r="B35" s="48"/>
      <c r="C35" s="48"/>
      <c r="D35" s="45"/>
      <c r="E35" s="45"/>
      <c r="F35" s="58"/>
      <c r="G35" s="45"/>
      <c r="H35" s="45" t="s">
        <v>9</v>
      </c>
      <c r="I35" s="45" t="s">
        <v>10</v>
      </c>
      <c r="J35" s="45" t="s">
        <v>11</v>
      </c>
      <c r="K35" s="45"/>
      <c r="L35" s="63" t="s">
        <v>12</v>
      </c>
      <c r="M35" s="64"/>
      <c r="N35" s="65" t="s">
        <v>9</v>
      </c>
      <c r="O35" s="65" t="s">
        <v>10</v>
      </c>
      <c r="P35" s="61"/>
    </row>
    <row r="36" spans="1:25" s="9" customFormat="1" ht="26.25" customHeight="1" thickBot="1" x14ac:dyDescent="0.25">
      <c r="A36" s="56"/>
      <c r="B36" s="49"/>
      <c r="C36" s="49"/>
      <c r="D36" s="46"/>
      <c r="E36" s="46"/>
      <c r="F36" s="59"/>
      <c r="G36" s="46"/>
      <c r="H36" s="46"/>
      <c r="I36" s="46"/>
      <c r="J36" s="11" t="s">
        <v>9</v>
      </c>
      <c r="K36" s="11" t="s">
        <v>10</v>
      </c>
      <c r="L36" s="11" t="s">
        <v>9</v>
      </c>
      <c r="M36" s="11" t="s">
        <v>10</v>
      </c>
      <c r="N36" s="49"/>
      <c r="O36" s="49"/>
      <c r="P36" s="62"/>
    </row>
    <row r="37" spans="1:25" s="15" customFormat="1" ht="15" customHeight="1" thickBot="1" x14ac:dyDescent="0.25">
      <c r="A37" s="38" t="s">
        <v>44</v>
      </c>
      <c r="B37" s="39"/>
      <c r="C37" s="39"/>
      <c r="D37" s="12"/>
      <c r="E37" s="12"/>
      <c r="F37" s="12"/>
      <c r="G37" s="12"/>
      <c r="H37" s="13"/>
      <c r="I37" s="12"/>
      <c r="J37" s="13"/>
      <c r="K37" s="12"/>
      <c r="L37" s="13"/>
      <c r="M37" s="12"/>
      <c r="N37" s="13"/>
      <c r="O37" s="12"/>
      <c r="P37" s="14"/>
    </row>
    <row r="38" spans="1:25" s="15" customFormat="1" ht="15" hidden="1" customHeight="1" thickBot="1" x14ac:dyDescent="0.25">
      <c r="A38" s="34"/>
      <c r="B38" s="40"/>
      <c r="C38" s="40"/>
      <c r="D38" s="35"/>
      <c r="E38" s="35"/>
      <c r="F38" s="35"/>
      <c r="G38" s="35"/>
      <c r="H38" s="36"/>
      <c r="I38" s="35"/>
      <c r="J38" s="36"/>
      <c r="K38" s="35"/>
      <c r="L38" s="36"/>
      <c r="M38" s="35"/>
      <c r="N38" s="36"/>
      <c r="O38" s="35"/>
      <c r="P38" s="37"/>
      <c r="Y38" s="15" t="s">
        <v>26</v>
      </c>
    </row>
    <row r="39" spans="1:25" s="17" customFormat="1" ht="63.75" x14ac:dyDescent="0.2">
      <c r="A39" s="26">
        <v>1</v>
      </c>
      <c r="B39" s="42" t="s">
        <v>27</v>
      </c>
      <c r="C39" s="43">
        <v>1016</v>
      </c>
      <c r="D39" s="28" t="s">
        <v>45</v>
      </c>
      <c r="E39" s="27"/>
      <c r="F39" s="29" t="s">
        <v>29</v>
      </c>
      <c r="G39" s="30">
        <v>3675</v>
      </c>
      <c r="H39" s="31">
        <v>3</v>
      </c>
      <c r="I39" s="30">
        <v>11025</v>
      </c>
      <c r="J39" s="31"/>
      <c r="K39" s="30"/>
      <c r="L39" s="31"/>
      <c r="M39" s="30"/>
      <c r="N39" s="31">
        <v>3</v>
      </c>
      <c r="O39" s="30">
        <v>11025</v>
      </c>
      <c r="P39" s="32"/>
      <c r="Q39" s="16">
        <f>H39</f>
        <v>3</v>
      </c>
      <c r="R39" s="16">
        <f>I39</f>
        <v>11025</v>
      </c>
      <c r="S39" s="16">
        <f>J39</f>
        <v>0</v>
      </c>
      <c r="T39" s="16">
        <f>K39</f>
        <v>0</v>
      </c>
      <c r="U39" s="16">
        <f>L39</f>
        <v>0</v>
      </c>
      <c r="V39" s="16">
        <f>M39</f>
        <v>0</v>
      </c>
      <c r="W39" s="16">
        <f>N39</f>
        <v>3</v>
      </c>
      <c r="X39" s="16">
        <f>O39</f>
        <v>11025</v>
      </c>
    </row>
    <row r="40" spans="1:25" s="17" customFormat="1" ht="25.5" x14ac:dyDescent="0.2">
      <c r="A40" s="26">
        <v>2</v>
      </c>
      <c r="B40" s="42" t="s">
        <v>27</v>
      </c>
      <c r="C40" s="43">
        <v>1016</v>
      </c>
      <c r="D40" s="28" t="s">
        <v>46</v>
      </c>
      <c r="E40" s="27"/>
      <c r="F40" s="29" t="s">
        <v>29</v>
      </c>
      <c r="G40" s="30">
        <v>2616</v>
      </c>
      <c r="H40" s="31">
        <v>1</v>
      </c>
      <c r="I40" s="30">
        <v>2616</v>
      </c>
      <c r="J40" s="31"/>
      <c r="K40" s="30"/>
      <c r="L40" s="31"/>
      <c r="M40" s="30"/>
      <c r="N40" s="31">
        <v>1</v>
      </c>
      <c r="O40" s="30">
        <v>2616</v>
      </c>
      <c r="P40" s="32"/>
      <c r="Q40" s="16">
        <f>H40</f>
        <v>1</v>
      </c>
      <c r="R40" s="16">
        <f>I40</f>
        <v>2616</v>
      </c>
      <c r="S40" s="16">
        <f>J40</f>
        <v>0</v>
      </c>
      <c r="T40" s="16">
        <f>K40</f>
        <v>0</v>
      </c>
      <c r="U40" s="16">
        <f>L40</f>
        <v>0</v>
      </c>
      <c r="V40" s="16">
        <f>M40</f>
        <v>0</v>
      </c>
      <c r="W40" s="16">
        <f>N40</f>
        <v>1</v>
      </c>
      <c r="X40" s="16">
        <f>O40</f>
        <v>2616</v>
      </c>
    </row>
    <row r="41" spans="1:25" s="17" customFormat="1" ht="25.5" x14ac:dyDescent="0.2">
      <c r="A41" s="26">
        <v>3</v>
      </c>
      <c r="B41" s="42" t="s">
        <v>27</v>
      </c>
      <c r="C41" s="43">
        <v>1016</v>
      </c>
      <c r="D41" s="28" t="s">
        <v>47</v>
      </c>
      <c r="E41" s="27"/>
      <c r="F41" s="29" t="s">
        <v>29</v>
      </c>
      <c r="G41" s="30">
        <v>10017</v>
      </c>
      <c r="H41" s="31">
        <v>1</v>
      </c>
      <c r="I41" s="30">
        <v>10017</v>
      </c>
      <c r="J41" s="31"/>
      <c r="K41" s="30"/>
      <c r="L41" s="31"/>
      <c r="M41" s="30"/>
      <c r="N41" s="31">
        <v>1</v>
      </c>
      <c r="O41" s="30">
        <v>10017</v>
      </c>
      <c r="P41" s="32"/>
      <c r="Q41" s="16">
        <f>H41</f>
        <v>1</v>
      </c>
      <c r="R41" s="16">
        <f>I41</f>
        <v>10017</v>
      </c>
      <c r="S41" s="16">
        <f>J41</f>
        <v>0</v>
      </c>
      <c r="T41" s="16">
        <f>K41</f>
        <v>0</v>
      </c>
      <c r="U41" s="16">
        <f>L41</f>
        <v>0</v>
      </c>
      <c r="V41" s="16">
        <f>M41</f>
        <v>0</v>
      </c>
      <c r="W41" s="16">
        <f>N41</f>
        <v>1</v>
      </c>
      <c r="X41" s="16">
        <f>O41</f>
        <v>10017</v>
      </c>
    </row>
    <row r="42" spans="1:25" s="17" customFormat="1" ht="38.25" x14ac:dyDescent="0.2">
      <c r="A42" s="26">
        <v>4</v>
      </c>
      <c r="B42" s="42" t="s">
        <v>27</v>
      </c>
      <c r="C42" s="43">
        <v>1016</v>
      </c>
      <c r="D42" s="28" t="s">
        <v>48</v>
      </c>
      <c r="E42" s="27"/>
      <c r="F42" s="29" t="s">
        <v>29</v>
      </c>
      <c r="G42" s="30">
        <v>8147</v>
      </c>
      <c r="H42" s="31">
        <v>1</v>
      </c>
      <c r="I42" s="30">
        <v>8147</v>
      </c>
      <c r="J42" s="31"/>
      <c r="K42" s="30"/>
      <c r="L42" s="31"/>
      <c r="M42" s="30"/>
      <c r="N42" s="31">
        <v>1</v>
      </c>
      <c r="O42" s="30">
        <v>8147</v>
      </c>
      <c r="P42" s="32"/>
      <c r="Q42" s="16">
        <f>H42</f>
        <v>1</v>
      </c>
      <c r="R42" s="16">
        <f>I42</f>
        <v>8147</v>
      </c>
      <c r="S42" s="16">
        <f>J42</f>
        <v>0</v>
      </c>
      <c r="T42" s="16">
        <f>K42</f>
        <v>0</v>
      </c>
      <c r="U42" s="16">
        <f>L42</f>
        <v>0</v>
      </c>
      <c r="V42" s="16">
        <f>M42</f>
        <v>0</v>
      </c>
      <c r="W42" s="16">
        <f>N42</f>
        <v>1</v>
      </c>
      <c r="X42" s="16">
        <f>O42</f>
        <v>8147</v>
      </c>
    </row>
    <row r="43" spans="1:25" s="17" customFormat="1" ht="25.5" x14ac:dyDescent="0.2">
      <c r="A43" s="26">
        <v>5</v>
      </c>
      <c r="B43" s="42" t="s">
        <v>27</v>
      </c>
      <c r="C43" s="43">
        <v>1016</v>
      </c>
      <c r="D43" s="28" t="s">
        <v>49</v>
      </c>
      <c r="E43" s="27"/>
      <c r="F43" s="29" t="s">
        <v>29</v>
      </c>
      <c r="G43" s="30">
        <v>4655</v>
      </c>
      <c r="H43" s="31">
        <v>1</v>
      </c>
      <c r="I43" s="30">
        <v>4655</v>
      </c>
      <c r="J43" s="31"/>
      <c r="K43" s="30"/>
      <c r="L43" s="31"/>
      <c r="M43" s="30"/>
      <c r="N43" s="31">
        <v>1</v>
      </c>
      <c r="O43" s="30">
        <v>4655</v>
      </c>
      <c r="P43" s="32"/>
      <c r="Q43" s="16">
        <f>H43</f>
        <v>1</v>
      </c>
      <c r="R43" s="16">
        <f>I43</f>
        <v>4655</v>
      </c>
      <c r="S43" s="16">
        <f>J43</f>
        <v>0</v>
      </c>
      <c r="T43" s="16">
        <f>K43</f>
        <v>0</v>
      </c>
      <c r="U43" s="16">
        <f>L43</f>
        <v>0</v>
      </c>
      <c r="V43" s="16">
        <f>M43</f>
        <v>0</v>
      </c>
      <c r="W43" s="16">
        <f>N43</f>
        <v>1</v>
      </c>
      <c r="X43" s="16">
        <f>O43</f>
        <v>4655</v>
      </c>
    </row>
    <row r="44" spans="1:25" s="17" customFormat="1" ht="26.25" thickBot="1" x14ac:dyDescent="0.25">
      <c r="A44" s="26">
        <v>6</v>
      </c>
      <c r="B44" s="42" t="s">
        <v>27</v>
      </c>
      <c r="C44" s="43">
        <v>1016</v>
      </c>
      <c r="D44" s="28" t="s">
        <v>50</v>
      </c>
      <c r="E44" s="27"/>
      <c r="F44" s="29" t="s">
        <v>29</v>
      </c>
      <c r="G44" s="30">
        <v>5092</v>
      </c>
      <c r="H44" s="31">
        <v>1</v>
      </c>
      <c r="I44" s="30">
        <v>5092</v>
      </c>
      <c r="J44" s="31"/>
      <c r="K44" s="30"/>
      <c r="L44" s="31"/>
      <c r="M44" s="30"/>
      <c r="N44" s="31">
        <v>1</v>
      </c>
      <c r="O44" s="30">
        <v>5092</v>
      </c>
      <c r="P44" s="32"/>
      <c r="Q44" s="16">
        <f>H44</f>
        <v>1</v>
      </c>
      <c r="R44" s="16">
        <f>I44</f>
        <v>5092</v>
      </c>
      <c r="S44" s="16">
        <f>J44</f>
        <v>0</v>
      </c>
      <c r="T44" s="16">
        <f>K44</f>
        <v>0</v>
      </c>
      <c r="U44" s="16">
        <f>L44</f>
        <v>0</v>
      </c>
      <c r="V44" s="16">
        <f>M44</f>
        <v>0</v>
      </c>
      <c r="W44" s="16">
        <f>N44</f>
        <v>1</v>
      </c>
      <c r="X44" s="16">
        <f>O44</f>
        <v>5092</v>
      </c>
    </row>
    <row r="45" spans="1:25" s="9" customFormat="1" ht="13.5" thickBot="1" x14ac:dyDescent="0.25">
      <c r="A45" s="25"/>
      <c r="B45" s="20" t="s">
        <v>51</v>
      </c>
      <c r="C45" s="41"/>
      <c r="D45" s="33"/>
      <c r="E45" s="20"/>
      <c r="F45" s="20"/>
      <c r="G45" s="21"/>
      <c r="H45" s="22">
        <f>SUM(Лист1!Q37:Q44)</f>
        <v>8</v>
      </c>
      <c r="I45" s="23">
        <f>SUM(Лист1!R37:R44)</f>
        <v>41552</v>
      </c>
      <c r="J45" s="22">
        <f>SUM(Лист1!S37:S44)</f>
        <v>0</v>
      </c>
      <c r="K45" s="23">
        <f>SUM(Лист1!T37:T44)</f>
        <v>0</v>
      </c>
      <c r="L45" s="22">
        <f>SUM(Лист1!U37:U44)</f>
        <v>0</v>
      </c>
      <c r="M45" s="23">
        <f>SUM(Лист1!V37:V44)</f>
        <v>0</v>
      </c>
      <c r="N45" s="22">
        <f>SUM(Лист1!W37:W44)</f>
        <v>8</v>
      </c>
      <c r="O45" s="23">
        <f>SUM(Лист1!X37:X44)</f>
        <v>41552</v>
      </c>
      <c r="P45" s="24"/>
    </row>
    <row r="46" spans="1:25" s="15" customFormat="1" ht="15" customHeight="1" thickBot="1" x14ac:dyDescent="0.25">
      <c r="A46" s="38" t="s">
        <v>52</v>
      </c>
      <c r="B46" s="39"/>
      <c r="C46" s="39"/>
      <c r="D46" s="12"/>
      <c r="E46" s="12"/>
      <c r="F46" s="12"/>
      <c r="G46" s="12"/>
      <c r="H46" s="13"/>
      <c r="I46" s="12"/>
      <c r="J46" s="13"/>
      <c r="K46" s="12"/>
      <c r="L46" s="13"/>
      <c r="M46" s="12"/>
      <c r="N46" s="13"/>
      <c r="O46" s="12"/>
      <c r="P46" s="14"/>
    </row>
    <row r="47" spans="1:25" s="15" customFormat="1" ht="15" hidden="1" customHeight="1" thickBot="1" x14ac:dyDescent="0.25">
      <c r="A47" s="34"/>
      <c r="B47" s="40"/>
      <c r="C47" s="40"/>
      <c r="D47" s="35"/>
      <c r="E47" s="35"/>
      <c r="F47" s="35"/>
      <c r="G47" s="35"/>
      <c r="H47" s="36"/>
      <c r="I47" s="35"/>
      <c r="J47" s="36"/>
      <c r="K47" s="35"/>
      <c r="L47" s="36"/>
      <c r="M47" s="35"/>
      <c r="N47" s="36"/>
      <c r="O47" s="35"/>
      <c r="P47" s="37"/>
      <c r="Y47" s="15" t="s">
        <v>26</v>
      </c>
    </row>
    <row r="48" spans="1:25" s="17" customFormat="1" ht="38.25" x14ac:dyDescent="0.2">
      <c r="A48" s="26">
        <v>1</v>
      </c>
      <c r="B48" s="42" t="s">
        <v>27</v>
      </c>
      <c r="C48" s="43">
        <v>1113</v>
      </c>
      <c r="D48" s="28" t="s">
        <v>53</v>
      </c>
      <c r="E48" s="27"/>
      <c r="F48" s="29" t="s">
        <v>29</v>
      </c>
      <c r="G48" s="30">
        <v>30</v>
      </c>
      <c r="H48" s="31">
        <v>1</v>
      </c>
      <c r="I48" s="30">
        <v>30</v>
      </c>
      <c r="J48" s="31"/>
      <c r="K48" s="30"/>
      <c r="L48" s="31"/>
      <c r="M48" s="30"/>
      <c r="N48" s="31">
        <v>1</v>
      </c>
      <c r="O48" s="30">
        <v>30</v>
      </c>
      <c r="P48" s="32"/>
      <c r="Q48" s="16">
        <f>H48</f>
        <v>1</v>
      </c>
      <c r="R48" s="16">
        <f>I48</f>
        <v>30</v>
      </c>
      <c r="S48" s="16">
        <f>J48</f>
        <v>0</v>
      </c>
      <c r="T48" s="16">
        <f>K48</f>
        <v>0</v>
      </c>
      <c r="U48" s="16">
        <f>L48</f>
        <v>0</v>
      </c>
      <c r="V48" s="16">
        <f>M48</f>
        <v>0</v>
      </c>
      <c r="W48" s="16">
        <f>N48</f>
        <v>1</v>
      </c>
      <c r="X48" s="16">
        <f>O48</f>
        <v>30</v>
      </c>
    </row>
    <row r="49" spans="1:24" s="17" customFormat="1" ht="25.5" x14ac:dyDescent="0.2">
      <c r="A49" s="26">
        <v>2</v>
      </c>
      <c r="B49" s="42" t="s">
        <v>27</v>
      </c>
      <c r="C49" s="43">
        <v>1113</v>
      </c>
      <c r="D49" s="28" t="s">
        <v>54</v>
      </c>
      <c r="E49" s="27"/>
      <c r="F49" s="29" t="s">
        <v>29</v>
      </c>
      <c r="G49" s="30">
        <v>2500</v>
      </c>
      <c r="H49" s="31">
        <v>1</v>
      </c>
      <c r="I49" s="30">
        <v>2500</v>
      </c>
      <c r="J49" s="31"/>
      <c r="K49" s="30"/>
      <c r="L49" s="31"/>
      <c r="M49" s="30"/>
      <c r="N49" s="31">
        <v>1</v>
      </c>
      <c r="O49" s="30">
        <v>2500</v>
      </c>
      <c r="P49" s="32"/>
      <c r="Q49" s="16">
        <f>H49</f>
        <v>1</v>
      </c>
      <c r="R49" s="16">
        <f>I49</f>
        <v>2500</v>
      </c>
      <c r="S49" s="16">
        <f>J49</f>
        <v>0</v>
      </c>
      <c r="T49" s="16">
        <f>K49</f>
        <v>0</v>
      </c>
      <c r="U49" s="16">
        <f>L49</f>
        <v>0</v>
      </c>
      <c r="V49" s="16">
        <f>M49</f>
        <v>0</v>
      </c>
      <c r="W49" s="16">
        <f>N49</f>
        <v>1</v>
      </c>
      <c r="X49" s="16">
        <f>O49</f>
        <v>2500</v>
      </c>
    </row>
    <row r="50" spans="1:24" s="17" customFormat="1" ht="25.5" x14ac:dyDescent="0.2">
      <c r="A50" s="26">
        <v>3</v>
      </c>
      <c r="B50" s="42" t="s">
        <v>27</v>
      </c>
      <c r="C50" s="43">
        <v>1113</v>
      </c>
      <c r="D50" s="28" t="s">
        <v>55</v>
      </c>
      <c r="E50" s="27"/>
      <c r="F50" s="29" t="s">
        <v>29</v>
      </c>
      <c r="G50" s="30">
        <v>980</v>
      </c>
      <c r="H50" s="31">
        <v>1</v>
      </c>
      <c r="I50" s="30">
        <v>980</v>
      </c>
      <c r="J50" s="31"/>
      <c r="K50" s="30"/>
      <c r="L50" s="31"/>
      <c r="M50" s="30"/>
      <c r="N50" s="31">
        <v>1</v>
      </c>
      <c r="O50" s="30">
        <v>980</v>
      </c>
      <c r="P50" s="32"/>
      <c r="Q50" s="16">
        <f>H50</f>
        <v>1</v>
      </c>
      <c r="R50" s="16">
        <f>I50</f>
        <v>980</v>
      </c>
      <c r="S50" s="16">
        <f>J50</f>
        <v>0</v>
      </c>
      <c r="T50" s="16">
        <f>K50</f>
        <v>0</v>
      </c>
      <c r="U50" s="16">
        <f>L50</f>
        <v>0</v>
      </c>
      <c r="V50" s="16">
        <f>M50</f>
        <v>0</v>
      </c>
      <c r="W50" s="16">
        <f>N50</f>
        <v>1</v>
      </c>
      <c r="X50" s="16">
        <f>O50</f>
        <v>980</v>
      </c>
    </row>
    <row r="51" spans="1:24" s="17" customFormat="1" ht="51" x14ac:dyDescent="0.2">
      <c r="A51" s="26">
        <v>4</v>
      </c>
      <c r="B51" s="42" t="s">
        <v>27</v>
      </c>
      <c r="C51" s="43">
        <v>1113</v>
      </c>
      <c r="D51" s="28" t="s">
        <v>56</v>
      </c>
      <c r="E51" s="27"/>
      <c r="F51" s="29" t="s">
        <v>29</v>
      </c>
      <c r="G51" s="30" t="s">
        <v>57</v>
      </c>
      <c r="H51" s="31">
        <v>4</v>
      </c>
      <c r="I51" s="30">
        <v>420.12</v>
      </c>
      <c r="J51" s="31"/>
      <c r="K51" s="30"/>
      <c r="L51" s="31"/>
      <c r="M51" s="30"/>
      <c r="N51" s="31">
        <v>4</v>
      </c>
      <c r="O51" s="30">
        <v>420.12</v>
      </c>
      <c r="P51" s="32"/>
      <c r="Q51" s="16">
        <f>H51</f>
        <v>4</v>
      </c>
      <c r="R51" s="16">
        <f>I51</f>
        <v>420.12</v>
      </c>
      <c r="S51" s="16">
        <f>J51</f>
        <v>0</v>
      </c>
      <c r="T51" s="16">
        <f>K51</f>
        <v>0</v>
      </c>
      <c r="U51" s="16">
        <f>L51</f>
        <v>0</v>
      </c>
      <c r="V51" s="16">
        <f>M51</f>
        <v>0</v>
      </c>
      <c r="W51" s="16">
        <f>N51</f>
        <v>4</v>
      </c>
      <c r="X51" s="16">
        <f>O51</f>
        <v>420.12</v>
      </c>
    </row>
    <row r="52" spans="1:24" s="17" customFormat="1" ht="25.5" x14ac:dyDescent="0.2">
      <c r="A52" s="26">
        <v>5</v>
      </c>
      <c r="B52" s="42" t="s">
        <v>27</v>
      </c>
      <c r="C52" s="43">
        <v>1113</v>
      </c>
      <c r="D52" s="28" t="s">
        <v>58</v>
      </c>
      <c r="E52" s="27"/>
      <c r="F52" s="29" t="s">
        <v>29</v>
      </c>
      <c r="G52" s="30" t="s">
        <v>59</v>
      </c>
      <c r="H52" s="31">
        <v>3</v>
      </c>
      <c r="I52" s="30">
        <v>52</v>
      </c>
      <c r="J52" s="31"/>
      <c r="K52" s="30"/>
      <c r="L52" s="31"/>
      <c r="M52" s="30"/>
      <c r="N52" s="31">
        <v>3</v>
      </c>
      <c r="O52" s="30">
        <v>52</v>
      </c>
      <c r="P52" s="32"/>
      <c r="Q52" s="16">
        <f>H52</f>
        <v>3</v>
      </c>
      <c r="R52" s="16">
        <f>I52</f>
        <v>52</v>
      </c>
      <c r="S52" s="16">
        <f>J52</f>
        <v>0</v>
      </c>
      <c r="T52" s="16">
        <f>K52</f>
        <v>0</v>
      </c>
      <c r="U52" s="16">
        <f>L52</f>
        <v>0</v>
      </c>
      <c r="V52" s="16">
        <f>M52</f>
        <v>0</v>
      </c>
      <c r="W52" s="16">
        <f>N52</f>
        <v>3</v>
      </c>
      <c r="X52" s="16">
        <f>O52</f>
        <v>52</v>
      </c>
    </row>
    <row r="53" spans="1:24" s="17" customFormat="1" ht="38.25" x14ac:dyDescent="0.2">
      <c r="A53" s="26">
        <v>6</v>
      </c>
      <c r="B53" s="42" t="s">
        <v>27</v>
      </c>
      <c r="C53" s="43">
        <v>1113</v>
      </c>
      <c r="D53" s="28" t="s">
        <v>60</v>
      </c>
      <c r="E53" s="27"/>
      <c r="F53" s="29" t="s">
        <v>29</v>
      </c>
      <c r="G53" s="30" t="s">
        <v>61</v>
      </c>
      <c r="H53" s="31">
        <v>1</v>
      </c>
      <c r="I53" s="30">
        <v>1245.02</v>
      </c>
      <c r="J53" s="31"/>
      <c r="K53" s="30"/>
      <c r="L53" s="31"/>
      <c r="M53" s="30"/>
      <c r="N53" s="31">
        <v>1</v>
      </c>
      <c r="O53" s="30">
        <v>1245.02</v>
      </c>
      <c r="P53" s="32"/>
      <c r="Q53" s="16">
        <f>H53</f>
        <v>1</v>
      </c>
      <c r="R53" s="16">
        <f>I53</f>
        <v>1245.02</v>
      </c>
      <c r="S53" s="16">
        <f>J53</f>
        <v>0</v>
      </c>
      <c r="T53" s="16">
        <f>K53</f>
        <v>0</v>
      </c>
      <c r="U53" s="16">
        <f>L53</f>
        <v>0</v>
      </c>
      <c r="V53" s="16">
        <f>M53</f>
        <v>0</v>
      </c>
      <c r="W53" s="16">
        <f>N53</f>
        <v>1</v>
      </c>
      <c r="X53" s="16">
        <f>O53</f>
        <v>1245.02</v>
      </c>
    </row>
    <row r="54" spans="1:24" s="17" customFormat="1" ht="25.5" x14ac:dyDescent="0.2">
      <c r="A54" s="26">
        <v>7</v>
      </c>
      <c r="B54" s="42" t="s">
        <v>27</v>
      </c>
      <c r="C54" s="43">
        <v>1113</v>
      </c>
      <c r="D54" s="28" t="s">
        <v>62</v>
      </c>
      <c r="E54" s="27"/>
      <c r="F54" s="29" t="s">
        <v>29</v>
      </c>
      <c r="G54" s="30">
        <v>170</v>
      </c>
      <c r="H54" s="31">
        <v>1</v>
      </c>
      <c r="I54" s="30">
        <v>170</v>
      </c>
      <c r="J54" s="31"/>
      <c r="K54" s="30"/>
      <c r="L54" s="31"/>
      <c r="M54" s="30"/>
      <c r="N54" s="31">
        <v>1</v>
      </c>
      <c r="O54" s="30">
        <v>170</v>
      </c>
      <c r="P54" s="32"/>
      <c r="Q54" s="16">
        <f>H54</f>
        <v>1</v>
      </c>
      <c r="R54" s="16">
        <f>I54</f>
        <v>170</v>
      </c>
      <c r="S54" s="16">
        <f>J54</f>
        <v>0</v>
      </c>
      <c r="T54" s="16">
        <f>K54</f>
        <v>0</v>
      </c>
      <c r="U54" s="16">
        <f>L54</f>
        <v>0</v>
      </c>
      <c r="V54" s="16">
        <f>M54</f>
        <v>0</v>
      </c>
      <c r="W54" s="16">
        <f>N54</f>
        <v>1</v>
      </c>
      <c r="X54" s="16">
        <f>O54</f>
        <v>170</v>
      </c>
    </row>
    <row r="55" spans="1:24" s="17" customFormat="1" ht="38.25" x14ac:dyDescent="0.2">
      <c r="A55" s="26">
        <v>8</v>
      </c>
      <c r="B55" s="42" t="s">
        <v>27</v>
      </c>
      <c r="C55" s="43">
        <v>1113</v>
      </c>
      <c r="D55" s="28" t="s">
        <v>63</v>
      </c>
      <c r="E55" s="27"/>
      <c r="F55" s="29" t="s">
        <v>29</v>
      </c>
      <c r="G55" s="30" t="s">
        <v>64</v>
      </c>
      <c r="H55" s="31">
        <v>11</v>
      </c>
      <c r="I55" s="30">
        <v>3325</v>
      </c>
      <c r="J55" s="31"/>
      <c r="K55" s="30"/>
      <c r="L55" s="31"/>
      <c r="M55" s="30"/>
      <c r="N55" s="31">
        <v>11</v>
      </c>
      <c r="O55" s="30">
        <v>3325</v>
      </c>
      <c r="P55" s="32"/>
      <c r="Q55" s="16">
        <f>H55</f>
        <v>11</v>
      </c>
      <c r="R55" s="16">
        <f>I55</f>
        <v>3325</v>
      </c>
      <c r="S55" s="16">
        <f>J55</f>
        <v>0</v>
      </c>
      <c r="T55" s="16">
        <f>K55</f>
        <v>0</v>
      </c>
      <c r="U55" s="16">
        <f>L55</f>
        <v>0</v>
      </c>
      <c r="V55" s="16">
        <f>M55</f>
        <v>0</v>
      </c>
      <c r="W55" s="16">
        <f>N55</f>
        <v>11</v>
      </c>
      <c r="X55" s="16">
        <f>O55</f>
        <v>3325</v>
      </c>
    </row>
    <row r="56" spans="1:24" s="9" customFormat="1" ht="13.5" customHeight="1" thickBot="1" x14ac:dyDescent="0.25">
      <c r="H56" s="9" t="s">
        <v>242</v>
      </c>
    </row>
    <row r="57" spans="1:24" s="9" customFormat="1" ht="26.25" customHeight="1" x14ac:dyDescent="0.2">
      <c r="A57" s="54" t="s">
        <v>5</v>
      </c>
      <c r="B57" s="47" t="s">
        <v>13</v>
      </c>
      <c r="C57" s="47" t="s">
        <v>14</v>
      </c>
      <c r="D57" s="44" t="s">
        <v>15</v>
      </c>
      <c r="E57" s="44" t="s">
        <v>6</v>
      </c>
      <c r="F57" s="57" t="s">
        <v>7</v>
      </c>
      <c r="G57" s="44" t="s">
        <v>19</v>
      </c>
      <c r="H57" s="44" t="s">
        <v>22</v>
      </c>
      <c r="I57" s="44"/>
      <c r="J57" s="44" t="s">
        <v>23</v>
      </c>
      <c r="K57" s="44"/>
      <c r="L57" s="44"/>
      <c r="M57" s="44"/>
      <c r="N57" s="44" t="s">
        <v>24</v>
      </c>
      <c r="O57" s="44"/>
      <c r="P57" s="60" t="s">
        <v>8</v>
      </c>
    </row>
    <row r="58" spans="1:24" s="9" customFormat="1" ht="12.75" customHeight="1" x14ac:dyDescent="0.2">
      <c r="A58" s="55"/>
      <c r="B58" s="48"/>
      <c r="C58" s="48"/>
      <c r="D58" s="45"/>
      <c r="E58" s="45"/>
      <c r="F58" s="58"/>
      <c r="G58" s="45"/>
      <c r="H58" s="45" t="s">
        <v>9</v>
      </c>
      <c r="I58" s="45" t="s">
        <v>10</v>
      </c>
      <c r="J58" s="45" t="s">
        <v>11</v>
      </c>
      <c r="K58" s="45"/>
      <c r="L58" s="63" t="s">
        <v>12</v>
      </c>
      <c r="M58" s="64"/>
      <c r="N58" s="65" t="s">
        <v>9</v>
      </c>
      <c r="O58" s="65" t="s">
        <v>10</v>
      </c>
      <c r="P58" s="61"/>
    </row>
    <row r="59" spans="1:24" s="9" customFormat="1" ht="26.25" customHeight="1" thickBot="1" x14ac:dyDescent="0.25">
      <c r="A59" s="56"/>
      <c r="B59" s="49"/>
      <c r="C59" s="49"/>
      <c r="D59" s="46"/>
      <c r="E59" s="46"/>
      <c r="F59" s="59"/>
      <c r="G59" s="46"/>
      <c r="H59" s="46"/>
      <c r="I59" s="46"/>
      <c r="J59" s="11" t="s">
        <v>9</v>
      </c>
      <c r="K59" s="11" t="s">
        <v>10</v>
      </c>
      <c r="L59" s="11" t="s">
        <v>9</v>
      </c>
      <c r="M59" s="11" t="s">
        <v>10</v>
      </c>
      <c r="N59" s="49"/>
      <c r="O59" s="49"/>
      <c r="P59" s="62"/>
    </row>
    <row r="60" spans="1:24" s="17" customFormat="1" ht="25.5" x14ac:dyDescent="0.2">
      <c r="A60" s="26">
        <v>9</v>
      </c>
      <c r="B60" s="42" t="s">
        <v>27</v>
      </c>
      <c r="C60" s="43">
        <v>1113</v>
      </c>
      <c r="D60" s="28" t="s">
        <v>65</v>
      </c>
      <c r="E60" s="27"/>
      <c r="F60" s="29" t="s">
        <v>29</v>
      </c>
      <c r="G60" s="30">
        <v>430</v>
      </c>
      <c r="H60" s="31">
        <v>1</v>
      </c>
      <c r="I60" s="30">
        <v>430</v>
      </c>
      <c r="J60" s="31"/>
      <c r="K60" s="30"/>
      <c r="L60" s="31"/>
      <c r="M60" s="30"/>
      <c r="N60" s="31">
        <v>1</v>
      </c>
      <c r="O60" s="30">
        <v>430</v>
      </c>
      <c r="P60" s="32"/>
      <c r="Q60" s="16">
        <f>H60</f>
        <v>1</v>
      </c>
      <c r="R60" s="16">
        <f>I60</f>
        <v>430</v>
      </c>
      <c r="S60" s="16">
        <f>J60</f>
        <v>0</v>
      </c>
      <c r="T60" s="16">
        <f>K60</f>
        <v>0</v>
      </c>
      <c r="U60" s="16">
        <f>L60</f>
        <v>0</v>
      </c>
      <c r="V60" s="16">
        <f>M60</f>
        <v>0</v>
      </c>
      <c r="W60" s="16">
        <f>N60</f>
        <v>1</v>
      </c>
      <c r="X60" s="16">
        <f>O60</f>
        <v>430</v>
      </c>
    </row>
    <row r="61" spans="1:24" s="17" customFormat="1" ht="51" x14ac:dyDescent="0.2">
      <c r="A61" s="26">
        <v>10</v>
      </c>
      <c r="B61" s="42" t="s">
        <v>27</v>
      </c>
      <c r="C61" s="43">
        <v>1113</v>
      </c>
      <c r="D61" s="28" t="s">
        <v>66</v>
      </c>
      <c r="E61" s="27"/>
      <c r="F61" s="29" t="s">
        <v>29</v>
      </c>
      <c r="G61" s="30">
        <v>18</v>
      </c>
      <c r="H61" s="31">
        <v>2</v>
      </c>
      <c r="I61" s="30">
        <v>36</v>
      </c>
      <c r="J61" s="31"/>
      <c r="K61" s="30"/>
      <c r="L61" s="31"/>
      <c r="M61" s="30"/>
      <c r="N61" s="31">
        <v>2</v>
      </c>
      <c r="O61" s="30">
        <v>36</v>
      </c>
      <c r="P61" s="32"/>
      <c r="Q61" s="16">
        <f>H61</f>
        <v>2</v>
      </c>
      <c r="R61" s="16">
        <f>I61</f>
        <v>36</v>
      </c>
      <c r="S61" s="16">
        <f>J61</f>
        <v>0</v>
      </c>
      <c r="T61" s="16">
        <f>K61</f>
        <v>0</v>
      </c>
      <c r="U61" s="16">
        <f>L61</f>
        <v>0</v>
      </c>
      <c r="V61" s="16">
        <f>M61</f>
        <v>0</v>
      </c>
      <c r="W61" s="16">
        <f>N61</f>
        <v>2</v>
      </c>
      <c r="X61" s="16">
        <f>O61</f>
        <v>36</v>
      </c>
    </row>
    <row r="62" spans="1:24" s="17" customFormat="1" ht="25.5" x14ac:dyDescent="0.2">
      <c r="A62" s="26">
        <v>11</v>
      </c>
      <c r="B62" s="42" t="s">
        <v>27</v>
      </c>
      <c r="C62" s="43">
        <v>1113</v>
      </c>
      <c r="D62" s="28" t="s">
        <v>67</v>
      </c>
      <c r="E62" s="27"/>
      <c r="F62" s="29" t="s">
        <v>29</v>
      </c>
      <c r="G62" s="30">
        <v>18</v>
      </c>
      <c r="H62" s="31">
        <v>1</v>
      </c>
      <c r="I62" s="30">
        <v>18</v>
      </c>
      <c r="J62" s="31"/>
      <c r="K62" s="30"/>
      <c r="L62" s="31"/>
      <c r="M62" s="30"/>
      <c r="N62" s="31">
        <v>1</v>
      </c>
      <c r="O62" s="30">
        <v>18</v>
      </c>
      <c r="P62" s="32"/>
      <c r="Q62" s="16">
        <f>H62</f>
        <v>1</v>
      </c>
      <c r="R62" s="16">
        <f>I62</f>
        <v>18</v>
      </c>
      <c r="S62" s="16">
        <f>J62</f>
        <v>0</v>
      </c>
      <c r="T62" s="16">
        <f>K62</f>
        <v>0</v>
      </c>
      <c r="U62" s="16">
        <f>L62</f>
        <v>0</v>
      </c>
      <c r="V62" s="16">
        <f>M62</f>
        <v>0</v>
      </c>
      <c r="W62" s="16">
        <f>N62</f>
        <v>1</v>
      </c>
      <c r="X62" s="16">
        <f>O62</f>
        <v>18</v>
      </c>
    </row>
    <row r="63" spans="1:24" s="17" customFormat="1" ht="25.5" x14ac:dyDescent="0.2">
      <c r="A63" s="26">
        <v>12</v>
      </c>
      <c r="B63" s="42" t="s">
        <v>27</v>
      </c>
      <c r="C63" s="43">
        <v>1113</v>
      </c>
      <c r="D63" s="28" t="s">
        <v>68</v>
      </c>
      <c r="E63" s="27"/>
      <c r="F63" s="29" t="s">
        <v>29</v>
      </c>
      <c r="G63" s="30">
        <v>25</v>
      </c>
      <c r="H63" s="31">
        <v>1</v>
      </c>
      <c r="I63" s="30">
        <v>25</v>
      </c>
      <c r="J63" s="31"/>
      <c r="K63" s="30"/>
      <c r="L63" s="31"/>
      <c r="M63" s="30"/>
      <c r="N63" s="31">
        <v>1</v>
      </c>
      <c r="O63" s="30">
        <v>25</v>
      </c>
      <c r="P63" s="32"/>
      <c r="Q63" s="16">
        <f>H63</f>
        <v>1</v>
      </c>
      <c r="R63" s="16">
        <f>I63</f>
        <v>25</v>
      </c>
      <c r="S63" s="16">
        <f>J63</f>
        <v>0</v>
      </c>
      <c r="T63" s="16">
        <f>K63</f>
        <v>0</v>
      </c>
      <c r="U63" s="16">
        <f>L63</f>
        <v>0</v>
      </c>
      <c r="V63" s="16">
        <f>M63</f>
        <v>0</v>
      </c>
      <c r="W63" s="16">
        <f>N63</f>
        <v>1</v>
      </c>
      <c r="X63" s="16">
        <f>O63</f>
        <v>25</v>
      </c>
    </row>
    <row r="64" spans="1:24" s="17" customFormat="1" x14ac:dyDescent="0.2">
      <c r="A64" s="26">
        <v>13</v>
      </c>
      <c r="B64" s="42" t="s">
        <v>27</v>
      </c>
      <c r="C64" s="43">
        <v>1113</v>
      </c>
      <c r="D64" s="28" t="s">
        <v>69</v>
      </c>
      <c r="E64" s="27"/>
      <c r="F64" s="29" t="s">
        <v>29</v>
      </c>
      <c r="G64" s="30">
        <v>372</v>
      </c>
      <c r="H64" s="31">
        <v>1</v>
      </c>
      <c r="I64" s="30">
        <v>372</v>
      </c>
      <c r="J64" s="31"/>
      <c r="K64" s="30"/>
      <c r="L64" s="31"/>
      <c r="M64" s="30"/>
      <c r="N64" s="31">
        <v>1</v>
      </c>
      <c r="O64" s="30">
        <v>372</v>
      </c>
      <c r="P64" s="32"/>
      <c r="Q64" s="16">
        <f>H64</f>
        <v>1</v>
      </c>
      <c r="R64" s="16">
        <f>I64</f>
        <v>372</v>
      </c>
      <c r="S64" s="16">
        <f>J64</f>
        <v>0</v>
      </c>
      <c r="T64" s="16">
        <f>K64</f>
        <v>0</v>
      </c>
      <c r="U64" s="16">
        <f>L64</f>
        <v>0</v>
      </c>
      <c r="V64" s="16">
        <f>M64</f>
        <v>0</v>
      </c>
      <c r="W64" s="16">
        <f>N64</f>
        <v>1</v>
      </c>
      <c r="X64" s="16">
        <f>O64</f>
        <v>372</v>
      </c>
    </row>
    <row r="65" spans="1:24" s="17" customFormat="1" ht="25.5" x14ac:dyDescent="0.2">
      <c r="A65" s="26">
        <v>14</v>
      </c>
      <c r="B65" s="42" t="s">
        <v>27</v>
      </c>
      <c r="C65" s="43">
        <v>1113</v>
      </c>
      <c r="D65" s="28" t="s">
        <v>70</v>
      </c>
      <c r="E65" s="27"/>
      <c r="F65" s="29" t="s">
        <v>29</v>
      </c>
      <c r="G65" s="30">
        <v>3000</v>
      </c>
      <c r="H65" s="31">
        <v>1</v>
      </c>
      <c r="I65" s="30">
        <v>3000</v>
      </c>
      <c r="J65" s="31"/>
      <c r="K65" s="30"/>
      <c r="L65" s="31"/>
      <c r="M65" s="30"/>
      <c r="N65" s="31">
        <v>1</v>
      </c>
      <c r="O65" s="30">
        <v>3000</v>
      </c>
      <c r="P65" s="32"/>
      <c r="Q65" s="16">
        <f>H65</f>
        <v>1</v>
      </c>
      <c r="R65" s="16">
        <f>I65</f>
        <v>3000</v>
      </c>
      <c r="S65" s="16">
        <f>J65</f>
        <v>0</v>
      </c>
      <c r="T65" s="16">
        <f>K65</f>
        <v>0</v>
      </c>
      <c r="U65" s="16">
        <f>L65</f>
        <v>0</v>
      </c>
      <c r="V65" s="16">
        <f>M65</f>
        <v>0</v>
      </c>
      <c r="W65" s="16">
        <f>N65</f>
        <v>1</v>
      </c>
      <c r="X65" s="16">
        <f>O65</f>
        <v>3000</v>
      </c>
    </row>
    <row r="66" spans="1:24" s="17" customFormat="1" ht="38.25" x14ac:dyDescent="0.2">
      <c r="A66" s="26">
        <v>15</v>
      </c>
      <c r="B66" s="42" t="s">
        <v>27</v>
      </c>
      <c r="C66" s="43">
        <v>1113</v>
      </c>
      <c r="D66" s="28" t="s">
        <v>71</v>
      </c>
      <c r="E66" s="27"/>
      <c r="F66" s="29" t="s">
        <v>29</v>
      </c>
      <c r="G66" s="30" t="s">
        <v>72</v>
      </c>
      <c r="H66" s="31">
        <v>5</v>
      </c>
      <c r="I66" s="30">
        <v>910.37</v>
      </c>
      <c r="J66" s="31"/>
      <c r="K66" s="30"/>
      <c r="L66" s="31"/>
      <c r="M66" s="30"/>
      <c r="N66" s="31">
        <v>5</v>
      </c>
      <c r="O66" s="30">
        <v>910.37</v>
      </c>
      <c r="P66" s="32"/>
      <c r="Q66" s="16">
        <f>H66</f>
        <v>5</v>
      </c>
      <c r="R66" s="16">
        <f>I66</f>
        <v>910.37</v>
      </c>
      <c r="S66" s="16">
        <f>J66</f>
        <v>0</v>
      </c>
      <c r="T66" s="16">
        <f>K66</f>
        <v>0</v>
      </c>
      <c r="U66" s="16">
        <f>L66</f>
        <v>0</v>
      </c>
      <c r="V66" s="16">
        <f>M66</f>
        <v>0</v>
      </c>
      <c r="W66" s="16">
        <f>N66</f>
        <v>5</v>
      </c>
      <c r="X66" s="16">
        <f>O66</f>
        <v>910.37</v>
      </c>
    </row>
    <row r="67" spans="1:24" s="17" customFormat="1" ht="51" x14ac:dyDescent="0.2">
      <c r="A67" s="26">
        <v>16</v>
      </c>
      <c r="B67" s="42" t="s">
        <v>27</v>
      </c>
      <c r="C67" s="43">
        <v>1113</v>
      </c>
      <c r="D67" s="28" t="s">
        <v>73</v>
      </c>
      <c r="E67" s="27"/>
      <c r="F67" s="29" t="s">
        <v>29</v>
      </c>
      <c r="G67" s="30">
        <v>2934</v>
      </c>
      <c r="H67" s="31">
        <v>1</v>
      </c>
      <c r="I67" s="30">
        <v>2934</v>
      </c>
      <c r="J67" s="31"/>
      <c r="K67" s="30"/>
      <c r="L67" s="31"/>
      <c r="M67" s="30"/>
      <c r="N67" s="31">
        <v>1</v>
      </c>
      <c r="O67" s="30">
        <v>2934</v>
      </c>
      <c r="P67" s="32"/>
      <c r="Q67" s="16">
        <f>H67</f>
        <v>1</v>
      </c>
      <c r="R67" s="16">
        <f>I67</f>
        <v>2934</v>
      </c>
      <c r="S67" s="16">
        <f>J67</f>
        <v>0</v>
      </c>
      <c r="T67" s="16">
        <f>K67</f>
        <v>0</v>
      </c>
      <c r="U67" s="16">
        <f>L67</f>
        <v>0</v>
      </c>
      <c r="V67" s="16">
        <f>M67</f>
        <v>0</v>
      </c>
      <c r="W67" s="16">
        <f>N67</f>
        <v>1</v>
      </c>
      <c r="X67" s="16">
        <f>O67</f>
        <v>2934</v>
      </c>
    </row>
    <row r="68" spans="1:24" s="17" customFormat="1" ht="25.5" x14ac:dyDescent="0.2">
      <c r="A68" s="26">
        <v>17</v>
      </c>
      <c r="B68" s="42" t="s">
        <v>27</v>
      </c>
      <c r="C68" s="43">
        <v>1113</v>
      </c>
      <c r="D68" s="28" t="s">
        <v>74</v>
      </c>
      <c r="E68" s="27"/>
      <c r="F68" s="29" t="s">
        <v>29</v>
      </c>
      <c r="G68" s="30">
        <v>172</v>
      </c>
      <c r="H68" s="31">
        <v>1</v>
      </c>
      <c r="I68" s="30">
        <v>172</v>
      </c>
      <c r="J68" s="31"/>
      <c r="K68" s="30"/>
      <c r="L68" s="31"/>
      <c r="M68" s="30"/>
      <c r="N68" s="31">
        <v>1</v>
      </c>
      <c r="O68" s="30">
        <v>172</v>
      </c>
      <c r="P68" s="32"/>
      <c r="Q68" s="16">
        <f>H68</f>
        <v>1</v>
      </c>
      <c r="R68" s="16">
        <f>I68</f>
        <v>172</v>
      </c>
      <c r="S68" s="16">
        <f>J68</f>
        <v>0</v>
      </c>
      <c r="T68" s="16">
        <f>K68</f>
        <v>0</v>
      </c>
      <c r="U68" s="16">
        <f>L68</f>
        <v>0</v>
      </c>
      <c r="V68" s="16">
        <f>M68</f>
        <v>0</v>
      </c>
      <c r="W68" s="16">
        <f>N68</f>
        <v>1</v>
      </c>
      <c r="X68" s="16">
        <f>O68</f>
        <v>172</v>
      </c>
    </row>
    <row r="69" spans="1:24" s="17" customFormat="1" ht="38.25" x14ac:dyDescent="0.2">
      <c r="A69" s="26">
        <v>18</v>
      </c>
      <c r="B69" s="42" t="s">
        <v>27</v>
      </c>
      <c r="C69" s="43">
        <v>1113</v>
      </c>
      <c r="D69" s="28" t="s">
        <v>75</v>
      </c>
      <c r="E69" s="27"/>
      <c r="F69" s="29" t="s">
        <v>29</v>
      </c>
      <c r="G69" s="30">
        <v>3000</v>
      </c>
      <c r="H69" s="31">
        <v>1</v>
      </c>
      <c r="I69" s="30">
        <v>3000</v>
      </c>
      <c r="J69" s="31"/>
      <c r="K69" s="30"/>
      <c r="L69" s="31"/>
      <c r="M69" s="30"/>
      <c r="N69" s="31">
        <v>1</v>
      </c>
      <c r="O69" s="30">
        <v>3000</v>
      </c>
      <c r="P69" s="32"/>
      <c r="Q69" s="16">
        <f>H69</f>
        <v>1</v>
      </c>
      <c r="R69" s="16">
        <f>I69</f>
        <v>3000</v>
      </c>
      <c r="S69" s="16">
        <f>J69</f>
        <v>0</v>
      </c>
      <c r="T69" s="16">
        <f>K69</f>
        <v>0</v>
      </c>
      <c r="U69" s="16">
        <f>L69</f>
        <v>0</v>
      </c>
      <c r="V69" s="16">
        <f>M69</f>
        <v>0</v>
      </c>
      <c r="W69" s="16">
        <f>N69</f>
        <v>1</v>
      </c>
      <c r="X69" s="16">
        <f>O69</f>
        <v>3000</v>
      </c>
    </row>
    <row r="70" spans="1:24" s="17" customFormat="1" ht="25.5" x14ac:dyDescent="0.2">
      <c r="A70" s="26">
        <v>19</v>
      </c>
      <c r="B70" s="42" t="s">
        <v>27</v>
      </c>
      <c r="C70" s="43">
        <v>1113</v>
      </c>
      <c r="D70" s="28" t="s">
        <v>76</v>
      </c>
      <c r="E70" s="27"/>
      <c r="F70" s="29" t="s">
        <v>29</v>
      </c>
      <c r="G70" s="30">
        <v>980</v>
      </c>
      <c r="H70" s="31">
        <v>1</v>
      </c>
      <c r="I70" s="30">
        <v>980</v>
      </c>
      <c r="J70" s="31"/>
      <c r="K70" s="30"/>
      <c r="L70" s="31"/>
      <c r="M70" s="30"/>
      <c r="N70" s="31">
        <v>1</v>
      </c>
      <c r="O70" s="30">
        <v>980</v>
      </c>
      <c r="P70" s="32"/>
      <c r="Q70" s="16">
        <f>H70</f>
        <v>1</v>
      </c>
      <c r="R70" s="16">
        <f>I70</f>
        <v>980</v>
      </c>
      <c r="S70" s="16">
        <f>J70</f>
        <v>0</v>
      </c>
      <c r="T70" s="16">
        <f>K70</f>
        <v>0</v>
      </c>
      <c r="U70" s="16">
        <f>L70</f>
        <v>0</v>
      </c>
      <c r="V70" s="16">
        <f>M70</f>
        <v>0</v>
      </c>
      <c r="W70" s="16">
        <f>N70</f>
        <v>1</v>
      </c>
      <c r="X70" s="16">
        <f>O70</f>
        <v>980</v>
      </c>
    </row>
    <row r="71" spans="1:24" s="17" customFormat="1" ht="25.5" x14ac:dyDescent="0.2">
      <c r="A71" s="26">
        <v>20</v>
      </c>
      <c r="B71" s="42" t="s">
        <v>27</v>
      </c>
      <c r="C71" s="43">
        <v>1113</v>
      </c>
      <c r="D71" s="28" t="s">
        <v>77</v>
      </c>
      <c r="E71" s="27"/>
      <c r="F71" s="29" t="s">
        <v>29</v>
      </c>
      <c r="G71" s="30">
        <v>525</v>
      </c>
      <c r="H71" s="31">
        <v>2</v>
      </c>
      <c r="I71" s="30">
        <v>1050</v>
      </c>
      <c r="J71" s="31"/>
      <c r="K71" s="30"/>
      <c r="L71" s="31"/>
      <c r="M71" s="30"/>
      <c r="N71" s="31">
        <v>2</v>
      </c>
      <c r="O71" s="30">
        <v>1050</v>
      </c>
      <c r="P71" s="32"/>
      <c r="Q71" s="16">
        <f>H71</f>
        <v>2</v>
      </c>
      <c r="R71" s="16">
        <f>I71</f>
        <v>1050</v>
      </c>
      <c r="S71" s="16">
        <f>J71</f>
        <v>0</v>
      </c>
      <c r="T71" s="16">
        <f>K71</f>
        <v>0</v>
      </c>
      <c r="U71" s="16">
        <f>L71</f>
        <v>0</v>
      </c>
      <c r="V71" s="16">
        <f>M71</f>
        <v>0</v>
      </c>
      <c r="W71" s="16">
        <f>N71</f>
        <v>2</v>
      </c>
      <c r="X71" s="16">
        <f>O71</f>
        <v>1050</v>
      </c>
    </row>
    <row r="72" spans="1:24" s="17" customFormat="1" ht="25.5" x14ac:dyDescent="0.2">
      <c r="A72" s="26">
        <v>21</v>
      </c>
      <c r="B72" s="42" t="s">
        <v>27</v>
      </c>
      <c r="C72" s="43">
        <v>1113</v>
      </c>
      <c r="D72" s="28" t="s">
        <v>78</v>
      </c>
      <c r="E72" s="27"/>
      <c r="F72" s="29" t="s">
        <v>29</v>
      </c>
      <c r="G72" s="30">
        <v>51</v>
      </c>
      <c r="H72" s="31">
        <v>2</v>
      </c>
      <c r="I72" s="30">
        <v>102</v>
      </c>
      <c r="J72" s="31"/>
      <c r="K72" s="30"/>
      <c r="L72" s="31"/>
      <c r="M72" s="30"/>
      <c r="N72" s="31">
        <v>2</v>
      </c>
      <c r="O72" s="30">
        <v>102</v>
      </c>
      <c r="P72" s="32"/>
      <c r="Q72" s="16">
        <f>H72</f>
        <v>2</v>
      </c>
      <c r="R72" s="16">
        <f>I72</f>
        <v>102</v>
      </c>
      <c r="S72" s="16">
        <f>J72</f>
        <v>0</v>
      </c>
      <c r="T72" s="16">
        <f>K72</f>
        <v>0</v>
      </c>
      <c r="U72" s="16">
        <f>L72</f>
        <v>0</v>
      </c>
      <c r="V72" s="16">
        <f>M72</f>
        <v>0</v>
      </c>
      <c r="W72" s="16">
        <f>N72</f>
        <v>2</v>
      </c>
      <c r="X72" s="16">
        <f>O72</f>
        <v>102</v>
      </c>
    </row>
    <row r="73" spans="1:24" s="17" customFormat="1" ht="25.5" x14ac:dyDescent="0.2">
      <c r="A73" s="26">
        <v>22</v>
      </c>
      <c r="B73" s="42" t="s">
        <v>27</v>
      </c>
      <c r="C73" s="43">
        <v>1113</v>
      </c>
      <c r="D73" s="28" t="s">
        <v>79</v>
      </c>
      <c r="E73" s="27"/>
      <c r="F73" s="29" t="s">
        <v>29</v>
      </c>
      <c r="G73" s="30" t="s">
        <v>80</v>
      </c>
      <c r="H73" s="31">
        <v>2</v>
      </c>
      <c r="I73" s="30">
        <v>556.45000000000005</v>
      </c>
      <c r="J73" s="31"/>
      <c r="K73" s="30"/>
      <c r="L73" s="31"/>
      <c r="M73" s="30"/>
      <c r="N73" s="31">
        <v>2</v>
      </c>
      <c r="O73" s="30">
        <v>556.45000000000005</v>
      </c>
      <c r="P73" s="32"/>
      <c r="Q73" s="16">
        <f>H73</f>
        <v>2</v>
      </c>
      <c r="R73" s="16">
        <f>I73</f>
        <v>556.45000000000005</v>
      </c>
      <c r="S73" s="16">
        <f>J73</f>
        <v>0</v>
      </c>
      <c r="T73" s="16">
        <f>K73</f>
        <v>0</v>
      </c>
      <c r="U73" s="16">
        <f>L73</f>
        <v>0</v>
      </c>
      <c r="V73" s="16">
        <f>M73</f>
        <v>0</v>
      </c>
      <c r="W73" s="16">
        <f>N73</f>
        <v>2</v>
      </c>
      <c r="X73" s="16">
        <f>O73</f>
        <v>556.45000000000005</v>
      </c>
    </row>
    <row r="74" spans="1:24" s="17" customFormat="1" ht="25.5" x14ac:dyDescent="0.2">
      <c r="A74" s="26">
        <v>23</v>
      </c>
      <c r="B74" s="42" t="s">
        <v>27</v>
      </c>
      <c r="C74" s="43">
        <v>1113</v>
      </c>
      <c r="D74" s="28" t="s">
        <v>81</v>
      </c>
      <c r="E74" s="27"/>
      <c r="F74" s="29" t="s">
        <v>29</v>
      </c>
      <c r="G74" s="30" t="s">
        <v>82</v>
      </c>
      <c r="H74" s="31">
        <v>1</v>
      </c>
      <c r="I74" s="30">
        <v>180.5</v>
      </c>
      <c r="J74" s="31"/>
      <c r="K74" s="30"/>
      <c r="L74" s="31"/>
      <c r="M74" s="30"/>
      <c r="N74" s="31">
        <v>1</v>
      </c>
      <c r="O74" s="30">
        <v>180.5</v>
      </c>
      <c r="P74" s="32"/>
      <c r="Q74" s="16">
        <f>H74</f>
        <v>1</v>
      </c>
      <c r="R74" s="16">
        <f>I74</f>
        <v>180.5</v>
      </c>
      <c r="S74" s="16">
        <f>J74</f>
        <v>0</v>
      </c>
      <c r="T74" s="16">
        <f>K74</f>
        <v>0</v>
      </c>
      <c r="U74" s="16">
        <f>L74</f>
        <v>0</v>
      </c>
      <c r="V74" s="16">
        <f>M74</f>
        <v>0</v>
      </c>
      <c r="W74" s="16">
        <f>N74</f>
        <v>1</v>
      </c>
      <c r="X74" s="16">
        <f>O74</f>
        <v>180.5</v>
      </c>
    </row>
    <row r="75" spans="1:24" s="17" customFormat="1" ht="25.5" x14ac:dyDescent="0.2">
      <c r="A75" s="26">
        <v>24</v>
      </c>
      <c r="B75" s="42" t="s">
        <v>27</v>
      </c>
      <c r="C75" s="43">
        <v>1113</v>
      </c>
      <c r="D75" s="28" t="s">
        <v>83</v>
      </c>
      <c r="E75" s="27"/>
      <c r="F75" s="29" t="s">
        <v>29</v>
      </c>
      <c r="G75" s="30">
        <v>95</v>
      </c>
      <c r="H75" s="31">
        <v>6</v>
      </c>
      <c r="I75" s="30">
        <v>570</v>
      </c>
      <c r="J75" s="31"/>
      <c r="K75" s="30"/>
      <c r="L75" s="31"/>
      <c r="M75" s="30"/>
      <c r="N75" s="31">
        <v>6</v>
      </c>
      <c r="O75" s="30">
        <v>570</v>
      </c>
      <c r="P75" s="32"/>
      <c r="Q75" s="16">
        <f>H75</f>
        <v>6</v>
      </c>
      <c r="R75" s="16">
        <f>I75</f>
        <v>570</v>
      </c>
      <c r="S75" s="16">
        <f>J75</f>
        <v>0</v>
      </c>
      <c r="T75" s="16">
        <f>K75</f>
        <v>0</v>
      </c>
      <c r="U75" s="16">
        <f>L75</f>
        <v>0</v>
      </c>
      <c r="V75" s="16">
        <f>M75</f>
        <v>0</v>
      </c>
      <c r="W75" s="16">
        <f>N75</f>
        <v>6</v>
      </c>
      <c r="X75" s="16">
        <f>O75</f>
        <v>570</v>
      </c>
    </row>
    <row r="76" spans="1:24" s="17" customFormat="1" ht="38.25" x14ac:dyDescent="0.2">
      <c r="A76" s="26">
        <v>25</v>
      </c>
      <c r="B76" s="42" t="s">
        <v>27</v>
      </c>
      <c r="C76" s="43">
        <v>1113</v>
      </c>
      <c r="D76" s="28" t="s">
        <v>84</v>
      </c>
      <c r="E76" s="27"/>
      <c r="F76" s="29" t="s">
        <v>29</v>
      </c>
      <c r="G76" s="30">
        <v>100</v>
      </c>
      <c r="H76" s="31">
        <v>1</v>
      </c>
      <c r="I76" s="30">
        <v>100</v>
      </c>
      <c r="J76" s="31"/>
      <c r="K76" s="30"/>
      <c r="L76" s="31"/>
      <c r="M76" s="30"/>
      <c r="N76" s="31">
        <v>1</v>
      </c>
      <c r="O76" s="30">
        <v>100</v>
      </c>
      <c r="P76" s="32"/>
      <c r="Q76" s="16">
        <f>H76</f>
        <v>1</v>
      </c>
      <c r="R76" s="16">
        <f>I76</f>
        <v>100</v>
      </c>
      <c r="S76" s="16">
        <f>J76</f>
        <v>0</v>
      </c>
      <c r="T76" s="16">
        <f>K76</f>
        <v>0</v>
      </c>
      <c r="U76" s="16">
        <f>L76</f>
        <v>0</v>
      </c>
      <c r="V76" s="16">
        <f>M76</f>
        <v>0</v>
      </c>
      <c r="W76" s="16">
        <f>N76</f>
        <v>1</v>
      </c>
      <c r="X76" s="16">
        <f>O76</f>
        <v>100</v>
      </c>
    </row>
    <row r="77" spans="1:24" s="9" customFormat="1" ht="13.5" customHeight="1" thickBot="1" x14ac:dyDescent="0.25">
      <c r="H77" s="9" t="s">
        <v>243</v>
      </c>
    </row>
    <row r="78" spans="1:24" s="9" customFormat="1" ht="26.25" customHeight="1" x14ac:dyDescent="0.2">
      <c r="A78" s="54" t="s">
        <v>5</v>
      </c>
      <c r="B78" s="47" t="s">
        <v>13</v>
      </c>
      <c r="C78" s="47" t="s">
        <v>14</v>
      </c>
      <c r="D78" s="44" t="s">
        <v>15</v>
      </c>
      <c r="E78" s="44" t="s">
        <v>6</v>
      </c>
      <c r="F78" s="57" t="s">
        <v>7</v>
      </c>
      <c r="G78" s="44" t="s">
        <v>19</v>
      </c>
      <c r="H78" s="44" t="s">
        <v>22</v>
      </c>
      <c r="I78" s="44"/>
      <c r="J78" s="44" t="s">
        <v>23</v>
      </c>
      <c r="K78" s="44"/>
      <c r="L78" s="44"/>
      <c r="M78" s="44"/>
      <c r="N78" s="44" t="s">
        <v>24</v>
      </c>
      <c r="O78" s="44"/>
      <c r="P78" s="60" t="s">
        <v>8</v>
      </c>
    </row>
    <row r="79" spans="1:24" s="9" customFormat="1" ht="12.75" customHeight="1" x14ac:dyDescent="0.2">
      <c r="A79" s="55"/>
      <c r="B79" s="48"/>
      <c r="C79" s="48"/>
      <c r="D79" s="45"/>
      <c r="E79" s="45"/>
      <c r="F79" s="58"/>
      <c r="G79" s="45"/>
      <c r="H79" s="45" t="s">
        <v>9</v>
      </c>
      <c r="I79" s="45" t="s">
        <v>10</v>
      </c>
      <c r="J79" s="45" t="s">
        <v>11</v>
      </c>
      <c r="K79" s="45"/>
      <c r="L79" s="63" t="s">
        <v>12</v>
      </c>
      <c r="M79" s="64"/>
      <c r="N79" s="65" t="s">
        <v>9</v>
      </c>
      <c r="O79" s="65" t="s">
        <v>10</v>
      </c>
      <c r="P79" s="61"/>
    </row>
    <row r="80" spans="1:24" s="9" customFormat="1" ht="26.25" customHeight="1" thickBot="1" x14ac:dyDescent="0.25">
      <c r="A80" s="56"/>
      <c r="B80" s="49"/>
      <c r="C80" s="49"/>
      <c r="D80" s="46"/>
      <c r="E80" s="46"/>
      <c r="F80" s="59"/>
      <c r="G80" s="46"/>
      <c r="H80" s="46"/>
      <c r="I80" s="46"/>
      <c r="J80" s="11" t="s">
        <v>9</v>
      </c>
      <c r="K80" s="11" t="s">
        <v>10</v>
      </c>
      <c r="L80" s="11" t="s">
        <v>9</v>
      </c>
      <c r="M80" s="11" t="s">
        <v>10</v>
      </c>
      <c r="N80" s="49"/>
      <c r="O80" s="49"/>
      <c r="P80" s="62"/>
    </row>
    <row r="81" spans="1:24" s="17" customFormat="1" ht="25.5" x14ac:dyDescent="0.2">
      <c r="A81" s="26">
        <v>26</v>
      </c>
      <c r="B81" s="42" t="s">
        <v>27</v>
      </c>
      <c r="C81" s="43">
        <v>1113</v>
      </c>
      <c r="D81" s="28" t="s">
        <v>85</v>
      </c>
      <c r="E81" s="27"/>
      <c r="F81" s="29" t="s">
        <v>29</v>
      </c>
      <c r="G81" s="30">
        <v>80</v>
      </c>
      <c r="H81" s="31">
        <v>1</v>
      </c>
      <c r="I81" s="30">
        <v>80</v>
      </c>
      <c r="J81" s="31"/>
      <c r="K81" s="30"/>
      <c r="L81" s="31"/>
      <c r="M81" s="30"/>
      <c r="N81" s="31">
        <v>1</v>
      </c>
      <c r="O81" s="30">
        <v>80</v>
      </c>
      <c r="P81" s="32"/>
      <c r="Q81" s="16">
        <f>H81</f>
        <v>1</v>
      </c>
      <c r="R81" s="16">
        <f>I81</f>
        <v>80</v>
      </c>
      <c r="S81" s="16">
        <f>J81</f>
        <v>0</v>
      </c>
      <c r="T81" s="16">
        <f>K81</f>
        <v>0</v>
      </c>
      <c r="U81" s="16">
        <f>L81</f>
        <v>0</v>
      </c>
      <c r="V81" s="16">
        <f>M81</f>
        <v>0</v>
      </c>
      <c r="W81" s="16">
        <f>N81</f>
        <v>1</v>
      </c>
      <c r="X81" s="16">
        <f>O81</f>
        <v>80</v>
      </c>
    </row>
    <row r="82" spans="1:24" s="17" customFormat="1" ht="25.5" x14ac:dyDescent="0.2">
      <c r="A82" s="26">
        <v>27</v>
      </c>
      <c r="B82" s="42" t="s">
        <v>27</v>
      </c>
      <c r="C82" s="43">
        <v>1113</v>
      </c>
      <c r="D82" s="28" t="s">
        <v>86</v>
      </c>
      <c r="E82" s="27"/>
      <c r="F82" s="29" t="s">
        <v>29</v>
      </c>
      <c r="G82" s="30">
        <v>295</v>
      </c>
      <c r="H82" s="31">
        <v>2</v>
      </c>
      <c r="I82" s="30">
        <v>590</v>
      </c>
      <c r="J82" s="31"/>
      <c r="K82" s="30"/>
      <c r="L82" s="31"/>
      <c r="M82" s="30"/>
      <c r="N82" s="31">
        <v>2</v>
      </c>
      <c r="O82" s="30">
        <v>590</v>
      </c>
      <c r="P82" s="32"/>
      <c r="Q82" s="16">
        <f>H82</f>
        <v>2</v>
      </c>
      <c r="R82" s="16">
        <f>I82</f>
        <v>590</v>
      </c>
      <c r="S82" s="16">
        <f>J82</f>
        <v>0</v>
      </c>
      <c r="T82" s="16">
        <f>K82</f>
        <v>0</v>
      </c>
      <c r="U82" s="16">
        <f>L82</f>
        <v>0</v>
      </c>
      <c r="V82" s="16">
        <f>M82</f>
        <v>0</v>
      </c>
      <c r="W82" s="16">
        <f>N82</f>
        <v>2</v>
      </c>
      <c r="X82" s="16">
        <f>O82</f>
        <v>590</v>
      </c>
    </row>
    <row r="83" spans="1:24" s="17" customFormat="1" ht="25.5" x14ac:dyDescent="0.2">
      <c r="A83" s="26">
        <v>28</v>
      </c>
      <c r="B83" s="42" t="s">
        <v>27</v>
      </c>
      <c r="C83" s="43">
        <v>1113</v>
      </c>
      <c r="D83" s="28" t="s">
        <v>87</v>
      </c>
      <c r="E83" s="27"/>
      <c r="F83" s="29" t="s">
        <v>29</v>
      </c>
      <c r="G83" s="30">
        <v>350</v>
      </c>
      <c r="H83" s="31">
        <v>1</v>
      </c>
      <c r="I83" s="30">
        <v>350</v>
      </c>
      <c r="J83" s="31"/>
      <c r="K83" s="30"/>
      <c r="L83" s="31"/>
      <c r="M83" s="30"/>
      <c r="N83" s="31">
        <v>1</v>
      </c>
      <c r="O83" s="30">
        <v>350</v>
      </c>
      <c r="P83" s="32"/>
      <c r="Q83" s="16">
        <f>H83</f>
        <v>1</v>
      </c>
      <c r="R83" s="16">
        <f>I83</f>
        <v>350</v>
      </c>
      <c r="S83" s="16">
        <f>J83</f>
        <v>0</v>
      </c>
      <c r="T83" s="16">
        <f>K83</f>
        <v>0</v>
      </c>
      <c r="U83" s="16">
        <f>L83</f>
        <v>0</v>
      </c>
      <c r="V83" s="16">
        <f>M83</f>
        <v>0</v>
      </c>
      <c r="W83" s="16">
        <f>N83</f>
        <v>1</v>
      </c>
      <c r="X83" s="16">
        <f>O83</f>
        <v>350</v>
      </c>
    </row>
    <row r="84" spans="1:24" s="17" customFormat="1" ht="38.25" x14ac:dyDescent="0.2">
      <c r="A84" s="26">
        <v>29</v>
      </c>
      <c r="B84" s="42" t="s">
        <v>27</v>
      </c>
      <c r="C84" s="43">
        <v>1113</v>
      </c>
      <c r="D84" s="28" t="s">
        <v>88</v>
      </c>
      <c r="E84" s="27"/>
      <c r="F84" s="29" t="s">
        <v>29</v>
      </c>
      <c r="G84" s="30">
        <v>5</v>
      </c>
      <c r="H84" s="31">
        <v>1</v>
      </c>
      <c r="I84" s="30">
        <v>5</v>
      </c>
      <c r="J84" s="31"/>
      <c r="K84" s="30"/>
      <c r="L84" s="31"/>
      <c r="M84" s="30"/>
      <c r="N84" s="31">
        <v>1</v>
      </c>
      <c r="O84" s="30">
        <v>5</v>
      </c>
      <c r="P84" s="32"/>
      <c r="Q84" s="16">
        <f>H84</f>
        <v>1</v>
      </c>
      <c r="R84" s="16">
        <f>I84</f>
        <v>5</v>
      </c>
      <c r="S84" s="16">
        <f>J84</f>
        <v>0</v>
      </c>
      <c r="T84" s="16">
        <f>K84</f>
        <v>0</v>
      </c>
      <c r="U84" s="16">
        <f>L84</f>
        <v>0</v>
      </c>
      <c r="V84" s="16">
        <f>M84</f>
        <v>0</v>
      </c>
      <c r="W84" s="16">
        <f>N84</f>
        <v>1</v>
      </c>
      <c r="X84" s="16">
        <f>O84</f>
        <v>5</v>
      </c>
    </row>
    <row r="85" spans="1:24" s="17" customFormat="1" ht="25.5" x14ac:dyDescent="0.2">
      <c r="A85" s="26">
        <v>30</v>
      </c>
      <c r="B85" s="42" t="s">
        <v>27</v>
      </c>
      <c r="C85" s="43">
        <v>1113</v>
      </c>
      <c r="D85" s="28" t="s">
        <v>89</v>
      </c>
      <c r="E85" s="27"/>
      <c r="F85" s="29" t="s">
        <v>29</v>
      </c>
      <c r="G85" s="30">
        <v>150</v>
      </c>
      <c r="H85" s="31">
        <v>16</v>
      </c>
      <c r="I85" s="30">
        <v>2400</v>
      </c>
      <c r="J85" s="31"/>
      <c r="K85" s="30"/>
      <c r="L85" s="31"/>
      <c r="M85" s="30"/>
      <c r="N85" s="31">
        <v>16</v>
      </c>
      <c r="O85" s="30">
        <v>2400</v>
      </c>
      <c r="P85" s="32"/>
      <c r="Q85" s="16">
        <f>H85</f>
        <v>16</v>
      </c>
      <c r="R85" s="16">
        <f>I85</f>
        <v>2400</v>
      </c>
      <c r="S85" s="16">
        <f>J85</f>
        <v>0</v>
      </c>
      <c r="T85" s="16">
        <f>K85</f>
        <v>0</v>
      </c>
      <c r="U85" s="16">
        <f>L85</f>
        <v>0</v>
      </c>
      <c r="V85" s="16">
        <f>M85</f>
        <v>0</v>
      </c>
      <c r="W85" s="16">
        <f>N85</f>
        <v>16</v>
      </c>
      <c r="X85" s="16">
        <f>O85</f>
        <v>2400</v>
      </c>
    </row>
    <row r="86" spans="1:24" s="17" customFormat="1" ht="38.25" x14ac:dyDescent="0.2">
      <c r="A86" s="26">
        <v>31</v>
      </c>
      <c r="B86" s="42" t="s">
        <v>27</v>
      </c>
      <c r="C86" s="43">
        <v>1113</v>
      </c>
      <c r="D86" s="28" t="s">
        <v>90</v>
      </c>
      <c r="E86" s="27"/>
      <c r="F86" s="29" t="s">
        <v>29</v>
      </c>
      <c r="G86" s="30" t="s">
        <v>91</v>
      </c>
      <c r="H86" s="31">
        <v>5</v>
      </c>
      <c r="I86" s="30">
        <v>524.20000000000005</v>
      </c>
      <c r="J86" s="31"/>
      <c r="K86" s="30"/>
      <c r="L86" s="31"/>
      <c r="M86" s="30"/>
      <c r="N86" s="31">
        <v>5</v>
      </c>
      <c r="O86" s="30">
        <v>524.20000000000005</v>
      </c>
      <c r="P86" s="32"/>
      <c r="Q86" s="16">
        <f>H86</f>
        <v>5</v>
      </c>
      <c r="R86" s="16">
        <f>I86</f>
        <v>524.20000000000005</v>
      </c>
      <c r="S86" s="16">
        <f>J86</f>
        <v>0</v>
      </c>
      <c r="T86" s="16">
        <f>K86</f>
        <v>0</v>
      </c>
      <c r="U86" s="16">
        <f>L86</f>
        <v>0</v>
      </c>
      <c r="V86" s="16">
        <f>M86</f>
        <v>0</v>
      </c>
      <c r="W86" s="16">
        <f>N86</f>
        <v>5</v>
      </c>
      <c r="X86" s="16">
        <f>O86</f>
        <v>524.20000000000005</v>
      </c>
    </row>
    <row r="87" spans="1:24" s="17" customFormat="1" ht="25.5" x14ac:dyDescent="0.2">
      <c r="A87" s="26">
        <v>32</v>
      </c>
      <c r="B87" s="42" t="s">
        <v>27</v>
      </c>
      <c r="C87" s="43">
        <v>1113</v>
      </c>
      <c r="D87" s="28" t="s">
        <v>92</v>
      </c>
      <c r="E87" s="27"/>
      <c r="F87" s="29" t="s">
        <v>29</v>
      </c>
      <c r="G87" s="30">
        <v>15</v>
      </c>
      <c r="H87" s="31">
        <v>4</v>
      </c>
      <c r="I87" s="30">
        <v>60</v>
      </c>
      <c r="J87" s="31"/>
      <c r="K87" s="30"/>
      <c r="L87" s="31"/>
      <c r="M87" s="30"/>
      <c r="N87" s="31">
        <v>4</v>
      </c>
      <c r="O87" s="30">
        <v>60</v>
      </c>
      <c r="P87" s="32"/>
      <c r="Q87" s="16">
        <f>H87</f>
        <v>4</v>
      </c>
      <c r="R87" s="16">
        <f>I87</f>
        <v>60</v>
      </c>
      <c r="S87" s="16">
        <f>J87</f>
        <v>0</v>
      </c>
      <c r="T87" s="16">
        <f>K87</f>
        <v>0</v>
      </c>
      <c r="U87" s="16">
        <f>L87</f>
        <v>0</v>
      </c>
      <c r="V87" s="16">
        <f>M87</f>
        <v>0</v>
      </c>
      <c r="W87" s="16">
        <f>N87</f>
        <v>4</v>
      </c>
      <c r="X87" s="16">
        <f>O87</f>
        <v>60</v>
      </c>
    </row>
    <row r="88" spans="1:24" s="17" customFormat="1" ht="25.5" x14ac:dyDescent="0.2">
      <c r="A88" s="26">
        <v>33</v>
      </c>
      <c r="B88" s="42" t="s">
        <v>27</v>
      </c>
      <c r="C88" s="43">
        <v>1113</v>
      </c>
      <c r="D88" s="28" t="s">
        <v>93</v>
      </c>
      <c r="E88" s="27"/>
      <c r="F88" s="29" t="s">
        <v>29</v>
      </c>
      <c r="G88" s="30" t="s">
        <v>94</v>
      </c>
      <c r="H88" s="31">
        <v>8</v>
      </c>
      <c r="I88" s="30">
        <v>241.85000000000002</v>
      </c>
      <c r="J88" s="31"/>
      <c r="K88" s="30"/>
      <c r="L88" s="31"/>
      <c r="M88" s="30"/>
      <c r="N88" s="31">
        <v>8</v>
      </c>
      <c r="O88" s="30">
        <v>241.85000000000002</v>
      </c>
      <c r="P88" s="32"/>
      <c r="Q88" s="16">
        <f>H88</f>
        <v>8</v>
      </c>
      <c r="R88" s="16">
        <f>I88</f>
        <v>241.85000000000002</v>
      </c>
      <c r="S88" s="16">
        <f>J88</f>
        <v>0</v>
      </c>
      <c r="T88" s="16">
        <f>K88</f>
        <v>0</v>
      </c>
      <c r="U88" s="16">
        <f>L88</f>
        <v>0</v>
      </c>
      <c r="V88" s="16">
        <f>M88</f>
        <v>0</v>
      </c>
      <c r="W88" s="16">
        <f>N88</f>
        <v>8</v>
      </c>
      <c r="X88" s="16">
        <f>O88</f>
        <v>241.85000000000002</v>
      </c>
    </row>
    <row r="89" spans="1:24" s="17" customFormat="1" ht="25.5" x14ac:dyDescent="0.2">
      <c r="A89" s="26">
        <v>34</v>
      </c>
      <c r="B89" s="42" t="s">
        <v>27</v>
      </c>
      <c r="C89" s="43">
        <v>1113</v>
      </c>
      <c r="D89" s="28" t="s">
        <v>95</v>
      </c>
      <c r="E89" s="27"/>
      <c r="F89" s="29" t="s">
        <v>29</v>
      </c>
      <c r="G89" s="30">
        <v>2090</v>
      </c>
      <c r="H89" s="31">
        <v>1</v>
      </c>
      <c r="I89" s="30">
        <v>2090</v>
      </c>
      <c r="J89" s="31"/>
      <c r="K89" s="30"/>
      <c r="L89" s="31"/>
      <c r="M89" s="30"/>
      <c r="N89" s="31">
        <v>1</v>
      </c>
      <c r="O89" s="30">
        <v>2090</v>
      </c>
      <c r="P89" s="32"/>
      <c r="Q89" s="16">
        <f>H89</f>
        <v>1</v>
      </c>
      <c r="R89" s="16">
        <f>I89</f>
        <v>2090</v>
      </c>
      <c r="S89" s="16">
        <f>J89</f>
        <v>0</v>
      </c>
      <c r="T89" s="16">
        <f>K89</f>
        <v>0</v>
      </c>
      <c r="U89" s="16">
        <f>L89</f>
        <v>0</v>
      </c>
      <c r="V89" s="16">
        <f>M89</f>
        <v>0</v>
      </c>
      <c r="W89" s="16">
        <f>N89</f>
        <v>1</v>
      </c>
      <c r="X89" s="16">
        <f>O89</f>
        <v>2090</v>
      </c>
    </row>
    <row r="90" spans="1:24" s="17" customFormat="1" ht="25.5" x14ac:dyDescent="0.2">
      <c r="A90" s="26">
        <v>35</v>
      </c>
      <c r="B90" s="42" t="s">
        <v>27</v>
      </c>
      <c r="C90" s="43">
        <v>1113</v>
      </c>
      <c r="D90" s="28" t="s">
        <v>96</v>
      </c>
      <c r="E90" s="27"/>
      <c r="F90" s="29" t="s">
        <v>29</v>
      </c>
      <c r="G90" s="30">
        <v>15</v>
      </c>
      <c r="H90" s="31">
        <v>2</v>
      </c>
      <c r="I90" s="30">
        <v>30</v>
      </c>
      <c r="J90" s="31"/>
      <c r="K90" s="30"/>
      <c r="L90" s="31"/>
      <c r="M90" s="30"/>
      <c r="N90" s="31">
        <v>2</v>
      </c>
      <c r="O90" s="30">
        <v>30</v>
      </c>
      <c r="P90" s="32"/>
      <c r="Q90" s="16">
        <f>H90</f>
        <v>2</v>
      </c>
      <c r="R90" s="16">
        <f>I90</f>
        <v>30</v>
      </c>
      <c r="S90" s="16">
        <f>J90</f>
        <v>0</v>
      </c>
      <c r="T90" s="16">
        <f>K90</f>
        <v>0</v>
      </c>
      <c r="U90" s="16">
        <f>L90</f>
        <v>0</v>
      </c>
      <c r="V90" s="16">
        <f>M90</f>
        <v>0</v>
      </c>
      <c r="W90" s="16">
        <f>N90</f>
        <v>2</v>
      </c>
      <c r="X90" s="16">
        <f>O90</f>
        <v>30</v>
      </c>
    </row>
    <row r="91" spans="1:24" s="17" customFormat="1" ht="25.5" x14ac:dyDescent="0.2">
      <c r="A91" s="26">
        <v>36</v>
      </c>
      <c r="B91" s="42" t="s">
        <v>27</v>
      </c>
      <c r="C91" s="43">
        <v>1113</v>
      </c>
      <c r="D91" s="28" t="s">
        <v>97</v>
      </c>
      <c r="E91" s="27"/>
      <c r="F91" s="29" t="s">
        <v>29</v>
      </c>
      <c r="G91" s="30">
        <v>15</v>
      </c>
      <c r="H91" s="31">
        <v>5</v>
      </c>
      <c r="I91" s="30">
        <v>75</v>
      </c>
      <c r="J91" s="31"/>
      <c r="K91" s="30"/>
      <c r="L91" s="31"/>
      <c r="M91" s="30"/>
      <c r="N91" s="31">
        <v>5</v>
      </c>
      <c r="O91" s="30">
        <v>75</v>
      </c>
      <c r="P91" s="32"/>
      <c r="Q91" s="16">
        <f>H91</f>
        <v>5</v>
      </c>
      <c r="R91" s="16">
        <f>I91</f>
        <v>75</v>
      </c>
      <c r="S91" s="16">
        <f>J91</f>
        <v>0</v>
      </c>
      <c r="T91" s="16">
        <f>K91</f>
        <v>0</v>
      </c>
      <c r="U91" s="16">
        <f>L91</f>
        <v>0</v>
      </c>
      <c r="V91" s="16">
        <f>M91</f>
        <v>0</v>
      </c>
      <c r="W91" s="16">
        <f>N91</f>
        <v>5</v>
      </c>
      <c r="X91" s="16">
        <f>O91</f>
        <v>75</v>
      </c>
    </row>
    <row r="92" spans="1:24" s="17" customFormat="1" ht="25.5" x14ac:dyDescent="0.2">
      <c r="A92" s="26">
        <v>37</v>
      </c>
      <c r="B92" s="42" t="s">
        <v>27</v>
      </c>
      <c r="C92" s="43">
        <v>1113</v>
      </c>
      <c r="D92" s="28" t="s">
        <v>98</v>
      </c>
      <c r="E92" s="27"/>
      <c r="F92" s="29" t="s">
        <v>29</v>
      </c>
      <c r="G92" s="30" t="s">
        <v>99</v>
      </c>
      <c r="H92" s="31">
        <v>15</v>
      </c>
      <c r="I92" s="30">
        <v>684.06000000000006</v>
      </c>
      <c r="J92" s="31"/>
      <c r="K92" s="30"/>
      <c r="L92" s="31"/>
      <c r="M92" s="30"/>
      <c r="N92" s="31">
        <v>15</v>
      </c>
      <c r="O92" s="30">
        <v>684.06000000000006</v>
      </c>
      <c r="P92" s="32"/>
      <c r="Q92" s="16">
        <f>H92</f>
        <v>15</v>
      </c>
      <c r="R92" s="16">
        <f>I92</f>
        <v>684.06000000000006</v>
      </c>
      <c r="S92" s="16">
        <f>J92</f>
        <v>0</v>
      </c>
      <c r="T92" s="16">
        <f>K92</f>
        <v>0</v>
      </c>
      <c r="U92" s="16">
        <f>L92</f>
        <v>0</v>
      </c>
      <c r="V92" s="16">
        <f>M92</f>
        <v>0</v>
      </c>
      <c r="W92" s="16">
        <f>N92</f>
        <v>15</v>
      </c>
      <c r="X92" s="16">
        <f>O92</f>
        <v>684.06000000000006</v>
      </c>
    </row>
    <row r="93" spans="1:24" s="17" customFormat="1" ht="38.25" x14ac:dyDescent="0.2">
      <c r="A93" s="26">
        <v>38</v>
      </c>
      <c r="B93" s="42" t="s">
        <v>27</v>
      </c>
      <c r="C93" s="43">
        <v>1113</v>
      </c>
      <c r="D93" s="28" t="s">
        <v>100</v>
      </c>
      <c r="E93" s="27"/>
      <c r="F93" s="29" t="s">
        <v>29</v>
      </c>
      <c r="G93" s="30" t="s">
        <v>101</v>
      </c>
      <c r="H93" s="31">
        <v>1</v>
      </c>
      <c r="I93" s="30">
        <v>135.03</v>
      </c>
      <c r="J93" s="31"/>
      <c r="K93" s="30"/>
      <c r="L93" s="31"/>
      <c r="M93" s="30"/>
      <c r="N93" s="31">
        <v>1</v>
      </c>
      <c r="O93" s="30">
        <v>135.03</v>
      </c>
      <c r="P93" s="32"/>
      <c r="Q93" s="16">
        <f>H93</f>
        <v>1</v>
      </c>
      <c r="R93" s="16">
        <f>I93</f>
        <v>135.03</v>
      </c>
      <c r="S93" s="16">
        <f>J93</f>
        <v>0</v>
      </c>
      <c r="T93" s="16">
        <f>K93</f>
        <v>0</v>
      </c>
      <c r="U93" s="16">
        <f>L93</f>
        <v>0</v>
      </c>
      <c r="V93" s="16">
        <f>M93</f>
        <v>0</v>
      </c>
      <c r="W93" s="16">
        <f>N93</f>
        <v>1</v>
      </c>
      <c r="X93" s="16">
        <f>O93</f>
        <v>135.03</v>
      </c>
    </row>
    <row r="94" spans="1:24" s="17" customFormat="1" ht="51" x14ac:dyDescent="0.2">
      <c r="A94" s="26">
        <v>39</v>
      </c>
      <c r="B94" s="42" t="s">
        <v>27</v>
      </c>
      <c r="C94" s="43">
        <v>1113</v>
      </c>
      <c r="D94" s="28" t="s">
        <v>102</v>
      </c>
      <c r="E94" s="27"/>
      <c r="F94" s="29" t="s">
        <v>29</v>
      </c>
      <c r="G94" s="30" t="s">
        <v>103</v>
      </c>
      <c r="H94" s="31">
        <v>1</v>
      </c>
      <c r="I94" s="30">
        <v>110.06</v>
      </c>
      <c r="J94" s="31"/>
      <c r="K94" s="30"/>
      <c r="L94" s="31"/>
      <c r="M94" s="30"/>
      <c r="N94" s="31">
        <v>1</v>
      </c>
      <c r="O94" s="30">
        <v>110.06</v>
      </c>
      <c r="P94" s="32"/>
      <c r="Q94" s="16">
        <f>H94</f>
        <v>1</v>
      </c>
      <c r="R94" s="16">
        <f>I94</f>
        <v>110.06</v>
      </c>
      <c r="S94" s="16">
        <f>J94</f>
        <v>0</v>
      </c>
      <c r="T94" s="16">
        <f>K94</f>
        <v>0</v>
      </c>
      <c r="U94" s="16">
        <f>L94</f>
        <v>0</v>
      </c>
      <c r="V94" s="16">
        <f>M94</f>
        <v>0</v>
      </c>
      <c r="W94" s="16">
        <f>N94</f>
        <v>1</v>
      </c>
      <c r="X94" s="16">
        <f>O94</f>
        <v>110.06</v>
      </c>
    </row>
    <row r="95" spans="1:24" s="17" customFormat="1" ht="25.5" x14ac:dyDescent="0.2">
      <c r="A95" s="26">
        <v>40</v>
      </c>
      <c r="B95" s="42" t="s">
        <v>27</v>
      </c>
      <c r="C95" s="43">
        <v>1113</v>
      </c>
      <c r="D95" s="28" t="s">
        <v>104</v>
      </c>
      <c r="E95" s="27"/>
      <c r="F95" s="29" t="s">
        <v>29</v>
      </c>
      <c r="G95" s="30">
        <v>667</v>
      </c>
      <c r="H95" s="31">
        <v>1</v>
      </c>
      <c r="I95" s="30">
        <v>667</v>
      </c>
      <c r="J95" s="31"/>
      <c r="K95" s="30"/>
      <c r="L95" s="31"/>
      <c r="M95" s="30"/>
      <c r="N95" s="31">
        <v>1</v>
      </c>
      <c r="O95" s="30">
        <v>667</v>
      </c>
      <c r="P95" s="32"/>
      <c r="Q95" s="16">
        <f>H95</f>
        <v>1</v>
      </c>
      <c r="R95" s="16">
        <f>I95</f>
        <v>667</v>
      </c>
      <c r="S95" s="16">
        <f>J95</f>
        <v>0</v>
      </c>
      <c r="T95" s="16">
        <f>K95</f>
        <v>0</v>
      </c>
      <c r="U95" s="16">
        <f>L95</f>
        <v>0</v>
      </c>
      <c r="V95" s="16">
        <f>M95</f>
        <v>0</v>
      </c>
      <c r="W95" s="16">
        <f>N95</f>
        <v>1</v>
      </c>
      <c r="X95" s="16">
        <f>O95</f>
        <v>667</v>
      </c>
    </row>
    <row r="96" spans="1:24" s="17" customFormat="1" ht="38.25" x14ac:dyDescent="0.2">
      <c r="A96" s="26">
        <v>41</v>
      </c>
      <c r="B96" s="42" t="s">
        <v>27</v>
      </c>
      <c r="C96" s="43">
        <v>1113</v>
      </c>
      <c r="D96" s="28" t="s">
        <v>105</v>
      </c>
      <c r="E96" s="27"/>
      <c r="F96" s="29" t="s">
        <v>29</v>
      </c>
      <c r="G96" s="30">
        <v>3</v>
      </c>
      <c r="H96" s="31">
        <v>20</v>
      </c>
      <c r="I96" s="30">
        <v>60</v>
      </c>
      <c r="J96" s="31"/>
      <c r="K96" s="30"/>
      <c r="L96" s="31"/>
      <c r="M96" s="30"/>
      <c r="N96" s="31">
        <v>20</v>
      </c>
      <c r="O96" s="30">
        <v>60</v>
      </c>
      <c r="P96" s="32"/>
      <c r="Q96" s="16">
        <f>H96</f>
        <v>20</v>
      </c>
      <c r="R96" s="16">
        <f>I96</f>
        <v>60</v>
      </c>
      <c r="S96" s="16">
        <f>J96</f>
        <v>0</v>
      </c>
      <c r="T96" s="16">
        <f>K96</f>
        <v>0</v>
      </c>
      <c r="U96" s="16">
        <f>L96</f>
        <v>0</v>
      </c>
      <c r="V96" s="16">
        <f>M96</f>
        <v>0</v>
      </c>
      <c r="W96" s="16">
        <f>N96</f>
        <v>20</v>
      </c>
      <c r="X96" s="16">
        <f>O96</f>
        <v>60</v>
      </c>
    </row>
    <row r="97" spans="1:24" s="17" customFormat="1" ht="38.25" x14ac:dyDescent="0.2">
      <c r="A97" s="26">
        <v>42</v>
      </c>
      <c r="B97" s="42" t="s">
        <v>27</v>
      </c>
      <c r="C97" s="43">
        <v>1113</v>
      </c>
      <c r="D97" s="28" t="s">
        <v>106</v>
      </c>
      <c r="E97" s="27"/>
      <c r="F97" s="29" t="s">
        <v>29</v>
      </c>
      <c r="G97" s="30">
        <v>25</v>
      </c>
      <c r="H97" s="31">
        <v>2</v>
      </c>
      <c r="I97" s="30">
        <v>50</v>
      </c>
      <c r="J97" s="31"/>
      <c r="K97" s="30"/>
      <c r="L97" s="31"/>
      <c r="M97" s="30"/>
      <c r="N97" s="31">
        <v>2</v>
      </c>
      <c r="O97" s="30">
        <v>50</v>
      </c>
      <c r="P97" s="32"/>
      <c r="Q97" s="16">
        <f>H97</f>
        <v>2</v>
      </c>
      <c r="R97" s="16">
        <f>I97</f>
        <v>50</v>
      </c>
      <c r="S97" s="16">
        <f>J97</f>
        <v>0</v>
      </c>
      <c r="T97" s="16">
        <f>K97</f>
        <v>0</v>
      </c>
      <c r="U97" s="16">
        <f>L97</f>
        <v>0</v>
      </c>
      <c r="V97" s="16">
        <f>M97</f>
        <v>0</v>
      </c>
      <c r="W97" s="16">
        <f>N97</f>
        <v>2</v>
      </c>
      <c r="X97" s="16">
        <f>O97</f>
        <v>50</v>
      </c>
    </row>
    <row r="98" spans="1:24" s="9" customFormat="1" ht="13.5" customHeight="1" thickBot="1" x14ac:dyDescent="0.25">
      <c r="H98" s="9" t="s">
        <v>244</v>
      </c>
    </row>
    <row r="99" spans="1:24" s="9" customFormat="1" ht="26.25" customHeight="1" x14ac:dyDescent="0.2">
      <c r="A99" s="54" t="s">
        <v>5</v>
      </c>
      <c r="B99" s="47" t="s">
        <v>13</v>
      </c>
      <c r="C99" s="47" t="s">
        <v>14</v>
      </c>
      <c r="D99" s="44" t="s">
        <v>15</v>
      </c>
      <c r="E99" s="44" t="s">
        <v>6</v>
      </c>
      <c r="F99" s="57" t="s">
        <v>7</v>
      </c>
      <c r="G99" s="44" t="s">
        <v>19</v>
      </c>
      <c r="H99" s="44" t="s">
        <v>22</v>
      </c>
      <c r="I99" s="44"/>
      <c r="J99" s="44" t="s">
        <v>23</v>
      </c>
      <c r="K99" s="44"/>
      <c r="L99" s="44"/>
      <c r="M99" s="44"/>
      <c r="N99" s="44" t="s">
        <v>24</v>
      </c>
      <c r="O99" s="44"/>
      <c r="P99" s="60" t="s">
        <v>8</v>
      </c>
    </row>
    <row r="100" spans="1:24" s="9" customFormat="1" ht="12.75" customHeight="1" x14ac:dyDescent="0.2">
      <c r="A100" s="55"/>
      <c r="B100" s="48"/>
      <c r="C100" s="48"/>
      <c r="D100" s="45"/>
      <c r="E100" s="45"/>
      <c r="F100" s="58"/>
      <c r="G100" s="45"/>
      <c r="H100" s="45" t="s">
        <v>9</v>
      </c>
      <c r="I100" s="45" t="s">
        <v>10</v>
      </c>
      <c r="J100" s="45" t="s">
        <v>11</v>
      </c>
      <c r="K100" s="45"/>
      <c r="L100" s="63" t="s">
        <v>12</v>
      </c>
      <c r="M100" s="64"/>
      <c r="N100" s="65" t="s">
        <v>9</v>
      </c>
      <c r="O100" s="65" t="s">
        <v>10</v>
      </c>
      <c r="P100" s="61"/>
    </row>
    <row r="101" spans="1:24" s="9" customFormat="1" ht="26.25" customHeight="1" thickBot="1" x14ac:dyDescent="0.25">
      <c r="A101" s="56"/>
      <c r="B101" s="49"/>
      <c r="C101" s="49"/>
      <c r="D101" s="46"/>
      <c r="E101" s="46"/>
      <c r="F101" s="59"/>
      <c r="G101" s="46"/>
      <c r="H101" s="46"/>
      <c r="I101" s="46"/>
      <c r="J101" s="11" t="s">
        <v>9</v>
      </c>
      <c r="K101" s="11" t="s">
        <v>10</v>
      </c>
      <c r="L101" s="11" t="s">
        <v>9</v>
      </c>
      <c r="M101" s="11" t="s">
        <v>10</v>
      </c>
      <c r="N101" s="49"/>
      <c r="O101" s="49"/>
      <c r="P101" s="62"/>
    </row>
    <row r="102" spans="1:24" s="17" customFormat="1" ht="25.5" x14ac:dyDescent="0.2">
      <c r="A102" s="26">
        <v>43</v>
      </c>
      <c r="B102" s="42" t="s">
        <v>27</v>
      </c>
      <c r="C102" s="43">
        <v>1113</v>
      </c>
      <c r="D102" s="28" t="s">
        <v>107</v>
      </c>
      <c r="E102" s="27"/>
      <c r="F102" s="29" t="s">
        <v>29</v>
      </c>
      <c r="G102" s="30">
        <v>10</v>
      </c>
      <c r="H102" s="31">
        <v>2</v>
      </c>
      <c r="I102" s="30">
        <v>20</v>
      </c>
      <c r="J102" s="31"/>
      <c r="K102" s="30"/>
      <c r="L102" s="31"/>
      <c r="M102" s="30"/>
      <c r="N102" s="31">
        <v>2</v>
      </c>
      <c r="O102" s="30">
        <v>20</v>
      </c>
      <c r="P102" s="32"/>
      <c r="Q102" s="16">
        <f>H102</f>
        <v>2</v>
      </c>
      <c r="R102" s="16">
        <f>I102</f>
        <v>20</v>
      </c>
      <c r="S102" s="16">
        <f>J102</f>
        <v>0</v>
      </c>
      <c r="T102" s="16">
        <f>K102</f>
        <v>0</v>
      </c>
      <c r="U102" s="16">
        <f>L102</f>
        <v>0</v>
      </c>
      <c r="V102" s="16">
        <f>M102</f>
        <v>0</v>
      </c>
      <c r="W102" s="16">
        <f>N102</f>
        <v>2</v>
      </c>
      <c r="X102" s="16">
        <f>O102</f>
        <v>20</v>
      </c>
    </row>
    <row r="103" spans="1:24" s="17" customFormat="1" ht="25.5" x14ac:dyDescent="0.2">
      <c r="A103" s="26">
        <v>44</v>
      </c>
      <c r="B103" s="42" t="s">
        <v>27</v>
      </c>
      <c r="C103" s="43">
        <v>1113</v>
      </c>
      <c r="D103" s="28" t="s">
        <v>108</v>
      </c>
      <c r="E103" s="27"/>
      <c r="F103" s="29" t="s">
        <v>29</v>
      </c>
      <c r="G103" s="30">
        <v>10</v>
      </c>
      <c r="H103" s="31">
        <v>5</v>
      </c>
      <c r="I103" s="30">
        <v>50</v>
      </c>
      <c r="J103" s="31"/>
      <c r="K103" s="30"/>
      <c r="L103" s="31"/>
      <c r="M103" s="30"/>
      <c r="N103" s="31">
        <v>5</v>
      </c>
      <c r="O103" s="30">
        <v>50</v>
      </c>
      <c r="P103" s="32"/>
      <c r="Q103" s="16">
        <f>H103</f>
        <v>5</v>
      </c>
      <c r="R103" s="16">
        <f>I103</f>
        <v>50</v>
      </c>
      <c r="S103" s="16">
        <f>J103</f>
        <v>0</v>
      </c>
      <c r="T103" s="16">
        <f>K103</f>
        <v>0</v>
      </c>
      <c r="U103" s="16">
        <f>L103</f>
        <v>0</v>
      </c>
      <c r="V103" s="16">
        <f>M103</f>
        <v>0</v>
      </c>
      <c r="W103" s="16">
        <f>N103</f>
        <v>5</v>
      </c>
      <c r="X103" s="16">
        <f>O103</f>
        <v>50</v>
      </c>
    </row>
    <row r="104" spans="1:24" s="17" customFormat="1" ht="38.25" x14ac:dyDescent="0.2">
      <c r="A104" s="26">
        <v>45</v>
      </c>
      <c r="B104" s="42" t="s">
        <v>27</v>
      </c>
      <c r="C104" s="43">
        <v>1113</v>
      </c>
      <c r="D104" s="28" t="s">
        <v>109</v>
      </c>
      <c r="E104" s="27"/>
      <c r="F104" s="29" t="s">
        <v>29</v>
      </c>
      <c r="G104" s="30">
        <v>196</v>
      </c>
      <c r="H104" s="31">
        <v>1</v>
      </c>
      <c r="I104" s="30">
        <v>196</v>
      </c>
      <c r="J104" s="31"/>
      <c r="K104" s="30"/>
      <c r="L104" s="31"/>
      <c r="M104" s="30"/>
      <c r="N104" s="31">
        <v>1</v>
      </c>
      <c r="O104" s="30">
        <v>196</v>
      </c>
      <c r="P104" s="32"/>
      <c r="Q104" s="16">
        <f>H104</f>
        <v>1</v>
      </c>
      <c r="R104" s="16">
        <f>I104</f>
        <v>196</v>
      </c>
      <c r="S104" s="16">
        <f>J104</f>
        <v>0</v>
      </c>
      <c r="T104" s="16">
        <f>K104</f>
        <v>0</v>
      </c>
      <c r="U104" s="16">
        <f>L104</f>
        <v>0</v>
      </c>
      <c r="V104" s="16">
        <f>M104</f>
        <v>0</v>
      </c>
      <c r="W104" s="16">
        <f>N104</f>
        <v>1</v>
      </c>
      <c r="X104" s="16">
        <f>O104</f>
        <v>196</v>
      </c>
    </row>
    <row r="105" spans="1:24" s="17" customFormat="1" ht="38.25" x14ac:dyDescent="0.2">
      <c r="A105" s="26">
        <v>46</v>
      </c>
      <c r="B105" s="42" t="s">
        <v>27</v>
      </c>
      <c r="C105" s="43">
        <v>1113</v>
      </c>
      <c r="D105" s="28" t="s">
        <v>110</v>
      </c>
      <c r="E105" s="27"/>
      <c r="F105" s="29" t="s">
        <v>29</v>
      </c>
      <c r="G105" s="30">
        <v>193</v>
      </c>
      <c r="H105" s="31">
        <v>1</v>
      </c>
      <c r="I105" s="30">
        <v>193</v>
      </c>
      <c r="J105" s="31"/>
      <c r="K105" s="30"/>
      <c r="L105" s="31"/>
      <c r="M105" s="30"/>
      <c r="N105" s="31">
        <v>1</v>
      </c>
      <c r="O105" s="30">
        <v>193</v>
      </c>
      <c r="P105" s="32"/>
      <c r="Q105" s="16">
        <f>H105</f>
        <v>1</v>
      </c>
      <c r="R105" s="16">
        <f>I105</f>
        <v>193</v>
      </c>
      <c r="S105" s="16">
        <f>J105</f>
        <v>0</v>
      </c>
      <c r="T105" s="16">
        <f>K105</f>
        <v>0</v>
      </c>
      <c r="U105" s="16">
        <f>L105</f>
        <v>0</v>
      </c>
      <c r="V105" s="16">
        <f>M105</f>
        <v>0</v>
      </c>
      <c r="W105" s="16">
        <f>N105</f>
        <v>1</v>
      </c>
      <c r="X105" s="16">
        <f>O105</f>
        <v>193</v>
      </c>
    </row>
    <row r="106" spans="1:24" s="17" customFormat="1" ht="25.5" x14ac:dyDescent="0.2">
      <c r="A106" s="26">
        <v>47</v>
      </c>
      <c r="B106" s="42" t="s">
        <v>27</v>
      </c>
      <c r="C106" s="43">
        <v>1113</v>
      </c>
      <c r="D106" s="28" t="s">
        <v>111</v>
      </c>
      <c r="E106" s="27"/>
      <c r="F106" s="29" t="s">
        <v>29</v>
      </c>
      <c r="G106" s="30" t="s">
        <v>112</v>
      </c>
      <c r="H106" s="31">
        <v>22</v>
      </c>
      <c r="I106" s="30">
        <v>1160</v>
      </c>
      <c r="J106" s="31"/>
      <c r="K106" s="30"/>
      <c r="L106" s="31"/>
      <c r="M106" s="30"/>
      <c r="N106" s="31">
        <v>22</v>
      </c>
      <c r="O106" s="30">
        <v>1160</v>
      </c>
      <c r="P106" s="32"/>
      <c r="Q106" s="16">
        <f>H106</f>
        <v>22</v>
      </c>
      <c r="R106" s="16">
        <f>I106</f>
        <v>1160</v>
      </c>
      <c r="S106" s="16">
        <f>J106</f>
        <v>0</v>
      </c>
      <c r="T106" s="16">
        <f>K106</f>
        <v>0</v>
      </c>
      <c r="U106" s="16">
        <f>L106</f>
        <v>0</v>
      </c>
      <c r="V106" s="16">
        <f>M106</f>
        <v>0</v>
      </c>
      <c r="W106" s="16">
        <f>N106</f>
        <v>22</v>
      </c>
      <c r="X106" s="16">
        <f>O106</f>
        <v>1160</v>
      </c>
    </row>
    <row r="107" spans="1:24" s="17" customFormat="1" ht="25.5" x14ac:dyDescent="0.2">
      <c r="A107" s="26">
        <v>48</v>
      </c>
      <c r="B107" s="42" t="s">
        <v>27</v>
      </c>
      <c r="C107" s="43">
        <v>1113</v>
      </c>
      <c r="D107" s="28" t="s">
        <v>113</v>
      </c>
      <c r="E107" s="27"/>
      <c r="F107" s="29" t="s">
        <v>29</v>
      </c>
      <c r="G107" s="30" t="s">
        <v>114</v>
      </c>
      <c r="H107" s="31">
        <v>3</v>
      </c>
      <c r="I107" s="30">
        <v>214.23000000000002</v>
      </c>
      <c r="J107" s="31"/>
      <c r="K107" s="30"/>
      <c r="L107" s="31"/>
      <c r="M107" s="30"/>
      <c r="N107" s="31">
        <v>3</v>
      </c>
      <c r="O107" s="30">
        <v>214.23000000000002</v>
      </c>
      <c r="P107" s="32"/>
      <c r="Q107" s="16">
        <f>H107</f>
        <v>3</v>
      </c>
      <c r="R107" s="16">
        <f>I107</f>
        <v>214.23000000000002</v>
      </c>
      <c r="S107" s="16">
        <f>J107</f>
        <v>0</v>
      </c>
      <c r="T107" s="16">
        <f>K107</f>
        <v>0</v>
      </c>
      <c r="U107" s="16">
        <f>L107</f>
        <v>0</v>
      </c>
      <c r="V107" s="16">
        <f>M107</f>
        <v>0</v>
      </c>
      <c r="W107" s="16">
        <f>N107</f>
        <v>3</v>
      </c>
      <c r="X107" s="16">
        <f>O107</f>
        <v>214.23000000000002</v>
      </c>
    </row>
    <row r="108" spans="1:24" s="17" customFormat="1" ht="51" x14ac:dyDescent="0.2">
      <c r="A108" s="26">
        <v>49</v>
      </c>
      <c r="B108" s="42" t="s">
        <v>27</v>
      </c>
      <c r="C108" s="43">
        <v>1113</v>
      </c>
      <c r="D108" s="28" t="s">
        <v>115</v>
      </c>
      <c r="E108" s="27"/>
      <c r="F108" s="29" t="s">
        <v>29</v>
      </c>
      <c r="G108" s="30">
        <v>150</v>
      </c>
      <c r="H108" s="31">
        <v>1</v>
      </c>
      <c r="I108" s="30">
        <v>150</v>
      </c>
      <c r="J108" s="31"/>
      <c r="K108" s="30"/>
      <c r="L108" s="31"/>
      <c r="M108" s="30"/>
      <c r="N108" s="31">
        <v>1</v>
      </c>
      <c r="O108" s="30">
        <v>150</v>
      </c>
      <c r="P108" s="32"/>
      <c r="Q108" s="16">
        <f>H108</f>
        <v>1</v>
      </c>
      <c r="R108" s="16">
        <f>I108</f>
        <v>150</v>
      </c>
      <c r="S108" s="16">
        <f>J108</f>
        <v>0</v>
      </c>
      <c r="T108" s="16">
        <f>K108</f>
        <v>0</v>
      </c>
      <c r="U108" s="16">
        <f>L108</f>
        <v>0</v>
      </c>
      <c r="V108" s="16">
        <f>M108</f>
        <v>0</v>
      </c>
      <c r="W108" s="16">
        <f>N108</f>
        <v>1</v>
      </c>
      <c r="X108" s="16">
        <f>O108</f>
        <v>150</v>
      </c>
    </row>
    <row r="109" spans="1:24" s="17" customFormat="1" ht="38.25" x14ac:dyDescent="0.2">
      <c r="A109" s="26">
        <v>50</v>
      </c>
      <c r="B109" s="42" t="s">
        <v>27</v>
      </c>
      <c r="C109" s="43">
        <v>1113</v>
      </c>
      <c r="D109" s="28" t="s">
        <v>116</v>
      </c>
      <c r="E109" s="27"/>
      <c r="F109" s="29" t="s">
        <v>29</v>
      </c>
      <c r="G109" s="30">
        <v>200</v>
      </c>
      <c r="H109" s="31">
        <v>4</v>
      </c>
      <c r="I109" s="30">
        <v>800</v>
      </c>
      <c r="J109" s="31"/>
      <c r="K109" s="30"/>
      <c r="L109" s="31"/>
      <c r="M109" s="30"/>
      <c r="N109" s="31">
        <v>4</v>
      </c>
      <c r="O109" s="30">
        <v>800</v>
      </c>
      <c r="P109" s="32"/>
      <c r="Q109" s="16">
        <f>H109</f>
        <v>4</v>
      </c>
      <c r="R109" s="16">
        <f>I109</f>
        <v>800</v>
      </c>
      <c r="S109" s="16">
        <f>J109</f>
        <v>0</v>
      </c>
      <c r="T109" s="16">
        <f>K109</f>
        <v>0</v>
      </c>
      <c r="U109" s="16">
        <f>L109</f>
        <v>0</v>
      </c>
      <c r="V109" s="16">
        <f>M109</f>
        <v>0</v>
      </c>
      <c r="W109" s="16">
        <f>N109</f>
        <v>4</v>
      </c>
      <c r="X109" s="16">
        <f>O109</f>
        <v>800</v>
      </c>
    </row>
    <row r="110" spans="1:24" s="17" customFormat="1" ht="38.25" x14ac:dyDescent="0.2">
      <c r="A110" s="26">
        <v>51</v>
      </c>
      <c r="B110" s="42" t="s">
        <v>27</v>
      </c>
      <c r="C110" s="43">
        <v>1113</v>
      </c>
      <c r="D110" s="28" t="s">
        <v>117</v>
      </c>
      <c r="E110" s="27"/>
      <c r="F110" s="29" t="s">
        <v>29</v>
      </c>
      <c r="G110" s="30">
        <v>200</v>
      </c>
      <c r="H110" s="31">
        <v>3</v>
      </c>
      <c r="I110" s="30">
        <v>600</v>
      </c>
      <c r="J110" s="31"/>
      <c r="K110" s="30"/>
      <c r="L110" s="31"/>
      <c r="M110" s="30"/>
      <c r="N110" s="31">
        <v>3</v>
      </c>
      <c r="O110" s="30">
        <v>600</v>
      </c>
      <c r="P110" s="32"/>
      <c r="Q110" s="16">
        <f>H110</f>
        <v>3</v>
      </c>
      <c r="R110" s="16">
        <f>I110</f>
        <v>600</v>
      </c>
      <c r="S110" s="16">
        <f>J110</f>
        <v>0</v>
      </c>
      <c r="T110" s="16">
        <f>K110</f>
        <v>0</v>
      </c>
      <c r="U110" s="16">
        <f>L110</f>
        <v>0</v>
      </c>
      <c r="V110" s="16">
        <f>M110</f>
        <v>0</v>
      </c>
      <c r="W110" s="16">
        <f>N110</f>
        <v>3</v>
      </c>
      <c r="X110" s="16">
        <f>O110</f>
        <v>600</v>
      </c>
    </row>
    <row r="111" spans="1:24" s="17" customFormat="1" ht="38.25" x14ac:dyDescent="0.2">
      <c r="A111" s="26">
        <v>52</v>
      </c>
      <c r="B111" s="42" t="s">
        <v>27</v>
      </c>
      <c r="C111" s="43">
        <v>1113</v>
      </c>
      <c r="D111" s="28" t="s">
        <v>118</v>
      </c>
      <c r="E111" s="27"/>
      <c r="F111" s="29" t="s">
        <v>29</v>
      </c>
      <c r="G111" s="30">
        <v>50</v>
      </c>
      <c r="H111" s="31">
        <v>2</v>
      </c>
      <c r="I111" s="30">
        <v>100</v>
      </c>
      <c r="J111" s="31"/>
      <c r="K111" s="30"/>
      <c r="L111" s="31"/>
      <c r="M111" s="30"/>
      <c r="N111" s="31">
        <v>2</v>
      </c>
      <c r="O111" s="30">
        <v>100</v>
      </c>
      <c r="P111" s="32"/>
      <c r="Q111" s="16">
        <f>H111</f>
        <v>2</v>
      </c>
      <c r="R111" s="16">
        <f>I111</f>
        <v>100</v>
      </c>
      <c r="S111" s="16">
        <f>J111</f>
        <v>0</v>
      </c>
      <c r="T111" s="16">
        <f>K111</f>
        <v>0</v>
      </c>
      <c r="U111" s="16">
        <f>L111</f>
        <v>0</v>
      </c>
      <c r="V111" s="16">
        <f>M111</f>
        <v>0</v>
      </c>
      <c r="W111" s="16">
        <f>N111</f>
        <v>2</v>
      </c>
      <c r="X111" s="16">
        <f>O111</f>
        <v>100</v>
      </c>
    </row>
    <row r="112" spans="1:24" s="17" customFormat="1" ht="51" x14ac:dyDescent="0.2">
      <c r="A112" s="26">
        <v>53</v>
      </c>
      <c r="B112" s="42" t="s">
        <v>27</v>
      </c>
      <c r="C112" s="43">
        <v>1113</v>
      </c>
      <c r="D112" s="28" t="s">
        <v>119</v>
      </c>
      <c r="E112" s="27"/>
      <c r="F112" s="29" t="s">
        <v>29</v>
      </c>
      <c r="G112" s="30">
        <v>250</v>
      </c>
      <c r="H112" s="31">
        <v>1</v>
      </c>
      <c r="I112" s="30">
        <v>250</v>
      </c>
      <c r="J112" s="31"/>
      <c r="K112" s="30"/>
      <c r="L112" s="31"/>
      <c r="M112" s="30"/>
      <c r="N112" s="31">
        <v>1</v>
      </c>
      <c r="O112" s="30">
        <v>250</v>
      </c>
      <c r="P112" s="32"/>
      <c r="Q112" s="16">
        <f>H112</f>
        <v>1</v>
      </c>
      <c r="R112" s="16">
        <f>I112</f>
        <v>250</v>
      </c>
      <c r="S112" s="16">
        <f>J112</f>
        <v>0</v>
      </c>
      <c r="T112" s="16">
        <f>K112</f>
        <v>0</v>
      </c>
      <c r="U112" s="16">
        <f>L112</f>
        <v>0</v>
      </c>
      <c r="V112" s="16">
        <f>M112</f>
        <v>0</v>
      </c>
      <c r="W112" s="16">
        <f>N112</f>
        <v>1</v>
      </c>
      <c r="X112" s="16">
        <f>O112</f>
        <v>250</v>
      </c>
    </row>
    <row r="113" spans="1:24" s="17" customFormat="1" ht="51" x14ac:dyDescent="0.2">
      <c r="A113" s="26">
        <v>54</v>
      </c>
      <c r="B113" s="42" t="s">
        <v>27</v>
      </c>
      <c r="C113" s="43">
        <v>1113</v>
      </c>
      <c r="D113" s="28" t="s">
        <v>120</v>
      </c>
      <c r="E113" s="27"/>
      <c r="F113" s="29" t="s">
        <v>121</v>
      </c>
      <c r="G113" s="30">
        <v>200</v>
      </c>
      <c r="H113" s="31">
        <v>6</v>
      </c>
      <c r="I113" s="30">
        <v>1200</v>
      </c>
      <c r="J113" s="31"/>
      <c r="K113" s="30"/>
      <c r="L113" s="31"/>
      <c r="M113" s="30"/>
      <c r="N113" s="31">
        <v>6</v>
      </c>
      <c r="O113" s="30">
        <v>1200</v>
      </c>
      <c r="P113" s="32"/>
      <c r="Q113" s="16">
        <f>H113</f>
        <v>6</v>
      </c>
      <c r="R113" s="16">
        <f>I113</f>
        <v>1200</v>
      </c>
      <c r="S113" s="16">
        <f>J113</f>
        <v>0</v>
      </c>
      <c r="T113" s="16">
        <f>K113</f>
        <v>0</v>
      </c>
      <c r="U113" s="16">
        <f>L113</f>
        <v>0</v>
      </c>
      <c r="V113" s="16">
        <f>M113</f>
        <v>0</v>
      </c>
      <c r="W113" s="16">
        <f>N113</f>
        <v>6</v>
      </c>
      <c r="X113" s="16">
        <f>O113</f>
        <v>1200</v>
      </c>
    </row>
    <row r="114" spans="1:24" s="17" customFormat="1" ht="51" x14ac:dyDescent="0.2">
      <c r="A114" s="26">
        <v>55</v>
      </c>
      <c r="B114" s="42" t="s">
        <v>27</v>
      </c>
      <c r="C114" s="43">
        <v>1113</v>
      </c>
      <c r="D114" s="28" t="s">
        <v>122</v>
      </c>
      <c r="E114" s="27"/>
      <c r="F114" s="29" t="s">
        <v>29</v>
      </c>
      <c r="G114" s="30">
        <v>250</v>
      </c>
      <c r="H114" s="31">
        <v>4</v>
      </c>
      <c r="I114" s="30">
        <v>1000</v>
      </c>
      <c r="J114" s="31"/>
      <c r="K114" s="30"/>
      <c r="L114" s="31"/>
      <c r="M114" s="30"/>
      <c r="N114" s="31">
        <v>4</v>
      </c>
      <c r="O114" s="30">
        <v>1000</v>
      </c>
      <c r="P114" s="32"/>
      <c r="Q114" s="16">
        <f>H114</f>
        <v>4</v>
      </c>
      <c r="R114" s="16">
        <f>I114</f>
        <v>1000</v>
      </c>
      <c r="S114" s="16">
        <f>J114</f>
        <v>0</v>
      </c>
      <c r="T114" s="16">
        <f>K114</f>
        <v>0</v>
      </c>
      <c r="U114" s="16">
        <f>L114</f>
        <v>0</v>
      </c>
      <c r="V114" s="16">
        <f>M114</f>
        <v>0</v>
      </c>
      <c r="W114" s="16">
        <f>N114</f>
        <v>4</v>
      </c>
      <c r="X114" s="16">
        <f>O114</f>
        <v>1000</v>
      </c>
    </row>
    <row r="115" spans="1:24" s="9" customFormat="1" ht="13.5" customHeight="1" thickBot="1" x14ac:dyDescent="0.25">
      <c r="H115" s="9" t="s">
        <v>245</v>
      </c>
    </row>
    <row r="116" spans="1:24" s="9" customFormat="1" ht="26.25" customHeight="1" x14ac:dyDescent="0.2">
      <c r="A116" s="54" t="s">
        <v>5</v>
      </c>
      <c r="B116" s="47" t="s">
        <v>13</v>
      </c>
      <c r="C116" s="47" t="s">
        <v>14</v>
      </c>
      <c r="D116" s="44" t="s">
        <v>15</v>
      </c>
      <c r="E116" s="44" t="s">
        <v>6</v>
      </c>
      <c r="F116" s="57" t="s">
        <v>7</v>
      </c>
      <c r="G116" s="44" t="s">
        <v>19</v>
      </c>
      <c r="H116" s="44" t="s">
        <v>22</v>
      </c>
      <c r="I116" s="44"/>
      <c r="J116" s="44" t="s">
        <v>23</v>
      </c>
      <c r="K116" s="44"/>
      <c r="L116" s="44"/>
      <c r="M116" s="44"/>
      <c r="N116" s="44" t="s">
        <v>24</v>
      </c>
      <c r="O116" s="44"/>
      <c r="P116" s="60" t="s">
        <v>8</v>
      </c>
    </row>
    <row r="117" spans="1:24" s="9" customFormat="1" ht="12.75" customHeight="1" x14ac:dyDescent="0.2">
      <c r="A117" s="55"/>
      <c r="B117" s="48"/>
      <c r="C117" s="48"/>
      <c r="D117" s="45"/>
      <c r="E117" s="45"/>
      <c r="F117" s="58"/>
      <c r="G117" s="45"/>
      <c r="H117" s="45" t="s">
        <v>9</v>
      </c>
      <c r="I117" s="45" t="s">
        <v>10</v>
      </c>
      <c r="J117" s="45" t="s">
        <v>11</v>
      </c>
      <c r="K117" s="45"/>
      <c r="L117" s="63" t="s">
        <v>12</v>
      </c>
      <c r="M117" s="64"/>
      <c r="N117" s="65" t="s">
        <v>9</v>
      </c>
      <c r="O117" s="65" t="s">
        <v>10</v>
      </c>
      <c r="P117" s="61"/>
    </row>
    <row r="118" spans="1:24" s="9" customFormat="1" ht="26.25" customHeight="1" thickBot="1" x14ac:dyDescent="0.25">
      <c r="A118" s="56"/>
      <c r="B118" s="49"/>
      <c r="C118" s="49"/>
      <c r="D118" s="46"/>
      <c r="E118" s="46"/>
      <c r="F118" s="59"/>
      <c r="G118" s="46"/>
      <c r="H118" s="46"/>
      <c r="I118" s="46"/>
      <c r="J118" s="11" t="s">
        <v>9</v>
      </c>
      <c r="K118" s="11" t="s">
        <v>10</v>
      </c>
      <c r="L118" s="11" t="s">
        <v>9</v>
      </c>
      <c r="M118" s="11" t="s">
        <v>10</v>
      </c>
      <c r="N118" s="49"/>
      <c r="O118" s="49"/>
      <c r="P118" s="62"/>
    </row>
    <row r="119" spans="1:24" s="17" customFormat="1" ht="38.25" x14ac:dyDescent="0.2">
      <c r="A119" s="26">
        <v>56</v>
      </c>
      <c r="B119" s="42" t="s">
        <v>27</v>
      </c>
      <c r="C119" s="43">
        <v>1113</v>
      </c>
      <c r="D119" s="28" t="s">
        <v>123</v>
      </c>
      <c r="E119" s="27"/>
      <c r="F119" s="29" t="s">
        <v>29</v>
      </c>
      <c r="G119" s="30">
        <v>400</v>
      </c>
      <c r="H119" s="31">
        <v>1</v>
      </c>
      <c r="I119" s="30">
        <v>400</v>
      </c>
      <c r="J119" s="31"/>
      <c r="K119" s="30"/>
      <c r="L119" s="31"/>
      <c r="M119" s="30"/>
      <c r="N119" s="31">
        <v>1</v>
      </c>
      <c r="O119" s="30">
        <v>400</v>
      </c>
      <c r="P119" s="32"/>
      <c r="Q119" s="16">
        <f>H119</f>
        <v>1</v>
      </c>
      <c r="R119" s="16">
        <f>I119</f>
        <v>400</v>
      </c>
      <c r="S119" s="16">
        <f>J119</f>
        <v>0</v>
      </c>
      <c r="T119" s="16">
        <f>K119</f>
        <v>0</v>
      </c>
      <c r="U119" s="16">
        <f>L119</f>
        <v>0</v>
      </c>
      <c r="V119" s="16">
        <f>M119</f>
        <v>0</v>
      </c>
      <c r="W119" s="16">
        <f>N119</f>
        <v>1</v>
      </c>
      <c r="X119" s="16">
        <f>O119</f>
        <v>400</v>
      </c>
    </row>
    <row r="120" spans="1:24" s="17" customFormat="1" ht="51" x14ac:dyDescent="0.2">
      <c r="A120" s="26">
        <v>57</v>
      </c>
      <c r="B120" s="42" t="s">
        <v>27</v>
      </c>
      <c r="C120" s="43">
        <v>1113</v>
      </c>
      <c r="D120" s="28" t="s">
        <v>124</v>
      </c>
      <c r="E120" s="27"/>
      <c r="F120" s="29" t="s">
        <v>29</v>
      </c>
      <c r="G120" s="30">
        <v>400</v>
      </c>
      <c r="H120" s="31">
        <v>6</v>
      </c>
      <c r="I120" s="30">
        <v>2400</v>
      </c>
      <c r="J120" s="31"/>
      <c r="K120" s="30"/>
      <c r="L120" s="31"/>
      <c r="M120" s="30"/>
      <c r="N120" s="31">
        <v>6</v>
      </c>
      <c r="O120" s="30">
        <v>2400</v>
      </c>
      <c r="P120" s="32"/>
      <c r="Q120" s="16">
        <f>H120</f>
        <v>6</v>
      </c>
      <c r="R120" s="16">
        <f>I120</f>
        <v>2400</v>
      </c>
      <c r="S120" s="16">
        <f>J120</f>
        <v>0</v>
      </c>
      <c r="T120" s="16">
        <f>K120</f>
        <v>0</v>
      </c>
      <c r="U120" s="16">
        <f>L120</f>
        <v>0</v>
      </c>
      <c r="V120" s="16">
        <f>M120</f>
        <v>0</v>
      </c>
      <c r="W120" s="16">
        <f>N120</f>
        <v>6</v>
      </c>
      <c r="X120" s="16">
        <f>O120</f>
        <v>2400</v>
      </c>
    </row>
    <row r="121" spans="1:24" s="17" customFormat="1" ht="63.75" x14ac:dyDescent="0.2">
      <c r="A121" s="26">
        <v>58</v>
      </c>
      <c r="B121" s="42" t="s">
        <v>27</v>
      </c>
      <c r="C121" s="43">
        <v>1113</v>
      </c>
      <c r="D121" s="28" t="s">
        <v>125</v>
      </c>
      <c r="E121" s="27"/>
      <c r="F121" s="29" t="s">
        <v>29</v>
      </c>
      <c r="G121" s="30">
        <v>50</v>
      </c>
      <c r="H121" s="31">
        <v>6</v>
      </c>
      <c r="I121" s="30">
        <v>300</v>
      </c>
      <c r="J121" s="31"/>
      <c r="K121" s="30"/>
      <c r="L121" s="31"/>
      <c r="M121" s="30"/>
      <c r="N121" s="31">
        <v>6</v>
      </c>
      <c r="O121" s="30">
        <v>300</v>
      </c>
      <c r="P121" s="32"/>
      <c r="Q121" s="16">
        <f>H121</f>
        <v>6</v>
      </c>
      <c r="R121" s="16">
        <f>I121</f>
        <v>300</v>
      </c>
      <c r="S121" s="16">
        <f>J121</f>
        <v>0</v>
      </c>
      <c r="T121" s="16">
        <f>K121</f>
        <v>0</v>
      </c>
      <c r="U121" s="16">
        <f>L121</f>
        <v>0</v>
      </c>
      <c r="V121" s="16">
        <f>M121</f>
        <v>0</v>
      </c>
      <c r="W121" s="16">
        <f>N121</f>
        <v>6</v>
      </c>
      <c r="X121" s="16">
        <f>O121</f>
        <v>300</v>
      </c>
    </row>
    <row r="122" spans="1:24" s="17" customFormat="1" ht="38.25" x14ac:dyDescent="0.2">
      <c r="A122" s="26">
        <v>59</v>
      </c>
      <c r="B122" s="42" t="s">
        <v>27</v>
      </c>
      <c r="C122" s="43">
        <v>1113</v>
      </c>
      <c r="D122" s="28" t="s">
        <v>126</v>
      </c>
      <c r="E122" s="27"/>
      <c r="F122" s="29" t="s">
        <v>29</v>
      </c>
      <c r="G122" s="30">
        <v>200</v>
      </c>
      <c r="H122" s="31">
        <v>4</v>
      </c>
      <c r="I122" s="30">
        <v>800</v>
      </c>
      <c r="J122" s="31"/>
      <c r="K122" s="30"/>
      <c r="L122" s="31"/>
      <c r="M122" s="30"/>
      <c r="N122" s="31">
        <v>4</v>
      </c>
      <c r="O122" s="30">
        <v>800</v>
      </c>
      <c r="P122" s="32"/>
      <c r="Q122" s="16">
        <f>H122</f>
        <v>4</v>
      </c>
      <c r="R122" s="16">
        <f>I122</f>
        <v>800</v>
      </c>
      <c r="S122" s="16">
        <f>J122</f>
        <v>0</v>
      </c>
      <c r="T122" s="16">
        <f>K122</f>
        <v>0</v>
      </c>
      <c r="U122" s="16">
        <f>L122</f>
        <v>0</v>
      </c>
      <c r="V122" s="16">
        <f>M122</f>
        <v>0</v>
      </c>
      <c r="W122" s="16">
        <f>N122</f>
        <v>4</v>
      </c>
      <c r="X122" s="16">
        <f>O122</f>
        <v>800</v>
      </c>
    </row>
    <row r="123" spans="1:24" s="17" customFormat="1" ht="38.25" x14ac:dyDescent="0.2">
      <c r="A123" s="26">
        <v>60</v>
      </c>
      <c r="B123" s="42" t="s">
        <v>27</v>
      </c>
      <c r="C123" s="43">
        <v>1113</v>
      </c>
      <c r="D123" s="28" t="s">
        <v>127</v>
      </c>
      <c r="E123" s="27"/>
      <c r="F123" s="29" t="s">
        <v>29</v>
      </c>
      <c r="G123" s="30">
        <v>100</v>
      </c>
      <c r="H123" s="31">
        <v>2</v>
      </c>
      <c r="I123" s="30">
        <v>200</v>
      </c>
      <c r="J123" s="31"/>
      <c r="K123" s="30"/>
      <c r="L123" s="31"/>
      <c r="M123" s="30"/>
      <c r="N123" s="31">
        <v>2</v>
      </c>
      <c r="O123" s="30">
        <v>200</v>
      </c>
      <c r="P123" s="32"/>
      <c r="Q123" s="16">
        <f>H123</f>
        <v>2</v>
      </c>
      <c r="R123" s="16">
        <f>I123</f>
        <v>200</v>
      </c>
      <c r="S123" s="16">
        <f>J123</f>
        <v>0</v>
      </c>
      <c r="T123" s="16">
        <f>K123</f>
        <v>0</v>
      </c>
      <c r="U123" s="16">
        <f>L123</f>
        <v>0</v>
      </c>
      <c r="V123" s="16">
        <f>M123</f>
        <v>0</v>
      </c>
      <c r="W123" s="16">
        <f>N123</f>
        <v>2</v>
      </c>
      <c r="X123" s="16">
        <f>O123</f>
        <v>200</v>
      </c>
    </row>
    <row r="124" spans="1:24" s="17" customFormat="1" ht="38.25" x14ac:dyDescent="0.2">
      <c r="A124" s="26">
        <v>61</v>
      </c>
      <c r="B124" s="42" t="s">
        <v>27</v>
      </c>
      <c r="C124" s="43">
        <v>1113</v>
      </c>
      <c r="D124" s="28" t="s">
        <v>128</v>
      </c>
      <c r="E124" s="27"/>
      <c r="F124" s="29" t="s">
        <v>29</v>
      </c>
      <c r="G124" s="30">
        <v>300</v>
      </c>
      <c r="H124" s="31">
        <v>1</v>
      </c>
      <c r="I124" s="30">
        <v>300</v>
      </c>
      <c r="J124" s="31"/>
      <c r="K124" s="30"/>
      <c r="L124" s="31"/>
      <c r="M124" s="30"/>
      <c r="N124" s="31">
        <v>1</v>
      </c>
      <c r="O124" s="30">
        <v>300</v>
      </c>
      <c r="P124" s="32"/>
      <c r="Q124" s="16">
        <f>H124</f>
        <v>1</v>
      </c>
      <c r="R124" s="16">
        <f>I124</f>
        <v>300</v>
      </c>
      <c r="S124" s="16">
        <f>J124</f>
        <v>0</v>
      </c>
      <c r="T124" s="16">
        <f>K124</f>
        <v>0</v>
      </c>
      <c r="U124" s="16">
        <f>L124</f>
        <v>0</v>
      </c>
      <c r="V124" s="16">
        <f>M124</f>
        <v>0</v>
      </c>
      <c r="W124" s="16">
        <f>N124</f>
        <v>1</v>
      </c>
      <c r="X124" s="16">
        <f>O124</f>
        <v>300</v>
      </c>
    </row>
    <row r="125" spans="1:24" s="17" customFormat="1" ht="51" x14ac:dyDescent="0.2">
      <c r="A125" s="26">
        <v>62</v>
      </c>
      <c r="B125" s="42" t="s">
        <v>27</v>
      </c>
      <c r="C125" s="43">
        <v>1113</v>
      </c>
      <c r="D125" s="28" t="s">
        <v>129</v>
      </c>
      <c r="E125" s="27"/>
      <c r="F125" s="29" t="s">
        <v>29</v>
      </c>
      <c r="G125" s="30">
        <v>300</v>
      </c>
      <c r="H125" s="31">
        <v>3</v>
      </c>
      <c r="I125" s="30">
        <v>900</v>
      </c>
      <c r="J125" s="31"/>
      <c r="K125" s="30"/>
      <c r="L125" s="31"/>
      <c r="M125" s="30"/>
      <c r="N125" s="31">
        <v>3</v>
      </c>
      <c r="O125" s="30">
        <v>900</v>
      </c>
      <c r="P125" s="32"/>
      <c r="Q125" s="16">
        <f>H125</f>
        <v>3</v>
      </c>
      <c r="R125" s="16">
        <f>I125</f>
        <v>900</v>
      </c>
      <c r="S125" s="16">
        <f>J125</f>
        <v>0</v>
      </c>
      <c r="T125" s="16">
        <f>K125</f>
        <v>0</v>
      </c>
      <c r="U125" s="16">
        <f>L125</f>
        <v>0</v>
      </c>
      <c r="V125" s="16">
        <f>M125</f>
        <v>0</v>
      </c>
      <c r="W125" s="16">
        <f>N125</f>
        <v>3</v>
      </c>
      <c r="X125" s="16">
        <f>O125</f>
        <v>900</v>
      </c>
    </row>
    <row r="126" spans="1:24" s="17" customFormat="1" ht="38.25" x14ac:dyDescent="0.2">
      <c r="A126" s="26">
        <v>63</v>
      </c>
      <c r="B126" s="42" t="s">
        <v>27</v>
      </c>
      <c r="C126" s="43">
        <v>1113</v>
      </c>
      <c r="D126" s="28" t="s">
        <v>130</v>
      </c>
      <c r="E126" s="27"/>
      <c r="F126" s="29" t="s">
        <v>29</v>
      </c>
      <c r="G126" s="30">
        <v>200</v>
      </c>
      <c r="H126" s="31">
        <v>3</v>
      </c>
      <c r="I126" s="30">
        <v>600</v>
      </c>
      <c r="J126" s="31"/>
      <c r="K126" s="30"/>
      <c r="L126" s="31"/>
      <c r="M126" s="30"/>
      <c r="N126" s="31">
        <v>3</v>
      </c>
      <c r="O126" s="30">
        <v>600</v>
      </c>
      <c r="P126" s="32"/>
      <c r="Q126" s="16">
        <f>H126</f>
        <v>3</v>
      </c>
      <c r="R126" s="16">
        <f>I126</f>
        <v>600</v>
      </c>
      <c r="S126" s="16">
        <f>J126</f>
        <v>0</v>
      </c>
      <c r="T126" s="16">
        <f>K126</f>
        <v>0</v>
      </c>
      <c r="U126" s="16">
        <f>L126</f>
        <v>0</v>
      </c>
      <c r="V126" s="16">
        <f>M126</f>
        <v>0</v>
      </c>
      <c r="W126" s="16">
        <f>N126</f>
        <v>3</v>
      </c>
      <c r="X126" s="16">
        <f>O126</f>
        <v>600</v>
      </c>
    </row>
    <row r="127" spans="1:24" s="17" customFormat="1" ht="25.5" x14ac:dyDescent="0.2">
      <c r="A127" s="26">
        <v>64</v>
      </c>
      <c r="B127" s="42" t="s">
        <v>27</v>
      </c>
      <c r="C127" s="43">
        <v>1113</v>
      </c>
      <c r="D127" s="28" t="s">
        <v>131</v>
      </c>
      <c r="E127" s="27"/>
      <c r="F127" s="29" t="s">
        <v>29</v>
      </c>
      <c r="G127" s="30" t="s">
        <v>132</v>
      </c>
      <c r="H127" s="31">
        <v>7</v>
      </c>
      <c r="I127" s="30">
        <v>667.9</v>
      </c>
      <c r="J127" s="31"/>
      <c r="K127" s="30"/>
      <c r="L127" s="31"/>
      <c r="M127" s="30"/>
      <c r="N127" s="31">
        <v>7</v>
      </c>
      <c r="O127" s="30">
        <v>667.9</v>
      </c>
      <c r="P127" s="32"/>
      <c r="Q127" s="16">
        <f>H127</f>
        <v>7</v>
      </c>
      <c r="R127" s="16">
        <f>I127</f>
        <v>667.9</v>
      </c>
      <c r="S127" s="16">
        <f>J127</f>
        <v>0</v>
      </c>
      <c r="T127" s="16">
        <f>K127</f>
        <v>0</v>
      </c>
      <c r="U127" s="16">
        <f>L127</f>
        <v>0</v>
      </c>
      <c r="V127" s="16">
        <f>M127</f>
        <v>0</v>
      </c>
      <c r="W127" s="16">
        <f>N127</f>
        <v>7</v>
      </c>
      <c r="X127" s="16">
        <f>O127</f>
        <v>667.9</v>
      </c>
    </row>
    <row r="128" spans="1:24" s="17" customFormat="1" ht="38.25" x14ac:dyDescent="0.2">
      <c r="A128" s="26">
        <v>65</v>
      </c>
      <c r="B128" s="42" t="s">
        <v>27</v>
      </c>
      <c r="C128" s="43">
        <v>1113</v>
      </c>
      <c r="D128" s="28" t="s">
        <v>133</v>
      </c>
      <c r="E128" s="27"/>
      <c r="F128" s="29" t="s">
        <v>29</v>
      </c>
      <c r="G128" s="30">
        <v>64</v>
      </c>
      <c r="H128" s="31">
        <v>2</v>
      </c>
      <c r="I128" s="30">
        <v>128</v>
      </c>
      <c r="J128" s="31"/>
      <c r="K128" s="30"/>
      <c r="L128" s="31"/>
      <c r="M128" s="30"/>
      <c r="N128" s="31">
        <v>2</v>
      </c>
      <c r="O128" s="30">
        <v>128</v>
      </c>
      <c r="P128" s="32"/>
      <c r="Q128" s="16">
        <f>H128</f>
        <v>2</v>
      </c>
      <c r="R128" s="16">
        <f>I128</f>
        <v>128</v>
      </c>
      <c r="S128" s="16">
        <f>J128</f>
        <v>0</v>
      </c>
      <c r="T128" s="16">
        <f>K128</f>
        <v>0</v>
      </c>
      <c r="U128" s="16">
        <f>L128</f>
        <v>0</v>
      </c>
      <c r="V128" s="16">
        <f>M128</f>
        <v>0</v>
      </c>
      <c r="W128" s="16">
        <f>N128</f>
        <v>2</v>
      </c>
      <c r="X128" s="16">
        <f>O128</f>
        <v>128</v>
      </c>
    </row>
    <row r="129" spans="1:25" s="17" customFormat="1" ht="25.5" x14ac:dyDescent="0.2">
      <c r="A129" s="26">
        <v>66</v>
      </c>
      <c r="B129" s="42" t="s">
        <v>27</v>
      </c>
      <c r="C129" s="43">
        <v>1113</v>
      </c>
      <c r="D129" s="28" t="s">
        <v>134</v>
      </c>
      <c r="E129" s="27"/>
      <c r="F129" s="29" t="s">
        <v>29</v>
      </c>
      <c r="G129" s="30">
        <v>22</v>
      </c>
      <c r="H129" s="31">
        <v>1</v>
      </c>
      <c r="I129" s="30">
        <v>22</v>
      </c>
      <c r="J129" s="31"/>
      <c r="K129" s="30"/>
      <c r="L129" s="31"/>
      <c r="M129" s="30"/>
      <c r="N129" s="31">
        <v>1</v>
      </c>
      <c r="O129" s="30">
        <v>22</v>
      </c>
      <c r="P129" s="32"/>
      <c r="Q129" s="16">
        <f>H129</f>
        <v>1</v>
      </c>
      <c r="R129" s="16">
        <f>I129</f>
        <v>22</v>
      </c>
      <c r="S129" s="16">
        <f>J129</f>
        <v>0</v>
      </c>
      <c r="T129" s="16">
        <f>K129</f>
        <v>0</v>
      </c>
      <c r="U129" s="16">
        <f>L129</f>
        <v>0</v>
      </c>
      <c r="V129" s="16">
        <f>M129</f>
        <v>0</v>
      </c>
      <c r="W129" s="16">
        <f>N129</f>
        <v>1</v>
      </c>
      <c r="X129" s="16">
        <f>O129</f>
        <v>22</v>
      </c>
    </row>
    <row r="130" spans="1:25" s="17" customFormat="1" ht="38.25" x14ac:dyDescent="0.2">
      <c r="A130" s="26">
        <v>67</v>
      </c>
      <c r="B130" s="42" t="s">
        <v>27</v>
      </c>
      <c r="C130" s="43">
        <v>1113</v>
      </c>
      <c r="D130" s="28" t="s">
        <v>135</v>
      </c>
      <c r="E130" s="27"/>
      <c r="F130" s="29" t="s">
        <v>29</v>
      </c>
      <c r="G130" s="30">
        <v>100</v>
      </c>
      <c r="H130" s="31">
        <v>1</v>
      </c>
      <c r="I130" s="30">
        <v>100</v>
      </c>
      <c r="J130" s="31"/>
      <c r="K130" s="30"/>
      <c r="L130" s="31"/>
      <c r="M130" s="30"/>
      <c r="N130" s="31">
        <v>1</v>
      </c>
      <c r="O130" s="30">
        <v>100</v>
      </c>
      <c r="P130" s="32"/>
      <c r="Q130" s="16">
        <f>H130</f>
        <v>1</v>
      </c>
      <c r="R130" s="16">
        <f>I130</f>
        <v>100</v>
      </c>
      <c r="S130" s="16">
        <f>J130</f>
        <v>0</v>
      </c>
      <c r="T130" s="16">
        <f>K130</f>
        <v>0</v>
      </c>
      <c r="U130" s="16">
        <f>L130</f>
        <v>0</v>
      </c>
      <c r="V130" s="16">
        <f>M130</f>
        <v>0</v>
      </c>
      <c r="W130" s="16">
        <f>N130</f>
        <v>1</v>
      </c>
      <c r="X130" s="16">
        <f>O130</f>
        <v>100</v>
      </c>
    </row>
    <row r="131" spans="1:25" s="17" customFormat="1" ht="25.5" x14ac:dyDescent="0.2">
      <c r="A131" s="26">
        <v>68</v>
      </c>
      <c r="B131" s="42" t="s">
        <v>27</v>
      </c>
      <c r="C131" s="43">
        <v>1113</v>
      </c>
      <c r="D131" s="28" t="s">
        <v>136</v>
      </c>
      <c r="E131" s="27"/>
      <c r="F131" s="29" t="s">
        <v>29</v>
      </c>
      <c r="G131" s="30" t="s">
        <v>137</v>
      </c>
      <c r="H131" s="31">
        <v>5</v>
      </c>
      <c r="I131" s="30">
        <v>246.65</v>
      </c>
      <c r="J131" s="31"/>
      <c r="K131" s="30"/>
      <c r="L131" s="31"/>
      <c r="M131" s="30"/>
      <c r="N131" s="31">
        <v>5</v>
      </c>
      <c r="O131" s="30">
        <v>246.65</v>
      </c>
      <c r="P131" s="32"/>
      <c r="Q131" s="16">
        <f>H131</f>
        <v>5</v>
      </c>
      <c r="R131" s="16">
        <f>I131</f>
        <v>246.65</v>
      </c>
      <c r="S131" s="16">
        <f>J131</f>
        <v>0</v>
      </c>
      <c r="T131" s="16">
        <f>K131</f>
        <v>0</v>
      </c>
      <c r="U131" s="16">
        <f>L131</f>
        <v>0</v>
      </c>
      <c r="V131" s="16">
        <f>M131</f>
        <v>0</v>
      </c>
      <c r="W131" s="16">
        <f>N131</f>
        <v>5</v>
      </c>
      <c r="X131" s="16">
        <f>O131</f>
        <v>246.65</v>
      </c>
    </row>
    <row r="132" spans="1:25" s="9" customFormat="1" ht="13.5" customHeight="1" thickBot="1" x14ac:dyDescent="0.25">
      <c r="H132" s="9" t="s">
        <v>246</v>
      </c>
    </row>
    <row r="133" spans="1:25" s="9" customFormat="1" ht="26.25" customHeight="1" x14ac:dyDescent="0.2">
      <c r="A133" s="54" t="s">
        <v>5</v>
      </c>
      <c r="B133" s="47" t="s">
        <v>13</v>
      </c>
      <c r="C133" s="47" t="s">
        <v>14</v>
      </c>
      <c r="D133" s="44" t="s">
        <v>15</v>
      </c>
      <c r="E133" s="44" t="s">
        <v>6</v>
      </c>
      <c r="F133" s="57" t="s">
        <v>7</v>
      </c>
      <c r="G133" s="44" t="s">
        <v>19</v>
      </c>
      <c r="H133" s="44" t="s">
        <v>22</v>
      </c>
      <c r="I133" s="44"/>
      <c r="J133" s="44" t="s">
        <v>23</v>
      </c>
      <c r="K133" s="44"/>
      <c r="L133" s="44"/>
      <c r="M133" s="44"/>
      <c r="N133" s="44" t="s">
        <v>24</v>
      </c>
      <c r="O133" s="44"/>
      <c r="P133" s="60" t="s">
        <v>8</v>
      </c>
    </row>
    <row r="134" spans="1:25" s="9" customFormat="1" ht="12.75" customHeight="1" x14ac:dyDescent="0.2">
      <c r="A134" s="55"/>
      <c r="B134" s="48"/>
      <c r="C134" s="48"/>
      <c r="D134" s="45"/>
      <c r="E134" s="45"/>
      <c r="F134" s="58"/>
      <c r="G134" s="45"/>
      <c r="H134" s="45" t="s">
        <v>9</v>
      </c>
      <c r="I134" s="45" t="s">
        <v>10</v>
      </c>
      <c r="J134" s="45" t="s">
        <v>11</v>
      </c>
      <c r="K134" s="45"/>
      <c r="L134" s="63" t="s">
        <v>12</v>
      </c>
      <c r="M134" s="64"/>
      <c r="N134" s="65" t="s">
        <v>9</v>
      </c>
      <c r="O134" s="65" t="s">
        <v>10</v>
      </c>
      <c r="P134" s="61"/>
    </row>
    <row r="135" spans="1:25" s="9" customFormat="1" ht="26.25" customHeight="1" thickBot="1" x14ac:dyDescent="0.25">
      <c r="A135" s="56"/>
      <c r="B135" s="49"/>
      <c r="C135" s="49"/>
      <c r="D135" s="46"/>
      <c r="E135" s="46"/>
      <c r="F135" s="59"/>
      <c r="G135" s="46"/>
      <c r="H135" s="46"/>
      <c r="I135" s="46"/>
      <c r="J135" s="11" t="s">
        <v>9</v>
      </c>
      <c r="K135" s="11" t="s">
        <v>10</v>
      </c>
      <c r="L135" s="11" t="s">
        <v>9</v>
      </c>
      <c r="M135" s="11" t="s">
        <v>10</v>
      </c>
      <c r="N135" s="49"/>
      <c r="O135" s="49"/>
      <c r="P135" s="62"/>
    </row>
    <row r="136" spans="1:25" s="17" customFormat="1" x14ac:dyDescent="0.2">
      <c r="A136" s="26">
        <v>69</v>
      </c>
      <c r="B136" s="42" t="s">
        <v>27</v>
      </c>
      <c r="C136" s="43">
        <v>1113</v>
      </c>
      <c r="D136" s="28" t="s">
        <v>138</v>
      </c>
      <c r="E136" s="27"/>
      <c r="F136" s="29" t="s">
        <v>29</v>
      </c>
      <c r="G136" s="30" t="s">
        <v>139</v>
      </c>
      <c r="H136" s="31">
        <v>9</v>
      </c>
      <c r="I136" s="30">
        <v>1558.1200000000001</v>
      </c>
      <c r="J136" s="31"/>
      <c r="K136" s="30"/>
      <c r="L136" s="31"/>
      <c r="M136" s="30"/>
      <c r="N136" s="31">
        <v>9</v>
      </c>
      <c r="O136" s="30">
        <v>1558.1200000000001</v>
      </c>
      <c r="P136" s="32"/>
      <c r="Q136" s="16">
        <f>H136</f>
        <v>9</v>
      </c>
      <c r="R136" s="16">
        <f>I136</f>
        <v>1558.1200000000001</v>
      </c>
      <c r="S136" s="16">
        <f>J136</f>
        <v>0</v>
      </c>
      <c r="T136" s="16">
        <f>K136</f>
        <v>0</v>
      </c>
      <c r="U136" s="16">
        <f>L136</f>
        <v>0</v>
      </c>
      <c r="V136" s="16">
        <f>M136</f>
        <v>0</v>
      </c>
      <c r="W136" s="16">
        <f>N136</f>
        <v>9</v>
      </c>
      <c r="X136" s="16">
        <f>O136</f>
        <v>1558.1200000000001</v>
      </c>
    </row>
    <row r="137" spans="1:25" s="17" customFormat="1" ht="38.25" x14ac:dyDescent="0.2">
      <c r="A137" s="26">
        <v>70</v>
      </c>
      <c r="B137" s="42" t="s">
        <v>27</v>
      </c>
      <c r="C137" s="43">
        <v>1113</v>
      </c>
      <c r="D137" s="28" t="s">
        <v>140</v>
      </c>
      <c r="E137" s="27"/>
      <c r="F137" s="29" t="s">
        <v>29</v>
      </c>
      <c r="G137" s="30">
        <v>2280</v>
      </c>
      <c r="H137" s="31">
        <v>1</v>
      </c>
      <c r="I137" s="30">
        <v>2280</v>
      </c>
      <c r="J137" s="31"/>
      <c r="K137" s="30"/>
      <c r="L137" s="31"/>
      <c r="M137" s="30"/>
      <c r="N137" s="31">
        <v>1</v>
      </c>
      <c r="O137" s="30">
        <v>2280</v>
      </c>
      <c r="P137" s="32"/>
      <c r="Q137" s="16">
        <f>H137</f>
        <v>1</v>
      </c>
      <c r="R137" s="16">
        <f>I137</f>
        <v>2280</v>
      </c>
      <c r="S137" s="16">
        <f>J137</f>
        <v>0</v>
      </c>
      <c r="T137" s="16">
        <f>K137</f>
        <v>0</v>
      </c>
      <c r="U137" s="16">
        <f>L137</f>
        <v>0</v>
      </c>
      <c r="V137" s="16">
        <f>M137</f>
        <v>0</v>
      </c>
      <c r="W137" s="16">
        <f>N137</f>
        <v>1</v>
      </c>
      <c r="X137" s="16">
        <f>O137</f>
        <v>2280</v>
      </c>
    </row>
    <row r="138" spans="1:25" s="17" customFormat="1" ht="38.25" x14ac:dyDescent="0.2">
      <c r="A138" s="26">
        <v>71</v>
      </c>
      <c r="B138" s="42" t="s">
        <v>27</v>
      </c>
      <c r="C138" s="43">
        <v>1113</v>
      </c>
      <c r="D138" s="28" t="s">
        <v>141</v>
      </c>
      <c r="E138" s="27"/>
      <c r="F138" s="29" t="s">
        <v>29</v>
      </c>
      <c r="G138" s="30" t="s">
        <v>142</v>
      </c>
      <c r="H138" s="31">
        <v>1</v>
      </c>
      <c r="I138" s="30">
        <v>270.5</v>
      </c>
      <c r="J138" s="31"/>
      <c r="K138" s="30"/>
      <c r="L138" s="31"/>
      <c r="M138" s="30"/>
      <c r="N138" s="31">
        <v>1</v>
      </c>
      <c r="O138" s="30">
        <v>270.5</v>
      </c>
      <c r="P138" s="32"/>
      <c r="Q138" s="16">
        <f>H138</f>
        <v>1</v>
      </c>
      <c r="R138" s="16">
        <f>I138</f>
        <v>270.5</v>
      </c>
      <c r="S138" s="16">
        <f>J138</f>
        <v>0</v>
      </c>
      <c r="T138" s="16">
        <f>K138</f>
        <v>0</v>
      </c>
      <c r="U138" s="16">
        <f>L138</f>
        <v>0</v>
      </c>
      <c r="V138" s="16">
        <f>M138</f>
        <v>0</v>
      </c>
      <c r="W138" s="16">
        <f>N138</f>
        <v>1</v>
      </c>
      <c r="X138" s="16">
        <f>O138</f>
        <v>270.5</v>
      </c>
    </row>
    <row r="139" spans="1:25" s="17" customFormat="1" ht="25.5" x14ac:dyDescent="0.2">
      <c r="A139" s="26">
        <v>72</v>
      </c>
      <c r="B139" s="42" t="s">
        <v>27</v>
      </c>
      <c r="C139" s="43">
        <v>1113</v>
      </c>
      <c r="D139" s="28" t="s">
        <v>143</v>
      </c>
      <c r="E139" s="27"/>
      <c r="F139" s="29" t="s">
        <v>29</v>
      </c>
      <c r="G139" s="30">
        <v>2500</v>
      </c>
      <c r="H139" s="31">
        <v>3</v>
      </c>
      <c r="I139" s="30">
        <v>7500</v>
      </c>
      <c r="J139" s="31"/>
      <c r="K139" s="30"/>
      <c r="L139" s="31"/>
      <c r="M139" s="30"/>
      <c r="N139" s="31">
        <v>3</v>
      </c>
      <c r="O139" s="30">
        <v>7500</v>
      </c>
      <c r="P139" s="32"/>
      <c r="Q139" s="16">
        <f>H139</f>
        <v>3</v>
      </c>
      <c r="R139" s="16">
        <f>I139</f>
        <v>7500</v>
      </c>
      <c r="S139" s="16">
        <f>J139</f>
        <v>0</v>
      </c>
      <c r="T139" s="16">
        <f>K139</f>
        <v>0</v>
      </c>
      <c r="U139" s="16">
        <f>L139</f>
        <v>0</v>
      </c>
      <c r="V139" s="16">
        <f>M139</f>
        <v>0</v>
      </c>
      <c r="W139" s="16">
        <f>N139</f>
        <v>3</v>
      </c>
      <c r="X139" s="16">
        <f>O139</f>
        <v>7500</v>
      </c>
    </row>
    <row r="140" spans="1:25" s="17" customFormat="1" x14ac:dyDescent="0.2">
      <c r="A140" s="26">
        <v>73</v>
      </c>
      <c r="B140" s="42" t="s">
        <v>27</v>
      </c>
      <c r="C140" s="43">
        <v>1113</v>
      </c>
      <c r="D140" s="28" t="s">
        <v>144</v>
      </c>
      <c r="E140" s="27"/>
      <c r="F140" s="29" t="s">
        <v>29</v>
      </c>
      <c r="G140" s="30" t="s">
        <v>145</v>
      </c>
      <c r="H140" s="31">
        <v>2</v>
      </c>
      <c r="I140" s="30">
        <v>88.76</v>
      </c>
      <c r="J140" s="31"/>
      <c r="K140" s="30"/>
      <c r="L140" s="31"/>
      <c r="M140" s="30"/>
      <c r="N140" s="31">
        <v>2</v>
      </c>
      <c r="O140" s="30">
        <v>88.76</v>
      </c>
      <c r="P140" s="32"/>
      <c r="Q140" s="16">
        <f>H140</f>
        <v>2</v>
      </c>
      <c r="R140" s="16">
        <f>I140</f>
        <v>88.76</v>
      </c>
      <c r="S140" s="16">
        <f>J140</f>
        <v>0</v>
      </c>
      <c r="T140" s="16">
        <f>K140</f>
        <v>0</v>
      </c>
      <c r="U140" s="16">
        <f>L140</f>
        <v>0</v>
      </c>
      <c r="V140" s="16">
        <f>M140</f>
        <v>0</v>
      </c>
      <c r="W140" s="16">
        <f>N140</f>
        <v>2</v>
      </c>
      <c r="X140" s="16">
        <f>O140</f>
        <v>88.76</v>
      </c>
    </row>
    <row r="141" spans="1:25" s="17" customFormat="1" ht="39" thickBot="1" x14ac:dyDescent="0.25">
      <c r="A141" s="26">
        <v>74</v>
      </c>
      <c r="B141" s="42" t="s">
        <v>27</v>
      </c>
      <c r="C141" s="43">
        <v>1113</v>
      </c>
      <c r="D141" s="28" t="s">
        <v>146</v>
      </c>
      <c r="E141" s="27"/>
      <c r="F141" s="29" t="s">
        <v>29</v>
      </c>
      <c r="G141" s="30">
        <v>2477</v>
      </c>
      <c r="H141" s="31">
        <v>1</v>
      </c>
      <c r="I141" s="30">
        <v>2477</v>
      </c>
      <c r="J141" s="31"/>
      <c r="K141" s="30"/>
      <c r="L141" s="31"/>
      <c r="M141" s="30"/>
      <c r="N141" s="31">
        <v>1</v>
      </c>
      <c r="O141" s="30">
        <v>2477</v>
      </c>
      <c r="P141" s="32"/>
      <c r="Q141" s="16">
        <f>H141</f>
        <v>1</v>
      </c>
      <c r="R141" s="16">
        <f>I141</f>
        <v>2477</v>
      </c>
      <c r="S141" s="16">
        <f>J141</f>
        <v>0</v>
      </c>
      <c r="T141" s="16">
        <f>K141</f>
        <v>0</v>
      </c>
      <c r="U141" s="16">
        <f>L141</f>
        <v>0</v>
      </c>
      <c r="V141" s="16">
        <f>M141</f>
        <v>0</v>
      </c>
      <c r="W141" s="16">
        <f>N141</f>
        <v>1</v>
      </c>
      <c r="X141" s="16">
        <f>O141</f>
        <v>2477</v>
      </c>
    </row>
    <row r="142" spans="1:25" s="9" customFormat="1" ht="13.5" thickBot="1" x14ac:dyDescent="0.25">
      <c r="A142" s="25"/>
      <c r="B142" s="20" t="s">
        <v>147</v>
      </c>
      <c r="C142" s="41"/>
      <c r="D142" s="33"/>
      <c r="E142" s="20"/>
      <c r="F142" s="20"/>
      <c r="G142" s="21"/>
      <c r="H142" s="22">
        <f>SUM(Лист1!Q46:Q141)</f>
        <v>253</v>
      </c>
      <c r="I142" s="23">
        <f>SUM(Лист1!R46:R141)</f>
        <v>58482.820000000014</v>
      </c>
      <c r="J142" s="22">
        <f>SUM(Лист1!S46:S141)</f>
        <v>0</v>
      </c>
      <c r="K142" s="23">
        <f>SUM(Лист1!T46:T141)</f>
        <v>0</v>
      </c>
      <c r="L142" s="22">
        <f>SUM(Лист1!U46:U141)</f>
        <v>0</v>
      </c>
      <c r="M142" s="23">
        <f>SUM(Лист1!V46:V141)</f>
        <v>0</v>
      </c>
      <c r="N142" s="22">
        <f>SUM(Лист1!W46:W141)</f>
        <v>253</v>
      </c>
      <c r="O142" s="23">
        <f>SUM(Лист1!X46:X141)</f>
        <v>58482.820000000014</v>
      </c>
      <c r="P142" s="24"/>
    </row>
    <row r="143" spans="1:25" s="15" customFormat="1" ht="15" customHeight="1" thickBot="1" x14ac:dyDescent="0.25">
      <c r="A143" s="38" t="s">
        <v>148</v>
      </c>
      <c r="B143" s="39"/>
      <c r="C143" s="39"/>
      <c r="D143" s="12"/>
      <c r="E143" s="12"/>
      <c r="F143" s="12"/>
      <c r="G143" s="12"/>
      <c r="H143" s="13"/>
      <c r="I143" s="12"/>
      <c r="J143" s="13"/>
      <c r="K143" s="12"/>
      <c r="L143" s="13"/>
      <c r="M143" s="12"/>
      <c r="N143" s="13"/>
      <c r="O143" s="12"/>
      <c r="P143" s="14"/>
    </row>
    <row r="144" spans="1:25" s="15" customFormat="1" ht="15" hidden="1" customHeight="1" thickBot="1" x14ac:dyDescent="0.25">
      <c r="A144" s="34"/>
      <c r="B144" s="40"/>
      <c r="C144" s="40"/>
      <c r="D144" s="35"/>
      <c r="E144" s="35"/>
      <c r="F144" s="35"/>
      <c r="G144" s="35"/>
      <c r="H144" s="36"/>
      <c r="I144" s="35"/>
      <c r="J144" s="36"/>
      <c r="K144" s="35"/>
      <c r="L144" s="36"/>
      <c r="M144" s="35"/>
      <c r="N144" s="36"/>
      <c r="O144" s="35"/>
      <c r="P144" s="37"/>
      <c r="Y144" s="15" t="s">
        <v>26</v>
      </c>
    </row>
    <row r="145" spans="1:25" s="17" customFormat="1" ht="26.25" thickBot="1" x14ac:dyDescent="0.25">
      <c r="A145" s="26">
        <v>1</v>
      </c>
      <c r="B145" s="42" t="s">
        <v>27</v>
      </c>
      <c r="C145" s="43">
        <v>1512</v>
      </c>
      <c r="D145" s="28" t="s">
        <v>149</v>
      </c>
      <c r="E145" s="27"/>
      <c r="F145" s="29" t="s">
        <v>29</v>
      </c>
      <c r="G145" s="30" t="s">
        <v>150</v>
      </c>
      <c r="H145" s="31">
        <v>2</v>
      </c>
      <c r="I145" s="30">
        <v>2491.4</v>
      </c>
      <c r="J145" s="31"/>
      <c r="K145" s="30"/>
      <c r="L145" s="31"/>
      <c r="M145" s="30"/>
      <c r="N145" s="31">
        <v>2</v>
      </c>
      <c r="O145" s="30">
        <v>2491.4</v>
      </c>
      <c r="P145" s="32"/>
      <c r="Q145" s="16">
        <f>H145</f>
        <v>2</v>
      </c>
      <c r="R145" s="16">
        <f>I145</f>
        <v>2491.4</v>
      </c>
      <c r="S145" s="16">
        <f>J145</f>
        <v>0</v>
      </c>
      <c r="T145" s="16">
        <f>K145</f>
        <v>0</v>
      </c>
      <c r="U145" s="16">
        <f>L145</f>
        <v>0</v>
      </c>
      <c r="V145" s="16">
        <f>M145</f>
        <v>0</v>
      </c>
      <c r="W145" s="16">
        <f>N145</f>
        <v>2</v>
      </c>
      <c r="X145" s="16">
        <f>O145</f>
        <v>2491.4</v>
      </c>
    </row>
    <row r="146" spans="1:25" s="15" customFormat="1" ht="15" customHeight="1" thickBot="1" x14ac:dyDescent="0.25">
      <c r="A146" s="38" t="s">
        <v>151</v>
      </c>
      <c r="B146" s="39"/>
      <c r="C146" s="39"/>
      <c r="D146" s="12"/>
      <c r="E146" s="12"/>
      <c r="F146" s="12"/>
      <c r="G146" s="12"/>
      <c r="H146" s="13"/>
      <c r="I146" s="12"/>
      <c r="J146" s="13"/>
      <c r="K146" s="12"/>
      <c r="L146" s="13"/>
      <c r="M146" s="12"/>
      <c r="N146" s="13"/>
      <c r="O146" s="12"/>
      <c r="P146" s="14"/>
    </row>
    <row r="147" spans="1:25" s="15" customFormat="1" ht="15" hidden="1" customHeight="1" thickBot="1" x14ac:dyDescent="0.25">
      <c r="A147" s="34"/>
      <c r="B147" s="40"/>
      <c r="C147" s="40"/>
      <c r="D147" s="35"/>
      <c r="E147" s="35"/>
      <c r="F147" s="35"/>
      <c r="G147" s="35"/>
      <c r="H147" s="36"/>
      <c r="I147" s="35"/>
      <c r="J147" s="36"/>
      <c r="K147" s="35"/>
      <c r="L147" s="36"/>
      <c r="M147" s="35"/>
      <c r="N147" s="36"/>
      <c r="O147" s="35"/>
      <c r="P147" s="37"/>
      <c r="Y147" s="15" t="s">
        <v>26</v>
      </c>
    </row>
    <row r="148" spans="1:25" s="17" customFormat="1" x14ac:dyDescent="0.2">
      <c r="A148" s="26">
        <v>1</v>
      </c>
      <c r="B148" s="42" t="s">
        <v>27</v>
      </c>
      <c r="C148" s="43">
        <v>1513</v>
      </c>
      <c r="D148" s="28" t="s">
        <v>152</v>
      </c>
      <c r="E148" s="27"/>
      <c r="F148" s="29" t="s">
        <v>153</v>
      </c>
      <c r="G148" s="30">
        <v>10</v>
      </c>
      <c r="H148" s="31"/>
      <c r="I148" s="30"/>
      <c r="J148" s="31">
        <v>52</v>
      </c>
      <c r="K148" s="30">
        <v>520</v>
      </c>
      <c r="L148" s="31"/>
      <c r="M148" s="30"/>
      <c r="N148" s="31">
        <v>52</v>
      </c>
      <c r="O148" s="30">
        <v>520</v>
      </c>
      <c r="P148" s="32"/>
      <c r="Q148" s="16">
        <f>H148</f>
        <v>0</v>
      </c>
      <c r="R148" s="16">
        <f>I148</f>
        <v>0</v>
      </c>
      <c r="S148" s="16">
        <f>J148</f>
        <v>52</v>
      </c>
      <c r="T148" s="16">
        <f>K148</f>
        <v>520</v>
      </c>
      <c r="U148" s="16">
        <f>L148</f>
        <v>0</v>
      </c>
      <c r="V148" s="16">
        <f>M148</f>
        <v>0</v>
      </c>
      <c r="W148" s="16">
        <f>N148</f>
        <v>52</v>
      </c>
      <c r="X148" s="16">
        <f>O148</f>
        <v>520</v>
      </c>
    </row>
    <row r="149" spans="1:25" s="17" customFormat="1" ht="25.5" x14ac:dyDescent="0.2">
      <c r="A149" s="26">
        <v>2</v>
      </c>
      <c r="B149" s="42" t="s">
        <v>27</v>
      </c>
      <c r="C149" s="43">
        <v>1513</v>
      </c>
      <c r="D149" s="28" t="s">
        <v>154</v>
      </c>
      <c r="E149" s="27"/>
      <c r="F149" s="29" t="s">
        <v>29</v>
      </c>
      <c r="G149" s="30" t="s">
        <v>155</v>
      </c>
      <c r="H149" s="31">
        <v>3</v>
      </c>
      <c r="I149" s="30">
        <v>165.03</v>
      </c>
      <c r="J149" s="31"/>
      <c r="K149" s="30"/>
      <c r="L149" s="31">
        <v>3</v>
      </c>
      <c r="M149" s="30">
        <v>165.03</v>
      </c>
      <c r="N149" s="31"/>
      <c r="O149" s="30"/>
      <c r="P149" s="32"/>
      <c r="Q149" s="16">
        <f>H149</f>
        <v>3</v>
      </c>
      <c r="R149" s="16">
        <f>I149</f>
        <v>165.03</v>
      </c>
      <c r="S149" s="16">
        <f>J149</f>
        <v>0</v>
      </c>
      <c r="T149" s="16">
        <f>K149</f>
        <v>0</v>
      </c>
      <c r="U149" s="16">
        <f>L149</f>
        <v>3</v>
      </c>
      <c r="V149" s="16">
        <f>M149</f>
        <v>165.03</v>
      </c>
      <c r="W149" s="16">
        <f>N149</f>
        <v>0</v>
      </c>
      <c r="X149" s="16">
        <f>O149</f>
        <v>0</v>
      </c>
    </row>
    <row r="150" spans="1:25" s="17" customFormat="1" x14ac:dyDescent="0.2">
      <c r="A150" s="26">
        <v>3</v>
      </c>
      <c r="B150" s="42" t="s">
        <v>27</v>
      </c>
      <c r="C150" s="43">
        <v>1513</v>
      </c>
      <c r="D150" s="28" t="s">
        <v>156</v>
      </c>
      <c r="E150" s="27"/>
      <c r="F150" s="29" t="s">
        <v>153</v>
      </c>
      <c r="G150" s="30">
        <v>50</v>
      </c>
      <c r="H150" s="31">
        <v>7</v>
      </c>
      <c r="I150" s="30">
        <v>350</v>
      </c>
      <c r="J150" s="31"/>
      <c r="K150" s="30"/>
      <c r="L150" s="31"/>
      <c r="M150" s="30"/>
      <c r="N150" s="31">
        <v>7</v>
      </c>
      <c r="O150" s="30">
        <v>350</v>
      </c>
      <c r="P150" s="32"/>
      <c r="Q150" s="16">
        <f>H150</f>
        <v>7</v>
      </c>
      <c r="R150" s="16">
        <f>I150</f>
        <v>350</v>
      </c>
      <c r="S150" s="16">
        <f>J150</f>
        <v>0</v>
      </c>
      <c r="T150" s="16">
        <f>K150</f>
        <v>0</v>
      </c>
      <c r="U150" s="16">
        <f>L150</f>
        <v>0</v>
      </c>
      <c r="V150" s="16">
        <f>M150</f>
        <v>0</v>
      </c>
      <c r="W150" s="16">
        <f>N150</f>
        <v>7</v>
      </c>
      <c r="X150" s="16">
        <f>O150</f>
        <v>350</v>
      </c>
    </row>
    <row r="151" spans="1:25" s="17" customFormat="1" ht="25.5" x14ac:dyDescent="0.2">
      <c r="A151" s="26">
        <v>4</v>
      </c>
      <c r="B151" s="42" t="s">
        <v>27</v>
      </c>
      <c r="C151" s="43">
        <v>1513</v>
      </c>
      <c r="D151" s="28" t="s">
        <v>157</v>
      </c>
      <c r="E151" s="27"/>
      <c r="F151" s="29" t="s">
        <v>158</v>
      </c>
      <c r="G151" s="30" t="s">
        <v>159</v>
      </c>
      <c r="H151" s="31">
        <v>6</v>
      </c>
      <c r="I151" s="30">
        <v>54.06</v>
      </c>
      <c r="J151" s="31"/>
      <c r="K151" s="30"/>
      <c r="L151" s="31"/>
      <c r="M151" s="30"/>
      <c r="N151" s="31">
        <v>6</v>
      </c>
      <c r="O151" s="30">
        <v>54.06</v>
      </c>
      <c r="P151" s="32"/>
      <c r="Q151" s="16">
        <f>H151</f>
        <v>6</v>
      </c>
      <c r="R151" s="16">
        <f>I151</f>
        <v>54.06</v>
      </c>
      <c r="S151" s="16">
        <f>J151</f>
        <v>0</v>
      </c>
      <c r="T151" s="16">
        <f>K151</f>
        <v>0</v>
      </c>
      <c r="U151" s="16">
        <f>L151</f>
        <v>0</v>
      </c>
      <c r="V151" s="16">
        <f>M151</f>
        <v>0</v>
      </c>
      <c r="W151" s="16">
        <f>N151</f>
        <v>6</v>
      </c>
      <c r="X151" s="16">
        <f>O151</f>
        <v>54.06</v>
      </c>
    </row>
    <row r="152" spans="1:25" s="17" customFormat="1" x14ac:dyDescent="0.2">
      <c r="A152" s="26">
        <v>5</v>
      </c>
      <c r="B152" s="42" t="s">
        <v>27</v>
      </c>
      <c r="C152" s="43">
        <v>1513</v>
      </c>
      <c r="D152" s="28" t="s">
        <v>160</v>
      </c>
      <c r="E152" s="27"/>
      <c r="F152" s="29" t="s">
        <v>29</v>
      </c>
      <c r="G152" s="30" t="s">
        <v>161</v>
      </c>
      <c r="H152" s="31">
        <v>20</v>
      </c>
      <c r="I152" s="30">
        <v>46.800000000000004</v>
      </c>
      <c r="J152" s="31"/>
      <c r="K152" s="30"/>
      <c r="L152" s="31">
        <v>20</v>
      </c>
      <c r="M152" s="30">
        <v>46.800000000000004</v>
      </c>
      <c r="N152" s="31"/>
      <c r="O152" s="30"/>
      <c r="P152" s="32"/>
      <c r="Q152" s="16">
        <f>H152</f>
        <v>20</v>
      </c>
      <c r="R152" s="16">
        <f>I152</f>
        <v>46.800000000000004</v>
      </c>
      <c r="S152" s="16">
        <f>J152</f>
        <v>0</v>
      </c>
      <c r="T152" s="16">
        <f>K152</f>
        <v>0</v>
      </c>
      <c r="U152" s="16">
        <f>L152</f>
        <v>20</v>
      </c>
      <c r="V152" s="16">
        <f>M152</f>
        <v>46.800000000000004</v>
      </c>
      <c r="W152" s="16">
        <f>N152</f>
        <v>0</v>
      </c>
      <c r="X152" s="16">
        <f>O152</f>
        <v>0</v>
      </c>
    </row>
    <row r="153" spans="1:25" s="17" customFormat="1" x14ac:dyDescent="0.2">
      <c r="A153" s="26">
        <v>6</v>
      </c>
      <c r="B153" s="42" t="s">
        <v>27</v>
      </c>
      <c r="C153" s="43">
        <v>1513</v>
      </c>
      <c r="D153" s="28" t="s">
        <v>162</v>
      </c>
      <c r="E153" s="27"/>
      <c r="F153" s="29" t="s">
        <v>29</v>
      </c>
      <c r="G153" s="30">
        <v>83</v>
      </c>
      <c r="H153" s="31">
        <v>5</v>
      </c>
      <c r="I153" s="30">
        <v>415</v>
      </c>
      <c r="J153" s="31"/>
      <c r="K153" s="30"/>
      <c r="L153" s="31"/>
      <c r="M153" s="30"/>
      <c r="N153" s="31">
        <v>5</v>
      </c>
      <c r="O153" s="30">
        <v>415</v>
      </c>
      <c r="P153" s="32"/>
      <c r="Q153" s="16">
        <f>H153</f>
        <v>5</v>
      </c>
      <c r="R153" s="16">
        <f>I153</f>
        <v>415</v>
      </c>
      <c r="S153" s="16">
        <f>J153</f>
        <v>0</v>
      </c>
      <c r="T153" s="16">
        <f>K153</f>
        <v>0</v>
      </c>
      <c r="U153" s="16">
        <f>L153</f>
        <v>0</v>
      </c>
      <c r="V153" s="16">
        <f>M153</f>
        <v>0</v>
      </c>
      <c r="W153" s="16">
        <f>N153</f>
        <v>5</v>
      </c>
      <c r="X153" s="16">
        <f>O153</f>
        <v>415</v>
      </c>
    </row>
    <row r="154" spans="1:25" s="17" customFormat="1" ht="25.5" x14ac:dyDescent="0.2">
      <c r="A154" s="26">
        <v>7</v>
      </c>
      <c r="B154" s="42" t="s">
        <v>27</v>
      </c>
      <c r="C154" s="43">
        <v>1513</v>
      </c>
      <c r="D154" s="28" t="s">
        <v>163</v>
      </c>
      <c r="E154" s="27"/>
      <c r="F154" s="29" t="s">
        <v>29</v>
      </c>
      <c r="G154" s="30" t="s">
        <v>164</v>
      </c>
      <c r="H154" s="31">
        <v>30</v>
      </c>
      <c r="I154" s="30">
        <v>675</v>
      </c>
      <c r="J154" s="31"/>
      <c r="K154" s="30"/>
      <c r="L154" s="31">
        <v>15</v>
      </c>
      <c r="M154" s="30">
        <v>337.5</v>
      </c>
      <c r="N154" s="31">
        <v>15</v>
      </c>
      <c r="O154" s="30">
        <v>337.5</v>
      </c>
      <c r="P154" s="32"/>
      <c r="Q154" s="16">
        <f>H154</f>
        <v>30</v>
      </c>
      <c r="R154" s="16">
        <f>I154</f>
        <v>675</v>
      </c>
      <c r="S154" s="16">
        <f>J154</f>
        <v>0</v>
      </c>
      <c r="T154" s="16">
        <f>K154</f>
        <v>0</v>
      </c>
      <c r="U154" s="16">
        <f>L154</f>
        <v>15</v>
      </c>
      <c r="V154" s="16">
        <f>M154</f>
        <v>337.5</v>
      </c>
      <c r="W154" s="16">
        <f>N154</f>
        <v>15</v>
      </c>
      <c r="X154" s="16">
        <f>O154</f>
        <v>337.5</v>
      </c>
    </row>
    <row r="155" spans="1:25" s="17" customFormat="1" x14ac:dyDescent="0.2">
      <c r="A155" s="26">
        <v>8</v>
      </c>
      <c r="B155" s="42" t="s">
        <v>27</v>
      </c>
      <c r="C155" s="43">
        <v>1513</v>
      </c>
      <c r="D155" s="28" t="s">
        <v>165</v>
      </c>
      <c r="E155" s="27"/>
      <c r="F155" s="29" t="s">
        <v>166</v>
      </c>
      <c r="G155" s="30" t="s">
        <v>167</v>
      </c>
      <c r="H155" s="31"/>
      <c r="I155" s="30"/>
      <c r="J155" s="31">
        <v>5</v>
      </c>
      <c r="K155" s="30">
        <v>297.60000000000002</v>
      </c>
      <c r="L155" s="31"/>
      <c r="M155" s="30"/>
      <c r="N155" s="31">
        <v>5</v>
      </c>
      <c r="O155" s="30">
        <v>297.60000000000002</v>
      </c>
      <c r="P155" s="32"/>
      <c r="Q155" s="16">
        <f>H155</f>
        <v>0</v>
      </c>
      <c r="R155" s="16">
        <f>I155</f>
        <v>0</v>
      </c>
      <c r="S155" s="16">
        <f>J155</f>
        <v>5</v>
      </c>
      <c r="T155" s="16">
        <f>K155</f>
        <v>297.60000000000002</v>
      </c>
      <c r="U155" s="16">
        <f>L155</f>
        <v>0</v>
      </c>
      <c r="V155" s="16">
        <f>M155</f>
        <v>0</v>
      </c>
      <c r="W155" s="16">
        <f>N155</f>
        <v>5</v>
      </c>
      <c r="X155" s="16">
        <f>O155</f>
        <v>297.60000000000002</v>
      </c>
    </row>
    <row r="156" spans="1:25" s="17" customFormat="1" x14ac:dyDescent="0.2">
      <c r="A156" s="26">
        <v>9</v>
      </c>
      <c r="B156" s="42" t="s">
        <v>27</v>
      </c>
      <c r="C156" s="43">
        <v>1513</v>
      </c>
      <c r="D156" s="28" t="s">
        <v>168</v>
      </c>
      <c r="E156" s="27"/>
      <c r="F156" s="29" t="s">
        <v>29</v>
      </c>
      <c r="G156" s="30">
        <v>114</v>
      </c>
      <c r="H156" s="31">
        <v>26</v>
      </c>
      <c r="I156" s="30">
        <v>2964</v>
      </c>
      <c r="J156" s="31"/>
      <c r="K156" s="30"/>
      <c r="L156" s="31">
        <v>10</v>
      </c>
      <c r="M156" s="30">
        <v>1140</v>
      </c>
      <c r="N156" s="31">
        <v>16</v>
      </c>
      <c r="O156" s="30">
        <v>1824</v>
      </c>
      <c r="P156" s="32"/>
      <c r="Q156" s="16">
        <f>H156</f>
        <v>26</v>
      </c>
      <c r="R156" s="16">
        <f>I156</f>
        <v>2964</v>
      </c>
      <c r="S156" s="16">
        <f>J156</f>
        <v>0</v>
      </c>
      <c r="T156" s="16">
        <f>K156</f>
        <v>0</v>
      </c>
      <c r="U156" s="16">
        <f>L156</f>
        <v>10</v>
      </c>
      <c r="V156" s="16">
        <f>M156</f>
        <v>1140</v>
      </c>
      <c r="W156" s="16">
        <f>N156</f>
        <v>16</v>
      </c>
      <c r="X156" s="16">
        <f>O156</f>
        <v>1824</v>
      </c>
    </row>
    <row r="157" spans="1:25" s="17" customFormat="1" x14ac:dyDescent="0.2">
      <c r="A157" s="26">
        <v>10</v>
      </c>
      <c r="B157" s="42" t="s">
        <v>27</v>
      </c>
      <c r="C157" s="43">
        <v>1513</v>
      </c>
      <c r="D157" s="28" t="s">
        <v>169</v>
      </c>
      <c r="E157" s="27"/>
      <c r="F157" s="29" t="s">
        <v>153</v>
      </c>
      <c r="G157" s="30" t="s">
        <v>170</v>
      </c>
      <c r="H157" s="31"/>
      <c r="I157" s="30"/>
      <c r="J157" s="31">
        <v>20</v>
      </c>
      <c r="K157" s="30">
        <v>920.40000000000009</v>
      </c>
      <c r="L157" s="31"/>
      <c r="M157" s="30"/>
      <c r="N157" s="31">
        <v>20</v>
      </c>
      <c r="O157" s="30">
        <v>920.40000000000009</v>
      </c>
      <c r="P157" s="32"/>
      <c r="Q157" s="16">
        <f>H157</f>
        <v>0</v>
      </c>
      <c r="R157" s="16">
        <f>I157</f>
        <v>0</v>
      </c>
      <c r="S157" s="16">
        <f>J157</f>
        <v>20</v>
      </c>
      <c r="T157" s="16">
        <f>K157</f>
        <v>920.40000000000009</v>
      </c>
      <c r="U157" s="16">
        <f>L157</f>
        <v>0</v>
      </c>
      <c r="V157" s="16">
        <f>M157</f>
        <v>0</v>
      </c>
      <c r="W157" s="16">
        <f>N157</f>
        <v>20</v>
      </c>
      <c r="X157" s="16">
        <f>O157</f>
        <v>920.40000000000009</v>
      </c>
    </row>
    <row r="158" spans="1:25" s="17" customFormat="1" x14ac:dyDescent="0.2">
      <c r="A158" s="26">
        <v>11</v>
      </c>
      <c r="B158" s="42" t="s">
        <v>27</v>
      </c>
      <c r="C158" s="43">
        <v>1513</v>
      </c>
      <c r="D158" s="28" t="s">
        <v>171</v>
      </c>
      <c r="E158" s="27"/>
      <c r="F158" s="29" t="s">
        <v>158</v>
      </c>
      <c r="G158" s="30" t="s">
        <v>172</v>
      </c>
      <c r="H158" s="31">
        <v>24</v>
      </c>
      <c r="I158" s="30">
        <v>180</v>
      </c>
      <c r="J158" s="31"/>
      <c r="K158" s="30"/>
      <c r="L158" s="31"/>
      <c r="M158" s="30"/>
      <c r="N158" s="31">
        <v>24</v>
      </c>
      <c r="O158" s="30">
        <v>180</v>
      </c>
      <c r="P158" s="32"/>
      <c r="Q158" s="16">
        <f>H158</f>
        <v>24</v>
      </c>
      <c r="R158" s="16">
        <f>I158</f>
        <v>180</v>
      </c>
      <c r="S158" s="16">
        <f>J158</f>
        <v>0</v>
      </c>
      <c r="T158" s="16">
        <f>K158</f>
        <v>0</v>
      </c>
      <c r="U158" s="16">
        <f>L158</f>
        <v>0</v>
      </c>
      <c r="V158" s="16">
        <f>M158</f>
        <v>0</v>
      </c>
      <c r="W158" s="16">
        <f>N158</f>
        <v>24</v>
      </c>
      <c r="X158" s="16">
        <f>O158</f>
        <v>180</v>
      </c>
    </row>
    <row r="159" spans="1:25" s="17" customFormat="1" ht="25.5" x14ac:dyDescent="0.2">
      <c r="A159" s="26">
        <v>12</v>
      </c>
      <c r="B159" s="42" t="s">
        <v>27</v>
      </c>
      <c r="C159" s="43">
        <v>1513</v>
      </c>
      <c r="D159" s="28" t="s">
        <v>173</v>
      </c>
      <c r="E159" s="27"/>
      <c r="F159" s="29" t="s">
        <v>158</v>
      </c>
      <c r="G159" s="30">
        <v>10</v>
      </c>
      <c r="H159" s="31">
        <v>24</v>
      </c>
      <c r="I159" s="30">
        <v>240</v>
      </c>
      <c r="J159" s="31"/>
      <c r="K159" s="30"/>
      <c r="L159" s="31"/>
      <c r="M159" s="30"/>
      <c r="N159" s="31">
        <v>24</v>
      </c>
      <c r="O159" s="30">
        <v>240</v>
      </c>
      <c r="P159" s="32"/>
      <c r="Q159" s="16">
        <f>H159</f>
        <v>24</v>
      </c>
      <c r="R159" s="16">
        <f>I159</f>
        <v>240</v>
      </c>
      <c r="S159" s="16">
        <f>J159</f>
        <v>0</v>
      </c>
      <c r="T159" s="16">
        <f>K159</f>
        <v>0</v>
      </c>
      <c r="U159" s="16">
        <f>L159</f>
        <v>0</v>
      </c>
      <c r="V159" s="16">
        <f>M159</f>
        <v>0</v>
      </c>
      <c r="W159" s="16">
        <f>N159</f>
        <v>24</v>
      </c>
      <c r="X159" s="16">
        <f>O159</f>
        <v>240</v>
      </c>
    </row>
    <row r="160" spans="1:25" s="17" customFormat="1" ht="13.5" thickBot="1" x14ac:dyDescent="0.25">
      <c r="A160" s="26">
        <v>13</v>
      </c>
      <c r="B160" s="42" t="s">
        <v>27</v>
      </c>
      <c r="C160" s="43">
        <v>1513</v>
      </c>
      <c r="D160" s="28" t="s">
        <v>174</v>
      </c>
      <c r="E160" s="27"/>
      <c r="F160" s="29" t="s">
        <v>153</v>
      </c>
      <c r="G160" s="30">
        <v>30</v>
      </c>
      <c r="H160" s="31">
        <v>2</v>
      </c>
      <c r="I160" s="30">
        <v>60</v>
      </c>
      <c r="J160" s="31"/>
      <c r="K160" s="30"/>
      <c r="L160" s="31"/>
      <c r="M160" s="30"/>
      <c r="N160" s="31">
        <v>2</v>
      </c>
      <c r="O160" s="30">
        <v>60</v>
      </c>
      <c r="P160" s="32"/>
      <c r="Q160" s="16">
        <f>H160</f>
        <v>2</v>
      </c>
      <c r="R160" s="16">
        <f>I160</f>
        <v>60</v>
      </c>
      <c r="S160" s="16">
        <f>J160</f>
        <v>0</v>
      </c>
      <c r="T160" s="16">
        <f>K160</f>
        <v>0</v>
      </c>
      <c r="U160" s="16">
        <f>L160</f>
        <v>0</v>
      </c>
      <c r="V160" s="16">
        <f>M160</f>
        <v>0</v>
      </c>
      <c r="W160" s="16">
        <f>N160</f>
        <v>2</v>
      </c>
      <c r="X160" s="16">
        <f>O160</f>
        <v>60</v>
      </c>
    </row>
    <row r="161" spans="1:25" s="9" customFormat="1" ht="13.5" thickBot="1" x14ac:dyDescent="0.25">
      <c r="A161" s="25"/>
      <c r="B161" s="20" t="s">
        <v>175</v>
      </c>
      <c r="C161" s="41"/>
      <c r="D161" s="33"/>
      <c r="E161" s="20"/>
      <c r="F161" s="20"/>
      <c r="G161" s="21"/>
      <c r="H161" s="22">
        <f>SUM(Лист1!Q146:Q160)</f>
        <v>147</v>
      </c>
      <c r="I161" s="23">
        <f>SUM(Лист1!R146:R160)</f>
        <v>5149.8899999999994</v>
      </c>
      <c r="J161" s="22">
        <f>SUM(Лист1!S146:S160)</f>
        <v>77</v>
      </c>
      <c r="K161" s="23">
        <f>SUM(Лист1!T146:T160)</f>
        <v>1738</v>
      </c>
      <c r="L161" s="22">
        <f>SUM(Лист1!U146:U160)</f>
        <v>48</v>
      </c>
      <c r="M161" s="23">
        <f>SUM(Лист1!V146:V160)</f>
        <v>1689.33</v>
      </c>
      <c r="N161" s="22">
        <f>SUM(Лист1!W146:W160)</f>
        <v>176</v>
      </c>
      <c r="O161" s="23">
        <f>SUM(Лист1!X146:X160)</f>
        <v>5198.5599999999995</v>
      </c>
      <c r="P161" s="24"/>
    </row>
    <row r="162" spans="1:25" s="15" customFormat="1" ht="15" customHeight="1" thickBot="1" x14ac:dyDescent="0.25">
      <c r="A162" s="38" t="s">
        <v>176</v>
      </c>
      <c r="B162" s="39"/>
      <c r="C162" s="39"/>
      <c r="D162" s="12"/>
      <c r="E162" s="12"/>
      <c r="F162" s="12"/>
      <c r="G162" s="12"/>
      <c r="H162" s="13"/>
      <c r="I162" s="12"/>
      <c r="J162" s="13"/>
      <c r="K162" s="12"/>
      <c r="L162" s="13"/>
      <c r="M162" s="12"/>
      <c r="N162" s="13"/>
      <c r="O162" s="12"/>
      <c r="P162" s="14"/>
    </row>
    <row r="163" spans="1:25" s="15" customFormat="1" ht="15" hidden="1" customHeight="1" thickBot="1" x14ac:dyDescent="0.25">
      <c r="A163" s="34"/>
      <c r="B163" s="40"/>
      <c r="C163" s="40"/>
      <c r="D163" s="35"/>
      <c r="E163" s="35"/>
      <c r="F163" s="35"/>
      <c r="G163" s="35"/>
      <c r="H163" s="36"/>
      <c r="I163" s="35"/>
      <c r="J163" s="36"/>
      <c r="K163" s="35"/>
      <c r="L163" s="36"/>
      <c r="M163" s="35"/>
      <c r="N163" s="36"/>
      <c r="O163" s="35"/>
      <c r="P163" s="37"/>
      <c r="Y163" s="15" t="s">
        <v>26</v>
      </c>
    </row>
    <row r="164" spans="1:25" s="17" customFormat="1" ht="13.5" thickBot="1" x14ac:dyDescent="0.25">
      <c r="A164" s="26">
        <v>1</v>
      </c>
      <c r="B164" s="42" t="s">
        <v>27</v>
      </c>
      <c r="C164" s="43" t="s">
        <v>177</v>
      </c>
      <c r="D164" s="28" t="s">
        <v>178</v>
      </c>
      <c r="E164" s="27"/>
      <c r="F164" s="29" t="s">
        <v>153</v>
      </c>
      <c r="G164" s="30">
        <v>3</v>
      </c>
      <c r="H164" s="31">
        <v>100</v>
      </c>
      <c r="I164" s="30">
        <v>300</v>
      </c>
      <c r="J164" s="31"/>
      <c r="K164" s="30"/>
      <c r="L164" s="31"/>
      <c r="M164" s="30"/>
      <c r="N164" s="31">
        <v>100</v>
      </c>
      <c r="O164" s="30">
        <v>300</v>
      </c>
      <c r="P164" s="32"/>
      <c r="Q164" s="16">
        <f>H164</f>
        <v>100</v>
      </c>
      <c r="R164" s="16">
        <f>I164</f>
        <v>300</v>
      </c>
      <c r="S164" s="16">
        <f>J164</f>
        <v>0</v>
      </c>
      <c r="T164" s="16">
        <f>K164</f>
        <v>0</v>
      </c>
      <c r="U164" s="16">
        <f>L164</f>
        <v>0</v>
      </c>
      <c r="V164" s="16">
        <f>M164</f>
        <v>0</v>
      </c>
      <c r="W164" s="16">
        <f>N164</f>
        <v>100</v>
      </c>
      <c r="X164" s="16">
        <f>O164</f>
        <v>300</v>
      </c>
    </row>
    <row r="165" spans="1:25" s="15" customFormat="1" ht="15" customHeight="1" thickBot="1" x14ac:dyDescent="0.25">
      <c r="A165" s="38" t="s">
        <v>179</v>
      </c>
      <c r="B165" s="39"/>
      <c r="C165" s="39"/>
      <c r="D165" s="12"/>
      <c r="E165" s="12"/>
      <c r="F165" s="12"/>
      <c r="G165" s="12"/>
      <c r="H165" s="13"/>
      <c r="I165" s="12"/>
      <c r="J165" s="13"/>
      <c r="K165" s="12"/>
      <c r="L165" s="13"/>
      <c r="M165" s="12"/>
      <c r="N165" s="13"/>
      <c r="O165" s="12"/>
      <c r="P165" s="14"/>
    </row>
    <row r="166" spans="1:25" s="15" customFormat="1" ht="15" hidden="1" customHeight="1" thickBot="1" x14ac:dyDescent="0.25">
      <c r="A166" s="34"/>
      <c r="B166" s="40"/>
      <c r="C166" s="40"/>
      <c r="D166" s="35"/>
      <c r="E166" s="35"/>
      <c r="F166" s="35"/>
      <c r="G166" s="35"/>
      <c r="H166" s="36"/>
      <c r="I166" s="35"/>
      <c r="J166" s="36"/>
      <c r="K166" s="35"/>
      <c r="L166" s="36"/>
      <c r="M166" s="35"/>
      <c r="N166" s="36"/>
      <c r="O166" s="35"/>
      <c r="P166" s="37"/>
      <c r="Y166" s="15" t="s">
        <v>26</v>
      </c>
    </row>
    <row r="167" spans="1:25" s="17" customFormat="1" x14ac:dyDescent="0.2">
      <c r="A167" s="26">
        <v>1</v>
      </c>
      <c r="B167" s="42" t="s">
        <v>27</v>
      </c>
      <c r="C167" s="43">
        <v>1515</v>
      </c>
      <c r="D167" s="28" t="s">
        <v>180</v>
      </c>
      <c r="E167" s="27"/>
      <c r="F167" s="29" t="s">
        <v>29</v>
      </c>
      <c r="G167" s="30">
        <v>800</v>
      </c>
      <c r="H167" s="31">
        <v>1</v>
      </c>
      <c r="I167" s="30">
        <v>800</v>
      </c>
      <c r="J167" s="31"/>
      <c r="K167" s="30"/>
      <c r="L167" s="31"/>
      <c r="M167" s="30"/>
      <c r="N167" s="31">
        <v>1</v>
      </c>
      <c r="O167" s="30">
        <v>800</v>
      </c>
      <c r="P167" s="32"/>
      <c r="Q167" s="16">
        <f>H167</f>
        <v>1</v>
      </c>
      <c r="R167" s="16">
        <f>I167</f>
        <v>800</v>
      </c>
      <c r="S167" s="16">
        <f>J167</f>
        <v>0</v>
      </c>
      <c r="T167" s="16">
        <f>K167</f>
        <v>0</v>
      </c>
      <c r="U167" s="16">
        <f>L167</f>
        <v>0</v>
      </c>
      <c r="V167" s="16">
        <f>M167</f>
        <v>0</v>
      </c>
      <c r="W167" s="16">
        <f>N167</f>
        <v>1</v>
      </c>
      <c r="X167" s="16">
        <f>O167</f>
        <v>800</v>
      </c>
    </row>
    <row r="168" spans="1:25" s="9" customFormat="1" ht="13.5" customHeight="1" thickBot="1" x14ac:dyDescent="0.25">
      <c r="H168" s="9" t="s">
        <v>247</v>
      </c>
    </row>
    <row r="169" spans="1:25" s="9" customFormat="1" ht="26.25" customHeight="1" x14ac:dyDescent="0.2">
      <c r="A169" s="54" t="s">
        <v>5</v>
      </c>
      <c r="B169" s="47" t="s">
        <v>13</v>
      </c>
      <c r="C169" s="47" t="s">
        <v>14</v>
      </c>
      <c r="D169" s="44" t="s">
        <v>15</v>
      </c>
      <c r="E169" s="44" t="s">
        <v>6</v>
      </c>
      <c r="F169" s="57" t="s">
        <v>7</v>
      </c>
      <c r="G169" s="44" t="s">
        <v>19</v>
      </c>
      <c r="H169" s="44" t="s">
        <v>22</v>
      </c>
      <c r="I169" s="44"/>
      <c r="J169" s="44" t="s">
        <v>23</v>
      </c>
      <c r="K169" s="44"/>
      <c r="L169" s="44"/>
      <c r="M169" s="44"/>
      <c r="N169" s="44" t="s">
        <v>24</v>
      </c>
      <c r="O169" s="44"/>
      <c r="P169" s="60" t="s">
        <v>8</v>
      </c>
    </row>
    <row r="170" spans="1:25" s="9" customFormat="1" ht="12.75" customHeight="1" x14ac:dyDescent="0.2">
      <c r="A170" s="55"/>
      <c r="B170" s="48"/>
      <c r="C170" s="48"/>
      <c r="D170" s="45"/>
      <c r="E170" s="45"/>
      <c r="F170" s="58"/>
      <c r="G170" s="45"/>
      <c r="H170" s="45" t="s">
        <v>9</v>
      </c>
      <c r="I170" s="45" t="s">
        <v>10</v>
      </c>
      <c r="J170" s="45" t="s">
        <v>11</v>
      </c>
      <c r="K170" s="45"/>
      <c r="L170" s="63" t="s">
        <v>12</v>
      </c>
      <c r="M170" s="64"/>
      <c r="N170" s="65" t="s">
        <v>9</v>
      </c>
      <c r="O170" s="65" t="s">
        <v>10</v>
      </c>
      <c r="P170" s="61"/>
    </row>
    <row r="171" spans="1:25" s="9" customFormat="1" ht="26.25" customHeight="1" thickBot="1" x14ac:dyDescent="0.25">
      <c r="A171" s="56"/>
      <c r="B171" s="49"/>
      <c r="C171" s="49"/>
      <c r="D171" s="46"/>
      <c r="E171" s="46"/>
      <c r="F171" s="59"/>
      <c r="G171" s="46"/>
      <c r="H171" s="46"/>
      <c r="I171" s="46"/>
      <c r="J171" s="11" t="s">
        <v>9</v>
      </c>
      <c r="K171" s="11" t="s">
        <v>10</v>
      </c>
      <c r="L171" s="11" t="s">
        <v>9</v>
      </c>
      <c r="M171" s="11" t="s">
        <v>10</v>
      </c>
      <c r="N171" s="49"/>
      <c r="O171" s="49"/>
      <c r="P171" s="62"/>
    </row>
    <row r="172" spans="1:25" s="17" customFormat="1" ht="25.5" x14ac:dyDescent="0.2">
      <c r="A172" s="26">
        <v>2</v>
      </c>
      <c r="B172" s="42" t="s">
        <v>27</v>
      </c>
      <c r="C172" s="43">
        <v>1515</v>
      </c>
      <c r="D172" s="28" t="s">
        <v>181</v>
      </c>
      <c r="E172" s="27"/>
      <c r="F172" s="29" t="s">
        <v>29</v>
      </c>
      <c r="G172" s="30" t="s">
        <v>182</v>
      </c>
      <c r="H172" s="31">
        <v>1</v>
      </c>
      <c r="I172" s="30">
        <v>329.1</v>
      </c>
      <c r="J172" s="31"/>
      <c r="K172" s="30"/>
      <c r="L172" s="31"/>
      <c r="M172" s="30"/>
      <c r="N172" s="31">
        <v>1</v>
      </c>
      <c r="O172" s="30">
        <v>329.1</v>
      </c>
      <c r="P172" s="32"/>
      <c r="Q172" s="16">
        <f>H172</f>
        <v>1</v>
      </c>
      <c r="R172" s="16">
        <f>I172</f>
        <v>329.1</v>
      </c>
      <c r="S172" s="16">
        <f>J172</f>
        <v>0</v>
      </c>
      <c r="T172" s="16">
        <f>K172</f>
        <v>0</v>
      </c>
      <c r="U172" s="16">
        <f>L172</f>
        <v>0</v>
      </c>
      <c r="V172" s="16">
        <f>M172</f>
        <v>0</v>
      </c>
      <c r="W172" s="16">
        <f>N172</f>
        <v>1</v>
      </c>
      <c r="X172" s="16">
        <f>O172</f>
        <v>329.1</v>
      </c>
    </row>
    <row r="173" spans="1:25" s="17" customFormat="1" ht="13.5" thickBot="1" x14ac:dyDescent="0.25">
      <c r="A173" s="26">
        <v>3</v>
      </c>
      <c r="B173" s="42" t="s">
        <v>27</v>
      </c>
      <c r="C173" s="43">
        <v>1515</v>
      </c>
      <c r="D173" s="28" t="s">
        <v>183</v>
      </c>
      <c r="E173" s="27"/>
      <c r="F173" s="29" t="s">
        <v>29</v>
      </c>
      <c r="G173" s="30" t="s">
        <v>184</v>
      </c>
      <c r="H173" s="31">
        <v>1</v>
      </c>
      <c r="I173" s="30">
        <v>86.03</v>
      </c>
      <c r="J173" s="31"/>
      <c r="K173" s="30"/>
      <c r="L173" s="31"/>
      <c r="M173" s="30"/>
      <c r="N173" s="31">
        <v>1</v>
      </c>
      <c r="O173" s="30">
        <v>86.03</v>
      </c>
      <c r="P173" s="32"/>
      <c r="Q173" s="16">
        <f>H173</f>
        <v>1</v>
      </c>
      <c r="R173" s="16">
        <f>I173</f>
        <v>86.03</v>
      </c>
      <c r="S173" s="16">
        <f>J173</f>
        <v>0</v>
      </c>
      <c r="T173" s="16">
        <f>K173</f>
        <v>0</v>
      </c>
      <c r="U173" s="16">
        <f>L173</f>
        <v>0</v>
      </c>
      <c r="V173" s="16">
        <f>M173</f>
        <v>0</v>
      </c>
      <c r="W173" s="16">
        <f>N173</f>
        <v>1</v>
      </c>
      <c r="X173" s="16">
        <f>O173</f>
        <v>86.03</v>
      </c>
    </row>
    <row r="174" spans="1:25" s="9" customFormat="1" ht="13.5" thickBot="1" x14ac:dyDescent="0.25">
      <c r="A174" s="25"/>
      <c r="B174" s="20" t="s">
        <v>185</v>
      </c>
      <c r="C174" s="41"/>
      <c r="D174" s="33"/>
      <c r="E174" s="20"/>
      <c r="F174" s="20"/>
      <c r="G174" s="21"/>
      <c r="H174" s="22">
        <f>SUM(Лист1!Q165:Q173)</f>
        <v>3</v>
      </c>
      <c r="I174" s="23">
        <f>SUM(Лист1!R165:R173)</f>
        <v>1215.1299999999999</v>
      </c>
      <c r="J174" s="22">
        <f>SUM(Лист1!S165:S173)</f>
        <v>0</v>
      </c>
      <c r="K174" s="23">
        <f>SUM(Лист1!T165:T173)</f>
        <v>0</v>
      </c>
      <c r="L174" s="22">
        <f>SUM(Лист1!U165:U173)</f>
        <v>0</v>
      </c>
      <c r="M174" s="23">
        <f>SUM(Лист1!V165:V173)</f>
        <v>0</v>
      </c>
      <c r="N174" s="22">
        <f>SUM(Лист1!W165:W173)</f>
        <v>3</v>
      </c>
      <c r="O174" s="23">
        <f>SUM(Лист1!X165:X173)</f>
        <v>1215.1299999999999</v>
      </c>
      <c r="P174" s="24"/>
    </row>
    <row r="175" spans="1:25" s="15" customFormat="1" ht="15" customHeight="1" thickBot="1" x14ac:dyDescent="0.25">
      <c r="A175" s="38" t="s">
        <v>186</v>
      </c>
      <c r="B175" s="39"/>
      <c r="C175" s="39"/>
      <c r="D175" s="12"/>
      <c r="E175" s="12"/>
      <c r="F175" s="12"/>
      <c r="G175" s="12"/>
      <c r="H175" s="13"/>
      <c r="I175" s="12"/>
      <c r="J175" s="13"/>
      <c r="K175" s="12"/>
      <c r="L175" s="13"/>
      <c r="M175" s="12"/>
      <c r="N175" s="13"/>
      <c r="O175" s="12"/>
      <c r="P175" s="14"/>
    </row>
    <row r="176" spans="1:25" s="15" customFormat="1" ht="15" hidden="1" customHeight="1" thickBot="1" x14ac:dyDescent="0.25">
      <c r="A176" s="34"/>
      <c r="B176" s="40"/>
      <c r="C176" s="40"/>
      <c r="D176" s="35"/>
      <c r="E176" s="35"/>
      <c r="F176" s="35"/>
      <c r="G176" s="35"/>
      <c r="H176" s="36"/>
      <c r="I176" s="35"/>
      <c r="J176" s="36"/>
      <c r="K176" s="35"/>
      <c r="L176" s="36"/>
      <c r="M176" s="35"/>
      <c r="N176" s="36"/>
      <c r="O176" s="35"/>
      <c r="P176" s="37"/>
      <c r="Y176" s="15" t="s">
        <v>26</v>
      </c>
    </row>
    <row r="177" spans="1:24" s="17" customFormat="1" ht="25.5" x14ac:dyDescent="0.2">
      <c r="A177" s="26">
        <v>1</v>
      </c>
      <c r="B177" s="42" t="s">
        <v>27</v>
      </c>
      <c r="C177" s="43">
        <v>1812</v>
      </c>
      <c r="D177" s="28" t="s">
        <v>187</v>
      </c>
      <c r="E177" s="27"/>
      <c r="F177" s="29" t="s">
        <v>29</v>
      </c>
      <c r="G177" s="30" t="s">
        <v>188</v>
      </c>
      <c r="H177" s="31">
        <v>3</v>
      </c>
      <c r="I177" s="30">
        <v>258.04000000000002</v>
      </c>
      <c r="J177" s="31"/>
      <c r="K177" s="30"/>
      <c r="L177" s="31"/>
      <c r="M177" s="30"/>
      <c r="N177" s="31">
        <v>3</v>
      </c>
      <c r="O177" s="30">
        <v>258.04000000000002</v>
      </c>
      <c r="P177" s="32"/>
      <c r="Q177" s="16">
        <f>H177</f>
        <v>3</v>
      </c>
      <c r="R177" s="16">
        <f>I177</f>
        <v>258.04000000000002</v>
      </c>
      <c r="S177" s="16">
        <f>J177</f>
        <v>0</v>
      </c>
      <c r="T177" s="16">
        <f>K177</f>
        <v>0</v>
      </c>
      <c r="U177" s="16">
        <f>L177</f>
        <v>0</v>
      </c>
      <c r="V177" s="16">
        <f>M177</f>
        <v>0</v>
      </c>
      <c r="W177" s="16">
        <f>N177</f>
        <v>3</v>
      </c>
      <c r="X177" s="16">
        <f>O177</f>
        <v>258.04000000000002</v>
      </c>
    </row>
    <row r="178" spans="1:24" s="17" customFormat="1" x14ac:dyDescent="0.2">
      <c r="A178" s="26">
        <v>2</v>
      </c>
      <c r="B178" s="42" t="s">
        <v>27</v>
      </c>
      <c r="C178" s="43">
        <v>1812</v>
      </c>
      <c r="D178" s="28" t="s">
        <v>189</v>
      </c>
      <c r="E178" s="27"/>
      <c r="F178" s="29" t="s">
        <v>29</v>
      </c>
      <c r="G178" s="30">
        <v>49</v>
      </c>
      <c r="H178" s="31">
        <v>1</v>
      </c>
      <c r="I178" s="30">
        <v>49</v>
      </c>
      <c r="J178" s="31"/>
      <c r="K178" s="30"/>
      <c r="L178" s="31"/>
      <c r="M178" s="30"/>
      <c r="N178" s="31">
        <v>1</v>
      </c>
      <c r="O178" s="30">
        <v>49</v>
      </c>
      <c r="P178" s="32"/>
      <c r="Q178" s="16">
        <f>H178</f>
        <v>1</v>
      </c>
      <c r="R178" s="16">
        <f>I178</f>
        <v>49</v>
      </c>
      <c r="S178" s="16">
        <f>J178</f>
        <v>0</v>
      </c>
      <c r="T178" s="16">
        <f>K178</f>
        <v>0</v>
      </c>
      <c r="U178" s="16">
        <f>L178</f>
        <v>0</v>
      </c>
      <c r="V178" s="16">
        <f>M178</f>
        <v>0</v>
      </c>
      <c r="W178" s="16">
        <f>N178</f>
        <v>1</v>
      </c>
      <c r="X178" s="16">
        <f>O178</f>
        <v>49</v>
      </c>
    </row>
    <row r="179" spans="1:24" s="17" customFormat="1" x14ac:dyDescent="0.2">
      <c r="A179" s="26">
        <v>3</v>
      </c>
      <c r="B179" s="42" t="s">
        <v>27</v>
      </c>
      <c r="C179" s="43">
        <v>1812</v>
      </c>
      <c r="D179" s="28" t="s">
        <v>190</v>
      </c>
      <c r="E179" s="27"/>
      <c r="F179" s="29" t="s">
        <v>29</v>
      </c>
      <c r="G179" s="30">
        <v>58</v>
      </c>
      <c r="H179" s="31">
        <v>1</v>
      </c>
      <c r="I179" s="30">
        <v>58</v>
      </c>
      <c r="J179" s="31"/>
      <c r="K179" s="30"/>
      <c r="L179" s="31">
        <v>1</v>
      </c>
      <c r="M179" s="30">
        <v>58</v>
      </c>
      <c r="N179" s="31"/>
      <c r="O179" s="30"/>
      <c r="P179" s="32"/>
      <c r="Q179" s="16">
        <f>H179</f>
        <v>1</v>
      </c>
      <c r="R179" s="16">
        <f>I179</f>
        <v>58</v>
      </c>
      <c r="S179" s="16">
        <f>J179</f>
        <v>0</v>
      </c>
      <c r="T179" s="16">
        <f>K179</f>
        <v>0</v>
      </c>
      <c r="U179" s="16">
        <f>L179</f>
        <v>1</v>
      </c>
      <c r="V179" s="16">
        <f>M179</f>
        <v>58</v>
      </c>
      <c r="W179" s="16">
        <f>N179</f>
        <v>0</v>
      </c>
      <c r="X179" s="16">
        <f>O179</f>
        <v>0</v>
      </c>
    </row>
    <row r="180" spans="1:24" s="17" customFormat="1" x14ac:dyDescent="0.2">
      <c r="A180" s="26">
        <v>4</v>
      </c>
      <c r="B180" s="42" t="s">
        <v>27</v>
      </c>
      <c r="C180" s="43">
        <v>1812</v>
      </c>
      <c r="D180" s="28" t="s">
        <v>191</v>
      </c>
      <c r="E180" s="27"/>
      <c r="F180" s="29" t="s">
        <v>29</v>
      </c>
      <c r="G180" s="30">
        <v>44</v>
      </c>
      <c r="H180" s="31">
        <v>1</v>
      </c>
      <c r="I180" s="30">
        <v>44</v>
      </c>
      <c r="J180" s="31"/>
      <c r="K180" s="30"/>
      <c r="L180" s="31"/>
      <c r="M180" s="30"/>
      <c r="N180" s="31">
        <v>1</v>
      </c>
      <c r="O180" s="30">
        <v>44</v>
      </c>
      <c r="P180" s="32"/>
      <c r="Q180" s="16">
        <f>H180</f>
        <v>1</v>
      </c>
      <c r="R180" s="16">
        <f>I180</f>
        <v>44</v>
      </c>
      <c r="S180" s="16">
        <f>J180</f>
        <v>0</v>
      </c>
      <c r="T180" s="16">
        <f>K180</f>
        <v>0</v>
      </c>
      <c r="U180" s="16">
        <f>L180</f>
        <v>0</v>
      </c>
      <c r="V180" s="16">
        <f>M180</f>
        <v>0</v>
      </c>
      <c r="W180" s="16">
        <f>N180</f>
        <v>1</v>
      </c>
      <c r="X180" s="16">
        <f>O180</f>
        <v>44</v>
      </c>
    </row>
    <row r="181" spans="1:24" s="17" customFormat="1" x14ac:dyDescent="0.2">
      <c r="A181" s="26">
        <v>5</v>
      </c>
      <c r="B181" s="42" t="s">
        <v>27</v>
      </c>
      <c r="C181" s="43">
        <v>1812</v>
      </c>
      <c r="D181" s="28" t="s">
        <v>192</v>
      </c>
      <c r="E181" s="27"/>
      <c r="F181" s="29" t="s">
        <v>29</v>
      </c>
      <c r="G181" s="30" t="s">
        <v>193</v>
      </c>
      <c r="H181" s="31">
        <v>1</v>
      </c>
      <c r="I181" s="30">
        <v>59.010000000000005</v>
      </c>
      <c r="J181" s="31"/>
      <c r="K181" s="30"/>
      <c r="L181" s="31"/>
      <c r="M181" s="30"/>
      <c r="N181" s="31">
        <v>1</v>
      </c>
      <c r="O181" s="30">
        <v>59.010000000000005</v>
      </c>
      <c r="P181" s="32"/>
      <c r="Q181" s="16">
        <f>H181</f>
        <v>1</v>
      </c>
      <c r="R181" s="16">
        <f>I181</f>
        <v>59.010000000000005</v>
      </c>
      <c r="S181" s="16">
        <f>J181</f>
        <v>0</v>
      </c>
      <c r="T181" s="16">
        <f>K181</f>
        <v>0</v>
      </c>
      <c r="U181" s="16">
        <f>L181</f>
        <v>0</v>
      </c>
      <c r="V181" s="16">
        <f>M181</f>
        <v>0</v>
      </c>
      <c r="W181" s="16">
        <f>N181</f>
        <v>1</v>
      </c>
      <c r="X181" s="16">
        <f>O181</f>
        <v>59.010000000000005</v>
      </c>
    </row>
    <row r="182" spans="1:24" s="17" customFormat="1" x14ac:dyDescent="0.2">
      <c r="A182" s="26">
        <v>6</v>
      </c>
      <c r="B182" s="42" t="s">
        <v>27</v>
      </c>
      <c r="C182" s="43">
        <v>1812</v>
      </c>
      <c r="D182" s="28" t="s">
        <v>194</v>
      </c>
      <c r="E182" s="27"/>
      <c r="F182" s="29" t="s">
        <v>29</v>
      </c>
      <c r="G182" s="30" t="s">
        <v>195</v>
      </c>
      <c r="H182" s="31">
        <v>3</v>
      </c>
      <c r="I182" s="30">
        <v>337.5</v>
      </c>
      <c r="J182" s="31"/>
      <c r="K182" s="30"/>
      <c r="L182" s="31"/>
      <c r="M182" s="30"/>
      <c r="N182" s="31">
        <v>3</v>
      </c>
      <c r="O182" s="30">
        <v>337.5</v>
      </c>
      <c r="P182" s="32"/>
      <c r="Q182" s="16">
        <f>H182</f>
        <v>3</v>
      </c>
      <c r="R182" s="16">
        <f>I182</f>
        <v>337.5</v>
      </c>
      <c r="S182" s="16">
        <f>J182</f>
        <v>0</v>
      </c>
      <c r="T182" s="16">
        <f>K182</f>
        <v>0</v>
      </c>
      <c r="U182" s="16">
        <f>L182</f>
        <v>0</v>
      </c>
      <c r="V182" s="16">
        <f>M182</f>
        <v>0</v>
      </c>
      <c r="W182" s="16">
        <f>N182</f>
        <v>3</v>
      </c>
      <c r="X182" s="16">
        <f>O182</f>
        <v>337.5</v>
      </c>
    </row>
    <row r="183" spans="1:24" s="17" customFormat="1" ht="38.25" x14ac:dyDescent="0.2">
      <c r="A183" s="26">
        <v>7</v>
      </c>
      <c r="B183" s="42" t="s">
        <v>27</v>
      </c>
      <c r="C183" s="43">
        <v>1812</v>
      </c>
      <c r="D183" s="28" t="s">
        <v>196</v>
      </c>
      <c r="E183" s="27"/>
      <c r="F183" s="29" t="s">
        <v>166</v>
      </c>
      <c r="G183" s="30" t="s">
        <v>197</v>
      </c>
      <c r="H183" s="31">
        <v>109</v>
      </c>
      <c r="I183" s="30">
        <v>11429.5</v>
      </c>
      <c r="J183" s="31"/>
      <c r="K183" s="30"/>
      <c r="L183" s="31">
        <v>10</v>
      </c>
      <c r="M183" s="30">
        <v>1030</v>
      </c>
      <c r="N183" s="31">
        <v>99</v>
      </c>
      <c r="O183" s="30">
        <v>10399.5</v>
      </c>
      <c r="P183" s="32"/>
      <c r="Q183" s="16">
        <f>H183</f>
        <v>109</v>
      </c>
      <c r="R183" s="16">
        <f>I183</f>
        <v>11429.5</v>
      </c>
      <c r="S183" s="16">
        <f>J183</f>
        <v>0</v>
      </c>
      <c r="T183" s="16">
        <f>K183</f>
        <v>0</v>
      </c>
      <c r="U183" s="16">
        <f>L183</f>
        <v>10</v>
      </c>
      <c r="V183" s="16">
        <f>M183</f>
        <v>1030</v>
      </c>
      <c r="W183" s="16">
        <f>N183</f>
        <v>99</v>
      </c>
      <c r="X183" s="16">
        <f>O183</f>
        <v>10399.5</v>
      </c>
    </row>
    <row r="184" spans="1:24" s="17" customFormat="1" ht="25.5" x14ac:dyDescent="0.2">
      <c r="A184" s="26">
        <v>8</v>
      </c>
      <c r="B184" s="42" t="s">
        <v>27</v>
      </c>
      <c r="C184" s="43">
        <v>1812</v>
      </c>
      <c r="D184" s="28" t="s">
        <v>198</v>
      </c>
      <c r="E184" s="27"/>
      <c r="F184" s="29" t="s">
        <v>166</v>
      </c>
      <c r="G184" s="30" t="s">
        <v>199</v>
      </c>
      <c r="H184" s="31">
        <v>9</v>
      </c>
      <c r="I184" s="30">
        <v>2200.5</v>
      </c>
      <c r="J184" s="31"/>
      <c r="K184" s="30"/>
      <c r="L184" s="31"/>
      <c r="M184" s="30"/>
      <c r="N184" s="31">
        <v>9</v>
      </c>
      <c r="O184" s="30">
        <v>2200.5</v>
      </c>
      <c r="P184" s="32"/>
      <c r="Q184" s="16">
        <f>H184</f>
        <v>9</v>
      </c>
      <c r="R184" s="16">
        <f>I184</f>
        <v>2200.5</v>
      </c>
      <c r="S184" s="16">
        <f>J184</f>
        <v>0</v>
      </c>
      <c r="T184" s="16">
        <f>K184</f>
        <v>0</v>
      </c>
      <c r="U184" s="16">
        <f>L184</f>
        <v>0</v>
      </c>
      <c r="V184" s="16">
        <f>M184</f>
        <v>0</v>
      </c>
      <c r="W184" s="16">
        <f>N184</f>
        <v>9</v>
      </c>
      <c r="X184" s="16">
        <f>O184</f>
        <v>2200.5</v>
      </c>
    </row>
    <row r="185" spans="1:24" s="17" customFormat="1" ht="25.5" x14ac:dyDescent="0.2">
      <c r="A185" s="26">
        <v>9</v>
      </c>
      <c r="B185" s="42" t="s">
        <v>27</v>
      </c>
      <c r="C185" s="43">
        <v>1812</v>
      </c>
      <c r="D185" s="28" t="s">
        <v>200</v>
      </c>
      <c r="E185" s="27"/>
      <c r="F185" s="29" t="s">
        <v>29</v>
      </c>
      <c r="G185" s="30">
        <v>200</v>
      </c>
      <c r="H185" s="31">
        <v>16</v>
      </c>
      <c r="I185" s="30">
        <v>3200</v>
      </c>
      <c r="J185" s="31"/>
      <c r="K185" s="30"/>
      <c r="L185" s="31"/>
      <c r="M185" s="30"/>
      <c r="N185" s="31">
        <v>16</v>
      </c>
      <c r="O185" s="30">
        <v>3200</v>
      </c>
      <c r="P185" s="32"/>
      <c r="Q185" s="16">
        <f>H185</f>
        <v>16</v>
      </c>
      <c r="R185" s="16">
        <f>I185</f>
        <v>3200</v>
      </c>
      <c r="S185" s="16">
        <f>J185</f>
        <v>0</v>
      </c>
      <c r="T185" s="16">
        <f>K185</f>
        <v>0</v>
      </c>
      <c r="U185" s="16">
        <f>L185</f>
        <v>0</v>
      </c>
      <c r="V185" s="16">
        <f>M185</f>
        <v>0</v>
      </c>
      <c r="W185" s="16">
        <f>N185</f>
        <v>16</v>
      </c>
      <c r="X185" s="16">
        <f>O185</f>
        <v>3200</v>
      </c>
    </row>
    <row r="186" spans="1:24" s="17" customFormat="1" x14ac:dyDescent="0.2">
      <c r="A186" s="26">
        <v>10</v>
      </c>
      <c r="B186" s="42" t="s">
        <v>27</v>
      </c>
      <c r="C186" s="43">
        <v>1812</v>
      </c>
      <c r="D186" s="28" t="s">
        <v>201</v>
      </c>
      <c r="E186" s="27"/>
      <c r="F186" s="29" t="s">
        <v>29</v>
      </c>
      <c r="G186" s="30">
        <v>19</v>
      </c>
      <c r="H186" s="31">
        <v>2</v>
      </c>
      <c r="I186" s="30">
        <v>38</v>
      </c>
      <c r="J186" s="31"/>
      <c r="K186" s="30"/>
      <c r="L186" s="31"/>
      <c r="M186" s="30"/>
      <c r="N186" s="31">
        <v>2</v>
      </c>
      <c r="O186" s="30">
        <v>38</v>
      </c>
      <c r="P186" s="32"/>
      <c r="Q186" s="16">
        <f>H186</f>
        <v>2</v>
      </c>
      <c r="R186" s="16">
        <f>I186</f>
        <v>38</v>
      </c>
      <c r="S186" s="16">
        <f>J186</f>
        <v>0</v>
      </c>
      <c r="T186" s="16">
        <f>K186</f>
        <v>0</v>
      </c>
      <c r="U186" s="16">
        <f>L186</f>
        <v>0</v>
      </c>
      <c r="V186" s="16">
        <f>M186</f>
        <v>0</v>
      </c>
      <c r="W186" s="16">
        <f>N186</f>
        <v>2</v>
      </c>
      <c r="X186" s="16">
        <f>O186</f>
        <v>38</v>
      </c>
    </row>
    <row r="187" spans="1:24" s="17" customFormat="1" ht="25.5" x14ac:dyDescent="0.2">
      <c r="A187" s="26">
        <v>11</v>
      </c>
      <c r="B187" s="42" t="s">
        <v>27</v>
      </c>
      <c r="C187" s="43">
        <v>1812</v>
      </c>
      <c r="D187" s="28" t="s">
        <v>202</v>
      </c>
      <c r="E187" s="27"/>
      <c r="F187" s="29" t="s">
        <v>29</v>
      </c>
      <c r="G187" s="30">
        <v>76</v>
      </c>
      <c r="H187" s="31">
        <v>4</v>
      </c>
      <c r="I187" s="30">
        <v>304</v>
      </c>
      <c r="J187" s="31"/>
      <c r="K187" s="30"/>
      <c r="L187" s="31"/>
      <c r="M187" s="30"/>
      <c r="N187" s="31">
        <v>4</v>
      </c>
      <c r="O187" s="30">
        <v>304</v>
      </c>
      <c r="P187" s="32"/>
      <c r="Q187" s="16">
        <f>H187</f>
        <v>4</v>
      </c>
      <c r="R187" s="16">
        <f>I187</f>
        <v>304</v>
      </c>
      <c r="S187" s="16">
        <f>J187</f>
        <v>0</v>
      </c>
      <c r="T187" s="16">
        <f>K187</f>
        <v>0</v>
      </c>
      <c r="U187" s="16">
        <f>L187</f>
        <v>0</v>
      </c>
      <c r="V187" s="16">
        <f>M187</f>
        <v>0</v>
      </c>
      <c r="W187" s="16">
        <f>N187</f>
        <v>4</v>
      </c>
      <c r="X187" s="16">
        <f>O187</f>
        <v>304</v>
      </c>
    </row>
    <row r="188" spans="1:24" s="17" customFormat="1" ht="25.5" x14ac:dyDescent="0.2">
      <c r="A188" s="26">
        <v>12</v>
      </c>
      <c r="B188" s="42" t="s">
        <v>27</v>
      </c>
      <c r="C188" s="43">
        <v>1812</v>
      </c>
      <c r="D188" s="28" t="s">
        <v>203</v>
      </c>
      <c r="E188" s="27"/>
      <c r="F188" s="29" t="s">
        <v>29</v>
      </c>
      <c r="G188" s="30">
        <v>105</v>
      </c>
      <c r="H188" s="31">
        <v>4</v>
      </c>
      <c r="I188" s="30">
        <v>420</v>
      </c>
      <c r="J188" s="31"/>
      <c r="K188" s="30"/>
      <c r="L188" s="31"/>
      <c r="M188" s="30"/>
      <c r="N188" s="31">
        <v>4</v>
      </c>
      <c r="O188" s="30">
        <v>420</v>
      </c>
      <c r="P188" s="32"/>
      <c r="Q188" s="16">
        <f>H188</f>
        <v>4</v>
      </c>
      <c r="R188" s="16">
        <f>I188</f>
        <v>420</v>
      </c>
      <c r="S188" s="16">
        <f>J188</f>
        <v>0</v>
      </c>
      <c r="T188" s="16">
        <f>K188</f>
        <v>0</v>
      </c>
      <c r="U188" s="16">
        <f>L188</f>
        <v>0</v>
      </c>
      <c r="V188" s="16">
        <f>M188</f>
        <v>0</v>
      </c>
      <c r="W188" s="16">
        <f>N188</f>
        <v>4</v>
      </c>
      <c r="X188" s="16">
        <f>O188</f>
        <v>420</v>
      </c>
    </row>
    <row r="189" spans="1:24" s="17" customFormat="1" ht="25.5" x14ac:dyDescent="0.2">
      <c r="A189" s="26">
        <v>13</v>
      </c>
      <c r="B189" s="42" t="s">
        <v>27</v>
      </c>
      <c r="C189" s="43">
        <v>1812</v>
      </c>
      <c r="D189" s="28" t="s">
        <v>204</v>
      </c>
      <c r="E189" s="27"/>
      <c r="F189" s="29" t="s">
        <v>29</v>
      </c>
      <c r="G189" s="30">
        <v>115</v>
      </c>
      <c r="H189" s="31">
        <v>5</v>
      </c>
      <c r="I189" s="30">
        <v>575</v>
      </c>
      <c r="J189" s="31"/>
      <c r="K189" s="30"/>
      <c r="L189" s="31"/>
      <c r="M189" s="30"/>
      <c r="N189" s="31">
        <v>5</v>
      </c>
      <c r="O189" s="30">
        <v>575</v>
      </c>
      <c r="P189" s="32"/>
      <c r="Q189" s="16">
        <f>H189</f>
        <v>5</v>
      </c>
      <c r="R189" s="16">
        <f>I189</f>
        <v>575</v>
      </c>
      <c r="S189" s="16">
        <f>J189</f>
        <v>0</v>
      </c>
      <c r="T189" s="16">
        <f>K189</f>
        <v>0</v>
      </c>
      <c r="U189" s="16">
        <f>L189</f>
        <v>0</v>
      </c>
      <c r="V189" s="16">
        <f>M189</f>
        <v>0</v>
      </c>
      <c r="W189" s="16">
        <f>N189</f>
        <v>5</v>
      </c>
      <c r="X189" s="16">
        <f>O189</f>
        <v>575</v>
      </c>
    </row>
    <row r="190" spans="1:24" s="17" customFormat="1" ht="25.5" x14ac:dyDescent="0.2">
      <c r="A190" s="26">
        <v>14</v>
      </c>
      <c r="B190" s="42" t="s">
        <v>27</v>
      </c>
      <c r="C190" s="43">
        <v>1812</v>
      </c>
      <c r="D190" s="28" t="s">
        <v>205</v>
      </c>
      <c r="E190" s="27"/>
      <c r="F190" s="29" t="s">
        <v>29</v>
      </c>
      <c r="G190" s="30" t="s">
        <v>206</v>
      </c>
      <c r="H190" s="31">
        <v>1</v>
      </c>
      <c r="I190" s="30">
        <v>50.050000000000004</v>
      </c>
      <c r="J190" s="31"/>
      <c r="K190" s="30"/>
      <c r="L190" s="31"/>
      <c r="M190" s="30"/>
      <c r="N190" s="31">
        <v>1</v>
      </c>
      <c r="O190" s="30">
        <v>50.050000000000004</v>
      </c>
      <c r="P190" s="32"/>
      <c r="Q190" s="16">
        <f>H190</f>
        <v>1</v>
      </c>
      <c r="R190" s="16">
        <f>I190</f>
        <v>50.050000000000004</v>
      </c>
      <c r="S190" s="16">
        <f>J190</f>
        <v>0</v>
      </c>
      <c r="T190" s="16">
        <f>K190</f>
        <v>0</v>
      </c>
      <c r="U190" s="16">
        <f>L190</f>
        <v>0</v>
      </c>
      <c r="V190" s="16">
        <f>M190</f>
        <v>0</v>
      </c>
      <c r="W190" s="16">
        <f>N190</f>
        <v>1</v>
      </c>
      <c r="X190" s="16">
        <f>O190</f>
        <v>50.050000000000004</v>
      </c>
    </row>
    <row r="191" spans="1:24" s="17" customFormat="1" ht="25.5" x14ac:dyDescent="0.2">
      <c r="A191" s="26">
        <v>15</v>
      </c>
      <c r="B191" s="42" t="s">
        <v>27</v>
      </c>
      <c r="C191" s="43">
        <v>1812</v>
      </c>
      <c r="D191" s="28" t="s">
        <v>207</v>
      </c>
      <c r="E191" s="27"/>
      <c r="F191" s="29" t="s">
        <v>29</v>
      </c>
      <c r="G191" s="30" t="s">
        <v>208</v>
      </c>
      <c r="H191" s="31">
        <v>1</v>
      </c>
      <c r="I191" s="30">
        <v>164.02</v>
      </c>
      <c r="J191" s="31"/>
      <c r="K191" s="30"/>
      <c r="L191" s="31"/>
      <c r="M191" s="30"/>
      <c r="N191" s="31">
        <v>1</v>
      </c>
      <c r="O191" s="30">
        <v>164.02</v>
      </c>
      <c r="P191" s="32"/>
      <c r="Q191" s="16">
        <f>H191</f>
        <v>1</v>
      </c>
      <c r="R191" s="16">
        <f>I191</f>
        <v>164.02</v>
      </c>
      <c r="S191" s="16">
        <f>J191</f>
        <v>0</v>
      </c>
      <c r="T191" s="16">
        <f>K191</f>
        <v>0</v>
      </c>
      <c r="U191" s="16">
        <f>L191</f>
        <v>0</v>
      </c>
      <c r="V191" s="16">
        <f>M191</f>
        <v>0</v>
      </c>
      <c r="W191" s="16">
        <f>N191</f>
        <v>1</v>
      </c>
      <c r="X191" s="16">
        <f>O191</f>
        <v>164.02</v>
      </c>
    </row>
    <row r="192" spans="1:24" s="17" customFormat="1" x14ac:dyDescent="0.2">
      <c r="A192" s="26">
        <v>16</v>
      </c>
      <c r="B192" s="42" t="s">
        <v>27</v>
      </c>
      <c r="C192" s="43">
        <v>1812</v>
      </c>
      <c r="D192" s="28" t="s">
        <v>209</v>
      </c>
      <c r="E192" s="27"/>
      <c r="F192" s="29" t="s">
        <v>29</v>
      </c>
      <c r="G192" s="30">
        <v>12</v>
      </c>
      <c r="H192" s="31">
        <v>1</v>
      </c>
      <c r="I192" s="30">
        <v>12</v>
      </c>
      <c r="J192" s="31"/>
      <c r="K192" s="30"/>
      <c r="L192" s="31">
        <v>1</v>
      </c>
      <c r="M192" s="30">
        <v>12</v>
      </c>
      <c r="N192" s="31"/>
      <c r="O192" s="30"/>
      <c r="P192" s="32"/>
      <c r="Q192" s="16">
        <f>H192</f>
        <v>1</v>
      </c>
      <c r="R192" s="16">
        <f>I192</f>
        <v>12</v>
      </c>
      <c r="S192" s="16">
        <f>J192</f>
        <v>0</v>
      </c>
      <c r="T192" s="16">
        <f>K192</f>
        <v>0</v>
      </c>
      <c r="U192" s="16">
        <f>L192</f>
        <v>1</v>
      </c>
      <c r="V192" s="16">
        <f>M192</f>
        <v>12</v>
      </c>
      <c r="W192" s="16">
        <f>N192</f>
        <v>0</v>
      </c>
      <c r="X192" s="16">
        <f>O192</f>
        <v>0</v>
      </c>
    </row>
    <row r="193" spans="1:24" s="17" customFormat="1" x14ac:dyDescent="0.2">
      <c r="A193" s="26">
        <v>17</v>
      </c>
      <c r="B193" s="42" t="s">
        <v>27</v>
      </c>
      <c r="C193" s="43">
        <v>1812</v>
      </c>
      <c r="D193" s="28" t="s">
        <v>210</v>
      </c>
      <c r="E193" s="27"/>
      <c r="F193" s="29" t="s">
        <v>29</v>
      </c>
      <c r="G193" s="30">
        <v>91</v>
      </c>
      <c r="H193" s="31">
        <v>1</v>
      </c>
      <c r="I193" s="30">
        <v>91</v>
      </c>
      <c r="J193" s="31"/>
      <c r="K193" s="30"/>
      <c r="L193" s="31"/>
      <c r="M193" s="30"/>
      <c r="N193" s="31">
        <v>1</v>
      </c>
      <c r="O193" s="30">
        <v>91</v>
      </c>
      <c r="P193" s="32"/>
      <c r="Q193" s="16">
        <f>H193</f>
        <v>1</v>
      </c>
      <c r="R193" s="16">
        <f>I193</f>
        <v>91</v>
      </c>
      <c r="S193" s="16">
        <f>J193</f>
        <v>0</v>
      </c>
      <c r="T193" s="16">
        <f>K193</f>
        <v>0</v>
      </c>
      <c r="U193" s="16">
        <f>L193</f>
        <v>0</v>
      </c>
      <c r="V193" s="16">
        <f>M193</f>
        <v>0</v>
      </c>
      <c r="W193" s="16">
        <f>N193</f>
        <v>1</v>
      </c>
      <c r="X193" s="16">
        <f>O193</f>
        <v>91</v>
      </c>
    </row>
    <row r="194" spans="1:24" s="17" customFormat="1" x14ac:dyDescent="0.2">
      <c r="A194" s="26">
        <v>18</v>
      </c>
      <c r="B194" s="42" t="s">
        <v>27</v>
      </c>
      <c r="C194" s="43">
        <v>1812</v>
      </c>
      <c r="D194" s="28" t="s">
        <v>211</v>
      </c>
      <c r="E194" s="27"/>
      <c r="F194" s="29" t="s">
        <v>29</v>
      </c>
      <c r="G194" s="30">
        <v>90</v>
      </c>
      <c r="H194" s="31">
        <v>1</v>
      </c>
      <c r="I194" s="30">
        <v>90</v>
      </c>
      <c r="J194" s="31"/>
      <c r="K194" s="30"/>
      <c r="L194" s="31"/>
      <c r="M194" s="30"/>
      <c r="N194" s="31">
        <v>1</v>
      </c>
      <c r="O194" s="30">
        <v>90</v>
      </c>
      <c r="P194" s="32"/>
      <c r="Q194" s="16">
        <f>H194</f>
        <v>1</v>
      </c>
      <c r="R194" s="16">
        <f>I194</f>
        <v>90</v>
      </c>
      <c r="S194" s="16">
        <f>J194</f>
        <v>0</v>
      </c>
      <c r="T194" s="16">
        <f>K194</f>
        <v>0</v>
      </c>
      <c r="U194" s="16">
        <f>L194</f>
        <v>0</v>
      </c>
      <c r="V194" s="16">
        <f>M194</f>
        <v>0</v>
      </c>
      <c r="W194" s="16">
        <f>N194</f>
        <v>1</v>
      </c>
      <c r="X194" s="16">
        <f>O194</f>
        <v>90</v>
      </c>
    </row>
    <row r="195" spans="1:24" s="17" customFormat="1" x14ac:dyDescent="0.2">
      <c r="A195" s="26">
        <v>19</v>
      </c>
      <c r="B195" s="42" t="s">
        <v>27</v>
      </c>
      <c r="C195" s="43">
        <v>1812</v>
      </c>
      <c r="D195" s="28" t="s">
        <v>212</v>
      </c>
      <c r="E195" s="27"/>
      <c r="F195" s="29" t="s">
        <v>29</v>
      </c>
      <c r="G195" s="30" t="s">
        <v>213</v>
      </c>
      <c r="H195" s="31">
        <v>2</v>
      </c>
      <c r="I195" s="30">
        <v>173</v>
      </c>
      <c r="J195" s="31"/>
      <c r="K195" s="30"/>
      <c r="L195" s="31"/>
      <c r="M195" s="30"/>
      <c r="N195" s="31">
        <v>2</v>
      </c>
      <c r="O195" s="30">
        <v>173</v>
      </c>
      <c r="P195" s="32"/>
      <c r="Q195" s="16">
        <f>H195</f>
        <v>2</v>
      </c>
      <c r="R195" s="16">
        <f>I195</f>
        <v>173</v>
      </c>
      <c r="S195" s="16">
        <f>J195</f>
        <v>0</v>
      </c>
      <c r="T195" s="16">
        <f>K195</f>
        <v>0</v>
      </c>
      <c r="U195" s="16">
        <f>L195</f>
        <v>0</v>
      </c>
      <c r="V195" s="16">
        <f>M195</f>
        <v>0</v>
      </c>
      <c r="W195" s="16">
        <f>N195</f>
        <v>2</v>
      </c>
      <c r="X195" s="16">
        <f>O195</f>
        <v>173</v>
      </c>
    </row>
    <row r="196" spans="1:24" s="17" customFormat="1" x14ac:dyDescent="0.2">
      <c r="A196" s="26">
        <v>20</v>
      </c>
      <c r="B196" s="42" t="s">
        <v>27</v>
      </c>
      <c r="C196" s="43">
        <v>1812</v>
      </c>
      <c r="D196" s="28" t="s">
        <v>214</v>
      </c>
      <c r="E196" s="27"/>
      <c r="F196" s="29" t="s">
        <v>29</v>
      </c>
      <c r="G196" s="30">
        <v>160</v>
      </c>
      <c r="H196" s="31">
        <v>2</v>
      </c>
      <c r="I196" s="30">
        <v>320</v>
      </c>
      <c r="J196" s="31"/>
      <c r="K196" s="30"/>
      <c r="L196" s="31"/>
      <c r="M196" s="30"/>
      <c r="N196" s="31">
        <v>2</v>
      </c>
      <c r="O196" s="30">
        <v>320</v>
      </c>
      <c r="P196" s="32"/>
      <c r="Q196" s="16">
        <f>H196</f>
        <v>2</v>
      </c>
      <c r="R196" s="16">
        <f>I196</f>
        <v>320</v>
      </c>
      <c r="S196" s="16">
        <f>J196</f>
        <v>0</v>
      </c>
      <c r="T196" s="16">
        <f>K196</f>
        <v>0</v>
      </c>
      <c r="U196" s="16">
        <f>L196</f>
        <v>0</v>
      </c>
      <c r="V196" s="16">
        <f>M196</f>
        <v>0</v>
      </c>
      <c r="W196" s="16">
        <f>N196</f>
        <v>2</v>
      </c>
      <c r="X196" s="16">
        <f>O196</f>
        <v>320</v>
      </c>
    </row>
    <row r="197" spans="1:24" s="17" customFormat="1" ht="25.5" x14ac:dyDescent="0.2">
      <c r="A197" s="26">
        <v>21</v>
      </c>
      <c r="B197" s="42" t="s">
        <v>27</v>
      </c>
      <c r="C197" s="43">
        <v>1812</v>
      </c>
      <c r="D197" s="28" t="s">
        <v>215</v>
      </c>
      <c r="E197" s="27"/>
      <c r="F197" s="29" t="s">
        <v>29</v>
      </c>
      <c r="G197" s="30" t="s">
        <v>216</v>
      </c>
      <c r="H197" s="31">
        <v>2</v>
      </c>
      <c r="I197" s="30">
        <v>96.02000000000001</v>
      </c>
      <c r="J197" s="31"/>
      <c r="K197" s="30"/>
      <c r="L197" s="31">
        <v>2</v>
      </c>
      <c r="M197" s="30">
        <v>96.02000000000001</v>
      </c>
      <c r="N197" s="31"/>
      <c r="O197" s="30"/>
      <c r="P197" s="32"/>
      <c r="Q197" s="16">
        <f>H197</f>
        <v>2</v>
      </c>
      <c r="R197" s="16">
        <f>I197</f>
        <v>96.02000000000001</v>
      </c>
      <c r="S197" s="16">
        <f>J197</f>
        <v>0</v>
      </c>
      <c r="T197" s="16">
        <f>K197</f>
        <v>0</v>
      </c>
      <c r="U197" s="16">
        <f>L197</f>
        <v>2</v>
      </c>
      <c r="V197" s="16">
        <f>M197</f>
        <v>96.02000000000001</v>
      </c>
      <c r="W197" s="16">
        <f>N197</f>
        <v>0</v>
      </c>
      <c r="X197" s="16">
        <f>O197</f>
        <v>0</v>
      </c>
    </row>
    <row r="198" spans="1:24" s="17" customFormat="1" ht="25.5" x14ac:dyDescent="0.2">
      <c r="A198" s="26">
        <v>22</v>
      </c>
      <c r="B198" s="42" t="s">
        <v>27</v>
      </c>
      <c r="C198" s="43">
        <v>1812</v>
      </c>
      <c r="D198" s="28" t="s">
        <v>217</v>
      </c>
      <c r="E198" s="27"/>
      <c r="F198" s="29" t="s">
        <v>29</v>
      </c>
      <c r="G198" s="30">
        <v>23</v>
      </c>
      <c r="H198" s="31">
        <v>1</v>
      </c>
      <c r="I198" s="30">
        <v>23</v>
      </c>
      <c r="J198" s="31"/>
      <c r="K198" s="30"/>
      <c r="L198" s="31">
        <v>1</v>
      </c>
      <c r="M198" s="30">
        <v>23</v>
      </c>
      <c r="N198" s="31"/>
      <c r="O198" s="30"/>
      <c r="P198" s="32"/>
      <c r="Q198" s="16">
        <f>H198</f>
        <v>1</v>
      </c>
      <c r="R198" s="16">
        <f>I198</f>
        <v>23</v>
      </c>
      <c r="S198" s="16">
        <f>J198</f>
        <v>0</v>
      </c>
      <c r="T198" s="16">
        <f>K198</f>
        <v>0</v>
      </c>
      <c r="U198" s="16">
        <f>L198</f>
        <v>1</v>
      </c>
      <c r="V198" s="16">
        <f>M198</f>
        <v>23</v>
      </c>
      <c r="W198" s="16">
        <f>N198</f>
        <v>0</v>
      </c>
      <c r="X198" s="16">
        <f>O198</f>
        <v>0</v>
      </c>
    </row>
    <row r="199" spans="1:24" s="17" customFormat="1" x14ac:dyDescent="0.2">
      <c r="A199" s="26">
        <v>23</v>
      </c>
      <c r="B199" s="42" t="s">
        <v>27</v>
      </c>
      <c r="C199" s="43">
        <v>1812</v>
      </c>
      <c r="D199" s="28" t="s">
        <v>218</v>
      </c>
      <c r="E199" s="27"/>
      <c r="F199" s="29" t="s">
        <v>219</v>
      </c>
      <c r="G199" s="30">
        <v>95</v>
      </c>
      <c r="H199" s="31">
        <v>5</v>
      </c>
      <c r="I199" s="30">
        <v>475</v>
      </c>
      <c r="J199" s="31"/>
      <c r="K199" s="30"/>
      <c r="L199" s="31"/>
      <c r="M199" s="30"/>
      <c r="N199" s="31">
        <v>5</v>
      </c>
      <c r="O199" s="30">
        <v>475</v>
      </c>
      <c r="P199" s="32"/>
      <c r="Q199" s="16">
        <f>H199</f>
        <v>5</v>
      </c>
      <c r="R199" s="16">
        <f>I199</f>
        <v>475</v>
      </c>
      <c r="S199" s="16">
        <f>J199</f>
        <v>0</v>
      </c>
      <c r="T199" s="16">
        <f>K199</f>
        <v>0</v>
      </c>
      <c r="U199" s="16">
        <f>L199</f>
        <v>0</v>
      </c>
      <c r="V199" s="16">
        <f>M199</f>
        <v>0</v>
      </c>
      <c r="W199" s="16">
        <f>N199</f>
        <v>5</v>
      </c>
      <c r="X199" s="16">
        <f>O199</f>
        <v>475</v>
      </c>
    </row>
    <row r="200" spans="1:24" s="17" customFormat="1" ht="25.5" x14ac:dyDescent="0.2">
      <c r="A200" s="26">
        <v>24</v>
      </c>
      <c r="B200" s="42" t="s">
        <v>27</v>
      </c>
      <c r="C200" s="43">
        <v>1812</v>
      </c>
      <c r="D200" s="28" t="s">
        <v>220</v>
      </c>
      <c r="E200" s="27"/>
      <c r="F200" s="29" t="s">
        <v>166</v>
      </c>
      <c r="G200" s="30" t="s">
        <v>221</v>
      </c>
      <c r="H200" s="31">
        <v>72</v>
      </c>
      <c r="I200" s="30">
        <v>2940</v>
      </c>
      <c r="J200" s="31"/>
      <c r="K200" s="30"/>
      <c r="L200" s="31">
        <v>5</v>
      </c>
      <c r="M200" s="30">
        <v>200</v>
      </c>
      <c r="N200" s="31">
        <v>67</v>
      </c>
      <c r="O200" s="30">
        <v>2740</v>
      </c>
      <c r="P200" s="32"/>
      <c r="Q200" s="16">
        <f>H200</f>
        <v>72</v>
      </c>
      <c r="R200" s="16">
        <f>I200</f>
        <v>2940</v>
      </c>
      <c r="S200" s="16">
        <f>J200</f>
        <v>0</v>
      </c>
      <c r="T200" s="16">
        <f>K200</f>
        <v>0</v>
      </c>
      <c r="U200" s="16">
        <f>L200</f>
        <v>5</v>
      </c>
      <c r="V200" s="16">
        <f>M200</f>
        <v>200</v>
      </c>
      <c r="W200" s="16">
        <f>N200</f>
        <v>67</v>
      </c>
      <c r="X200" s="16">
        <f>O200</f>
        <v>2740</v>
      </c>
    </row>
    <row r="201" spans="1:24" s="9" customFormat="1" ht="13.5" customHeight="1" thickBot="1" x14ac:dyDescent="0.25">
      <c r="H201" s="9" t="s">
        <v>248</v>
      </c>
    </row>
    <row r="202" spans="1:24" s="9" customFormat="1" ht="26.25" customHeight="1" x14ac:dyDescent="0.2">
      <c r="A202" s="54" t="s">
        <v>5</v>
      </c>
      <c r="B202" s="47" t="s">
        <v>13</v>
      </c>
      <c r="C202" s="47" t="s">
        <v>14</v>
      </c>
      <c r="D202" s="44" t="s">
        <v>15</v>
      </c>
      <c r="E202" s="44" t="s">
        <v>6</v>
      </c>
      <c r="F202" s="57" t="s">
        <v>7</v>
      </c>
      <c r="G202" s="44" t="s">
        <v>19</v>
      </c>
      <c r="H202" s="44" t="s">
        <v>22</v>
      </c>
      <c r="I202" s="44"/>
      <c r="J202" s="44" t="s">
        <v>23</v>
      </c>
      <c r="K202" s="44"/>
      <c r="L202" s="44"/>
      <c r="M202" s="44"/>
      <c r="N202" s="44" t="s">
        <v>24</v>
      </c>
      <c r="O202" s="44"/>
      <c r="P202" s="60" t="s">
        <v>8</v>
      </c>
    </row>
    <row r="203" spans="1:24" s="9" customFormat="1" ht="12.75" customHeight="1" x14ac:dyDescent="0.2">
      <c r="A203" s="55"/>
      <c r="B203" s="48"/>
      <c r="C203" s="48"/>
      <c r="D203" s="45"/>
      <c r="E203" s="45"/>
      <c r="F203" s="58"/>
      <c r="G203" s="45"/>
      <c r="H203" s="45" t="s">
        <v>9</v>
      </c>
      <c r="I203" s="45" t="s">
        <v>10</v>
      </c>
      <c r="J203" s="45" t="s">
        <v>11</v>
      </c>
      <c r="K203" s="45"/>
      <c r="L203" s="63" t="s">
        <v>12</v>
      </c>
      <c r="M203" s="64"/>
      <c r="N203" s="65" t="s">
        <v>9</v>
      </c>
      <c r="O203" s="65" t="s">
        <v>10</v>
      </c>
      <c r="P203" s="61"/>
    </row>
    <row r="204" spans="1:24" s="9" customFormat="1" ht="26.25" customHeight="1" thickBot="1" x14ac:dyDescent="0.25">
      <c r="A204" s="56"/>
      <c r="B204" s="49"/>
      <c r="C204" s="49"/>
      <c r="D204" s="46"/>
      <c r="E204" s="46"/>
      <c r="F204" s="59"/>
      <c r="G204" s="46"/>
      <c r="H204" s="46"/>
      <c r="I204" s="46"/>
      <c r="J204" s="11" t="s">
        <v>9</v>
      </c>
      <c r="K204" s="11" t="s">
        <v>10</v>
      </c>
      <c r="L204" s="11" t="s">
        <v>9</v>
      </c>
      <c r="M204" s="11" t="s">
        <v>10</v>
      </c>
      <c r="N204" s="49"/>
      <c r="O204" s="49"/>
      <c r="P204" s="62"/>
    </row>
    <row r="205" spans="1:24" s="17" customFormat="1" x14ac:dyDescent="0.2">
      <c r="A205" s="26">
        <v>25</v>
      </c>
      <c r="B205" s="42" t="s">
        <v>27</v>
      </c>
      <c r="C205" s="43">
        <v>1812</v>
      </c>
      <c r="D205" s="28" t="s">
        <v>222</v>
      </c>
      <c r="E205" s="27"/>
      <c r="F205" s="29" t="s">
        <v>29</v>
      </c>
      <c r="G205" s="30">
        <v>49</v>
      </c>
      <c r="H205" s="31">
        <v>9</v>
      </c>
      <c r="I205" s="30">
        <v>441</v>
      </c>
      <c r="J205" s="31"/>
      <c r="K205" s="30"/>
      <c r="L205" s="31"/>
      <c r="M205" s="30"/>
      <c r="N205" s="31">
        <v>9</v>
      </c>
      <c r="O205" s="30">
        <v>441</v>
      </c>
      <c r="P205" s="32"/>
      <c r="Q205" s="16">
        <f>H205</f>
        <v>9</v>
      </c>
      <c r="R205" s="16">
        <f>I205</f>
        <v>441</v>
      </c>
      <c r="S205" s="16">
        <f>J205</f>
        <v>0</v>
      </c>
      <c r="T205" s="16">
        <f>K205</f>
        <v>0</v>
      </c>
      <c r="U205" s="16">
        <f>L205</f>
        <v>0</v>
      </c>
      <c r="V205" s="16">
        <f>M205</f>
        <v>0</v>
      </c>
      <c r="W205" s="16">
        <f>N205</f>
        <v>9</v>
      </c>
      <c r="X205" s="16">
        <f>O205</f>
        <v>441</v>
      </c>
    </row>
    <row r="206" spans="1:24" s="17" customFormat="1" ht="25.5" x14ac:dyDescent="0.2">
      <c r="A206" s="26">
        <v>26</v>
      </c>
      <c r="B206" s="42" t="s">
        <v>27</v>
      </c>
      <c r="C206" s="43">
        <v>1812</v>
      </c>
      <c r="D206" s="28" t="s">
        <v>223</v>
      </c>
      <c r="E206" s="27"/>
      <c r="F206" s="29" t="s">
        <v>29</v>
      </c>
      <c r="G206" s="30">
        <v>8</v>
      </c>
      <c r="H206" s="31">
        <v>1</v>
      </c>
      <c r="I206" s="30">
        <v>8</v>
      </c>
      <c r="J206" s="31"/>
      <c r="K206" s="30"/>
      <c r="L206" s="31"/>
      <c r="M206" s="30"/>
      <c r="N206" s="31">
        <v>1</v>
      </c>
      <c r="O206" s="30">
        <v>8</v>
      </c>
      <c r="P206" s="32"/>
      <c r="Q206" s="16">
        <f>H206</f>
        <v>1</v>
      </c>
      <c r="R206" s="16">
        <f>I206</f>
        <v>8</v>
      </c>
      <c r="S206" s="16">
        <f>J206</f>
        <v>0</v>
      </c>
      <c r="T206" s="16">
        <f>K206</f>
        <v>0</v>
      </c>
      <c r="U206" s="16">
        <f>L206</f>
        <v>0</v>
      </c>
      <c r="V206" s="16">
        <f>M206</f>
        <v>0</v>
      </c>
      <c r="W206" s="16">
        <f>N206</f>
        <v>1</v>
      </c>
      <c r="X206" s="16">
        <f>O206</f>
        <v>8</v>
      </c>
    </row>
    <row r="207" spans="1:24" s="17" customFormat="1" x14ac:dyDescent="0.2">
      <c r="A207" s="26">
        <v>27</v>
      </c>
      <c r="B207" s="42" t="s">
        <v>27</v>
      </c>
      <c r="C207" s="43">
        <v>1812</v>
      </c>
      <c r="D207" s="28" t="s">
        <v>224</v>
      </c>
      <c r="E207" s="27"/>
      <c r="F207" s="29" t="s">
        <v>29</v>
      </c>
      <c r="G207" s="30" t="s">
        <v>225</v>
      </c>
      <c r="H207" s="31">
        <v>3</v>
      </c>
      <c r="I207" s="30">
        <v>213.12</v>
      </c>
      <c r="J207" s="31"/>
      <c r="K207" s="30"/>
      <c r="L207" s="31">
        <v>2</v>
      </c>
      <c r="M207" s="30">
        <v>142.08000000000001</v>
      </c>
      <c r="N207" s="31">
        <v>1</v>
      </c>
      <c r="O207" s="30">
        <v>71.040000000000006</v>
      </c>
      <c r="P207" s="32"/>
      <c r="Q207" s="16">
        <f>H207</f>
        <v>3</v>
      </c>
      <c r="R207" s="16">
        <f>I207</f>
        <v>213.12</v>
      </c>
      <c r="S207" s="16">
        <f>J207</f>
        <v>0</v>
      </c>
      <c r="T207" s="16">
        <f>K207</f>
        <v>0</v>
      </c>
      <c r="U207" s="16">
        <f>L207</f>
        <v>2</v>
      </c>
      <c r="V207" s="16">
        <f>M207</f>
        <v>142.08000000000001</v>
      </c>
      <c r="W207" s="16">
        <f>N207</f>
        <v>1</v>
      </c>
      <c r="X207" s="16">
        <f>O207</f>
        <v>71.040000000000006</v>
      </c>
    </row>
    <row r="208" spans="1:24" s="17" customFormat="1" x14ac:dyDescent="0.2">
      <c r="A208" s="26">
        <v>28</v>
      </c>
      <c r="B208" s="42" t="s">
        <v>27</v>
      </c>
      <c r="C208" s="43">
        <v>1812</v>
      </c>
      <c r="D208" s="28" t="s">
        <v>226</v>
      </c>
      <c r="E208" s="27"/>
      <c r="F208" s="29" t="s">
        <v>29</v>
      </c>
      <c r="G208" s="30" t="s">
        <v>227</v>
      </c>
      <c r="H208" s="31">
        <v>45</v>
      </c>
      <c r="I208" s="30">
        <v>51.75</v>
      </c>
      <c r="J208" s="31"/>
      <c r="K208" s="30"/>
      <c r="L208" s="31"/>
      <c r="M208" s="30"/>
      <c r="N208" s="31">
        <v>45</v>
      </c>
      <c r="O208" s="30">
        <v>51.75</v>
      </c>
      <c r="P208" s="32"/>
      <c r="Q208" s="16">
        <f>H208</f>
        <v>45</v>
      </c>
      <c r="R208" s="16">
        <f>I208</f>
        <v>51.75</v>
      </c>
      <c r="S208" s="16">
        <f>J208</f>
        <v>0</v>
      </c>
      <c r="T208" s="16">
        <f>K208</f>
        <v>0</v>
      </c>
      <c r="U208" s="16">
        <f>L208</f>
        <v>0</v>
      </c>
      <c r="V208" s="16">
        <f>M208</f>
        <v>0</v>
      </c>
      <c r="W208" s="16">
        <f>N208</f>
        <v>45</v>
      </c>
      <c r="X208" s="16">
        <f>O208</f>
        <v>51.75</v>
      </c>
    </row>
    <row r="209" spans="1:25" s="17" customFormat="1" x14ac:dyDescent="0.2">
      <c r="A209" s="26">
        <v>29</v>
      </c>
      <c r="B209" s="42" t="s">
        <v>27</v>
      </c>
      <c r="C209" s="43">
        <v>1812</v>
      </c>
      <c r="D209" s="28" t="s">
        <v>228</v>
      </c>
      <c r="E209" s="27"/>
      <c r="F209" s="29" t="s">
        <v>29</v>
      </c>
      <c r="G209" s="30" t="s">
        <v>227</v>
      </c>
      <c r="H209" s="31">
        <v>55</v>
      </c>
      <c r="I209" s="30">
        <v>63.25</v>
      </c>
      <c r="J209" s="31"/>
      <c r="K209" s="30"/>
      <c r="L209" s="31"/>
      <c r="M209" s="30"/>
      <c r="N209" s="31">
        <v>55</v>
      </c>
      <c r="O209" s="30">
        <v>63.25</v>
      </c>
      <c r="P209" s="32"/>
      <c r="Q209" s="16">
        <f>H209</f>
        <v>55</v>
      </c>
      <c r="R209" s="16">
        <f>I209</f>
        <v>63.25</v>
      </c>
      <c r="S209" s="16">
        <f>J209</f>
        <v>0</v>
      </c>
      <c r="T209" s="16">
        <f>K209</f>
        <v>0</v>
      </c>
      <c r="U209" s="16">
        <f>L209</f>
        <v>0</v>
      </c>
      <c r="V209" s="16">
        <f>M209</f>
        <v>0</v>
      </c>
      <c r="W209" s="16">
        <f>N209</f>
        <v>55</v>
      </c>
      <c r="X209" s="16">
        <f>O209</f>
        <v>63.25</v>
      </c>
    </row>
    <row r="210" spans="1:25" s="17" customFormat="1" ht="26.25" thickBot="1" x14ac:dyDescent="0.25">
      <c r="A210" s="26">
        <v>30</v>
      </c>
      <c r="B210" s="42" t="s">
        <v>27</v>
      </c>
      <c r="C210" s="43">
        <v>1812</v>
      </c>
      <c r="D210" s="28" t="s">
        <v>229</v>
      </c>
      <c r="E210" s="27"/>
      <c r="F210" s="29" t="s">
        <v>29</v>
      </c>
      <c r="G210" s="30">
        <v>25</v>
      </c>
      <c r="H210" s="31">
        <v>4</v>
      </c>
      <c r="I210" s="30">
        <v>100</v>
      </c>
      <c r="J210" s="31"/>
      <c r="K210" s="30"/>
      <c r="L210" s="31"/>
      <c r="M210" s="30"/>
      <c r="N210" s="31">
        <v>4</v>
      </c>
      <c r="O210" s="30">
        <v>100</v>
      </c>
      <c r="P210" s="32"/>
      <c r="Q210" s="16">
        <f>H210</f>
        <v>4</v>
      </c>
      <c r="R210" s="16">
        <f>I210</f>
        <v>100</v>
      </c>
      <c r="S210" s="16">
        <f>J210</f>
        <v>0</v>
      </c>
      <c r="T210" s="16">
        <f>K210</f>
        <v>0</v>
      </c>
      <c r="U210" s="16">
        <f>L210</f>
        <v>0</v>
      </c>
      <c r="V210" s="16">
        <f>M210</f>
        <v>0</v>
      </c>
      <c r="W210" s="16">
        <f>N210</f>
        <v>4</v>
      </c>
      <c r="X210" s="16">
        <f>O210</f>
        <v>100</v>
      </c>
    </row>
    <row r="211" spans="1:25" s="9" customFormat="1" ht="13.5" thickBot="1" x14ac:dyDescent="0.25">
      <c r="A211" s="25"/>
      <c r="B211" s="20" t="s">
        <v>230</v>
      </c>
      <c r="C211" s="41"/>
      <c r="D211" s="33"/>
      <c r="E211" s="20"/>
      <c r="F211" s="20"/>
      <c r="G211" s="21"/>
      <c r="H211" s="22">
        <f>SUM(Лист1!Q175:Q210)</f>
        <v>365</v>
      </c>
      <c r="I211" s="23">
        <f>SUM(Лист1!R175:R210)</f>
        <v>24283.759999999998</v>
      </c>
      <c r="J211" s="22">
        <f>SUM(Лист1!S175:S210)</f>
        <v>0</v>
      </c>
      <c r="K211" s="23">
        <f>SUM(Лист1!T175:T210)</f>
        <v>0</v>
      </c>
      <c r="L211" s="22">
        <f>SUM(Лист1!U175:U210)</f>
        <v>22</v>
      </c>
      <c r="M211" s="23">
        <f>SUM(Лист1!V175:V210)</f>
        <v>1561.1</v>
      </c>
      <c r="N211" s="22">
        <f>SUM(Лист1!W175:W210)</f>
        <v>343</v>
      </c>
      <c r="O211" s="23">
        <f>SUM(Лист1!X175:X210)</f>
        <v>22722.66</v>
      </c>
      <c r="P211" s="24"/>
    </row>
    <row r="212" spans="1:25" s="15" customFormat="1" ht="15" customHeight="1" thickBot="1" x14ac:dyDescent="0.25">
      <c r="A212" s="38" t="s">
        <v>231</v>
      </c>
      <c r="B212" s="39"/>
      <c r="C212" s="39"/>
      <c r="D212" s="12"/>
      <c r="E212" s="12"/>
      <c r="F212" s="12"/>
      <c r="G212" s="12"/>
      <c r="H212" s="13"/>
      <c r="I212" s="12"/>
      <c r="J212" s="13"/>
      <c r="K212" s="12"/>
      <c r="L212" s="13"/>
      <c r="M212" s="12"/>
      <c r="N212" s="13"/>
      <c r="O212" s="12"/>
      <c r="P212" s="14"/>
    </row>
    <row r="213" spans="1:25" s="15" customFormat="1" ht="15" hidden="1" customHeight="1" thickBot="1" x14ac:dyDescent="0.25">
      <c r="A213" s="34"/>
      <c r="B213" s="40"/>
      <c r="C213" s="40"/>
      <c r="D213" s="35"/>
      <c r="E213" s="35"/>
      <c r="F213" s="35"/>
      <c r="G213" s="35"/>
      <c r="H213" s="36"/>
      <c r="I213" s="35"/>
      <c r="J213" s="36"/>
      <c r="K213" s="35"/>
      <c r="L213" s="36"/>
      <c r="M213" s="35"/>
      <c r="N213" s="36"/>
      <c r="O213" s="35"/>
      <c r="P213" s="37"/>
      <c r="Y213" s="15" t="s">
        <v>26</v>
      </c>
    </row>
    <row r="214" spans="1:25" s="17" customFormat="1" x14ac:dyDescent="0.2">
      <c r="A214" s="26">
        <v>1</v>
      </c>
      <c r="B214" s="42" t="s">
        <v>27</v>
      </c>
      <c r="C214" s="43" t="s">
        <v>232</v>
      </c>
      <c r="D214" s="28" t="s">
        <v>201</v>
      </c>
      <c r="E214" s="27"/>
      <c r="F214" s="29" t="s">
        <v>29</v>
      </c>
      <c r="G214" s="30" t="s">
        <v>233</v>
      </c>
      <c r="H214" s="31">
        <v>2</v>
      </c>
      <c r="I214" s="30">
        <v>38.04</v>
      </c>
      <c r="J214" s="31"/>
      <c r="K214" s="30"/>
      <c r="L214" s="31">
        <v>2</v>
      </c>
      <c r="M214" s="30">
        <v>38.04</v>
      </c>
      <c r="N214" s="31"/>
      <c r="O214" s="30"/>
      <c r="P214" s="32"/>
      <c r="Q214" s="16">
        <f>H214</f>
        <v>2</v>
      </c>
      <c r="R214" s="16">
        <f>I214</f>
        <v>38.04</v>
      </c>
      <c r="S214" s="16">
        <f>J214</f>
        <v>0</v>
      </c>
      <c r="T214" s="16">
        <f>K214</f>
        <v>0</v>
      </c>
      <c r="U214" s="16">
        <f>L214</f>
        <v>2</v>
      </c>
      <c r="V214" s="16">
        <f>M214</f>
        <v>38.04</v>
      </c>
      <c r="W214" s="16">
        <f>N214</f>
        <v>0</v>
      </c>
      <c r="X214" s="16">
        <f>O214</f>
        <v>0</v>
      </c>
    </row>
    <row r="215" spans="1:25" s="17" customFormat="1" x14ac:dyDescent="0.2">
      <c r="A215" s="26">
        <v>2</v>
      </c>
      <c r="B215" s="42" t="s">
        <v>27</v>
      </c>
      <c r="C215" s="43" t="s">
        <v>232</v>
      </c>
      <c r="D215" s="28" t="s">
        <v>210</v>
      </c>
      <c r="E215" s="27"/>
      <c r="F215" s="29" t="s">
        <v>29</v>
      </c>
      <c r="G215" s="30" t="s">
        <v>234</v>
      </c>
      <c r="H215" s="31">
        <v>2</v>
      </c>
      <c r="I215" s="30">
        <v>183.47</v>
      </c>
      <c r="J215" s="31"/>
      <c r="K215" s="30"/>
      <c r="L215" s="31"/>
      <c r="M215" s="30"/>
      <c r="N215" s="31">
        <v>2</v>
      </c>
      <c r="O215" s="30">
        <v>183.47</v>
      </c>
      <c r="P215" s="32"/>
      <c r="Q215" s="16">
        <f>H215</f>
        <v>2</v>
      </c>
      <c r="R215" s="16">
        <f>I215</f>
        <v>183.47</v>
      </c>
      <c r="S215" s="16">
        <f>J215</f>
        <v>0</v>
      </c>
      <c r="T215" s="16">
        <f>K215</f>
        <v>0</v>
      </c>
      <c r="U215" s="16">
        <f>L215</f>
        <v>0</v>
      </c>
      <c r="V215" s="16">
        <f>M215</f>
        <v>0</v>
      </c>
      <c r="W215" s="16">
        <f>N215</f>
        <v>2</v>
      </c>
      <c r="X215" s="16">
        <f>O215</f>
        <v>183.47</v>
      </c>
    </row>
    <row r="216" spans="1:25" s="17" customFormat="1" x14ac:dyDescent="0.2">
      <c r="A216" s="26">
        <v>3</v>
      </c>
      <c r="B216" s="42" t="s">
        <v>27</v>
      </c>
      <c r="C216" s="43" t="s">
        <v>232</v>
      </c>
      <c r="D216" s="28" t="s">
        <v>212</v>
      </c>
      <c r="E216" s="27"/>
      <c r="F216" s="29" t="s">
        <v>29</v>
      </c>
      <c r="G216" s="30" t="s">
        <v>235</v>
      </c>
      <c r="H216" s="31">
        <v>1</v>
      </c>
      <c r="I216" s="30">
        <v>70.03</v>
      </c>
      <c r="J216" s="31"/>
      <c r="K216" s="30"/>
      <c r="L216" s="31"/>
      <c r="M216" s="30"/>
      <c r="N216" s="31">
        <v>1</v>
      </c>
      <c r="O216" s="30">
        <v>70.03</v>
      </c>
      <c r="P216" s="32"/>
      <c r="Q216" s="16">
        <f>H216</f>
        <v>1</v>
      </c>
      <c r="R216" s="16">
        <f>I216</f>
        <v>70.03</v>
      </c>
      <c r="S216" s="16">
        <f>J216</f>
        <v>0</v>
      </c>
      <c r="T216" s="16">
        <f>K216</f>
        <v>0</v>
      </c>
      <c r="U216" s="16">
        <f>L216</f>
        <v>0</v>
      </c>
      <c r="V216" s="16">
        <f>M216</f>
        <v>0</v>
      </c>
      <c r="W216" s="16">
        <f>N216</f>
        <v>1</v>
      </c>
      <c r="X216" s="16">
        <f>O216</f>
        <v>70.03</v>
      </c>
    </row>
    <row r="217" spans="1:25" s="17" customFormat="1" ht="26.25" thickBot="1" x14ac:dyDescent="0.25">
      <c r="A217" s="26">
        <v>4</v>
      </c>
      <c r="B217" s="42" t="s">
        <v>27</v>
      </c>
      <c r="C217" s="43" t="s">
        <v>232</v>
      </c>
      <c r="D217" s="28" t="s">
        <v>215</v>
      </c>
      <c r="E217" s="27"/>
      <c r="F217" s="29" t="s">
        <v>29</v>
      </c>
      <c r="G217" s="30" t="s">
        <v>236</v>
      </c>
      <c r="H217" s="31">
        <v>2</v>
      </c>
      <c r="I217" s="30">
        <v>160.18</v>
      </c>
      <c r="J217" s="31"/>
      <c r="K217" s="30"/>
      <c r="L217" s="31">
        <v>2</v>
      </c>
      <c r="M217" s="30">
        <v>160.18</v>
      </c>
      <c r="N217" s="31"/>
      <c r="O217" s="30"/>
      <c r="P217" s="32"/>
      <c r="Q217" s="16">
        <f>H217</f>
        <v>2</v>
      </c>
      <c r="R217" s="16">
        <f>I217</f>
        <v>160.18</v>
      </c>
      <c r="S217" s="16">
        <f>J217</f>
        <v>0</v>
      </c>
      <c r="T217" s="16">
        <f>K217</f>
        <v>0</v>
      </c>
      <c r="U217" s="16">
        <f>L217</f>
        <v>2</v>
      </c>
      <c r="V217" s="16">
        <f>M217</f>
        <v>160.18</v>
      </c>
      <c r="W217" s="16">
        <f>N217</f>
        <v>0</v>
      </c>
      <c r="X217" s="16">
        <f>O217</f>
        <v>0</v>
      </c>
    </row>
    <row r="218" spans="1:25" s="9" customFormat="1" ht="13.5" thickBot="1" x14ac:dyDescent="0.25">
      <c r="A218" s="25"/>
      <c r="B218" s="20" t="s">
        <v>237</v>
      </c>
      <c r="C218" s="41"/>
      <c r="D218" s="33"/>
      <c r="E218" s="20"/>
      <c r="F218" s="20"/>
      <c r="G218" s="21"/>
      <c r="H218" s="22">
        <f>SUM(Лист1!Q212:Q217)</f>
        <v>7</v>
      </c>
      <c r="I218" s="23">
        <f>SUM(Лист1!R212:R217)</f>
        <v>451.71999999999997</v>
      </c>
      <c r="J218" s="22">
        <f>SUM(Лист1!S212:S217)</f>
        <v>0</v>
      </c>
      <c r="K218" s="23">
        <f>SUM(Лист1!T212:T217)</f>
        <v>0</v>
      </c>
      <c r="L218" s="22">
        <f>SUM(Лист1!U212:U217)</f>
        <v>4</v>
      </c>
      <c r="M218" s="23">
        <f>SUM(Лист1!V212:V217)</f>
        <v>198.22</v>
      </c>
      <c r="N218" s="22">
        <f>SUM(Лист1!W212:W217)</f>
        <v>3</v>
      </c>
      <c r="O218" s="23">
        <f>SUM(Лист1!X212:X217)</f>
        <v>253.5</v>
      </c>
      <c r="P218" s="24"/>
    </row>
    <row r="219" spans="1:25" s="15" customFormat="1" ht="15" customHeight="1" thickBot="1" x14ac:dyDescent="0.25">
      <c r="A219" s="38" t="s">
        <v>238</v>
      </c>
      <c r="B219" s="39"/>
      <c r="C219" s="39"/>
      <c r="D219" s="12"/>
      <c r="E219" s="12"/>
      <c r="F219" s="12"/>
      <c r="G219" s="12"/>
      <c r="H219" s="13"/>
      <c r="I219" s="12"/>
      <c r="J219" s="13"/>
      <c r="K219" s="12"/>
      <c r="L219" s="13"/>
      <c r="M219" s="12"/>
      <c r="N219" s="13"/>
      <c r="O219" s="12"/>
      <c r="P219" s="14"/>
    </row>
    <row r="220" spans="1:25" s="15" customFormat="1" ht="15" hidden="1" customHeight="1" thickBot="1" x14ac:dyDescent="0.25">
      <c r="A220" s="34"/>
      <c r="B220" s="40"/>
      <c r="C220" s="40"/>
      <c r="D220" s="35"/>
      <c r="E220" s="35"/>
      <c r="F220" s="35"/>
      <c r="G220" s="35"/>
      <c r="H220" s="36"/>
      <c r="I220" s="35"/>
      <c r="J220" s="36"/>
      <c r="K220" s="35"/>
      <c r="L220" s="36"/>
      <c r="M220" s="35"/>
      <c r="N220" s="36"/>
      <c r="O220" s="35"/>
      <c r="P220" s="37"/>
      <c r="Y220" s="15" t="s">
        <v>26</v>
      </c>
    </row>
    <row r="221" spans="1:25" s="17" customFormat="1" ht="13.5" thickBot="1" x14ac:dyDescent="0.25">
      <c r="A221" s="26">
        <v>1</v>
      </c>
      <c r="B221" s="42" t="s">
        <v>27</v>
      </c>
      <c r="C221" s="43">
        <v>1815</v>
      </c>
      <c r="D221" s="28" t="s">
        <v>178</v>
      </c>
      <c r="E221" s="27"/>
      <c r="F221" s="29" t="s">
        <v>153</v>
      </c>
      <c r="G221" s="30">
        <v>3</v>
      </c>
      <c r="H221" s="31">
        <v>46</v>
      </c>
      <c r="I221" s="30">
        <v>138</v>
      </c>
      <c r="J221" s="31"/>
      <c r="K221" s="30"/>
      <c r="L221" s="31"/>
      <c r="M221" s="30"/>
      <c r="N221" s="31">
        <v>46</v>
      </c>
      <c r="O221" s="30">
        <v>138</v>
      </c>
      <c r="P221" s="32"/>
      <c r="Q221" s="16">
        <f>H221</f>
        <v>46</v>
      </c>
      <c r="R221" s="16">
        <f>I221</f>
        <v>138</v>
      </c>
      <c r="S221" s="16">
        <f>J221</f>
        <v>0</v>
      </c>
      <c r="T221" s="16">
        <f>K221</f>
        <v>0</v>
      </c>
      <c r="U221" s="16">
        <f>L221</f>
        <v>0</v>
      </c>
      <c r="V221" s="16">
        <f>M221</f>
        <v>0</v>
      </c>
      <c r="W221" s="16">
        <f>N221</f>
        <v>46</v>
      </c>
      <c r="X221" s="16">
        <f>O221</f>
        <v>138</v>
      </c>
    </row>
    <row r="222" spans="1:25" s="9" customFormat="1" ht="13.5" thickBot="1" x14ac:dyDescent="0.25">
      <c r="A222" s="18"/>
      <c r="B222" s="19" t="s">
        <v>239</v>
      </c>
      <c r="C222" s="41"/>
      <c r="D222" s="33"/>
      <c r="E222" s="20"/>
      <c r="F222" s="20"/>
      <c r="G222" s="21"/>
      <c r="H222" s="22">
        <f>SUM(Лист1!Q11:Q221)</f>
        <v>942</v>
      </c>
      <c r="I222" s="23">
        <f>SUM(Лист1!R11:R221)</f>
        <v>327883.72000000003</v>
      </c>
      <c r="J222" s="22">
        <f>SUM(Лист1!S11:S221)</f>
        <v>77</v>
      </c>
      <c r="K222" s="23">
        <f>SUM(Лист1!T11:T221)</f>
        <v>1738</v>
      </c>
      <c r="L222" s="22">
        <f>SUM(Лист1!U11:U221)</f>
        <v>74</v>
      </c>
      <c r="M222" s="23">
        <f>SUM(Лист1!V11:V221)</f>
        <v>3448.6499999999996</v>
      </c>
      <c r="N222" s="22">
        <f>SUM(Лист1!W11:W221)</f>
        <v>945</v>
      </c>
      <c r="O222" s="23">
        <f>SUM(Лист1!X11:X221)</f>
        <v>326173.07</v>
      </c>
      <c r="P222" s="24"/>
    </row>
    <row r="223" spans="1:25" s="9" customFormat="1" ht="13.5" thickBot="1" x14ac:dyDescent="0.25">
      <c r="A223" s="25"/>
      <c r="B223" s="20" t="s">
        <v>240</v>
      </c>
      <c r="C223" s="41"/>
      <c r="D223" s="33"/>
      <c r="E223" s="20"/>
      <c r="F223" s="20"/>
      <c r="G223" s="21"/>
      <c r="H223" s="22">
        <f>SUM(Лист1!Q11:Q222)</f>
        <v>942</v>
      </c>
      <c r="I223" s="23">
        <f>SUM(Лист1!R11:R222)</f>
        <v>327883.72000000003</v>
      </c>
      <c r="J223" s="22">
        <f>SUM(Лист1!S11:S222)</f>
        <v>77</v>
      </c>
      <c r="K223" s="23">
        <f>SUM(Лист1!T11:T222)</f>
        <v>1738</v>
      </c>
      <c r="L223" s="22">
        <f>SUM(Лист1!U11:U222)</f>
        <v>74</v>
      </c>
      <c r="M223" s="23">
        <f>SUM(Лист1!V11:V222)</f>
        <v>3448.6499999999996</v>
      </c>
      <c r="N223" s="22">
        <f>SUM(Лист1!W11:W222)</f>
        <v>945</v>
      </c>
      <c r="O223" s="23">
        <f>SUM(Лист1!X11:X222)</f>
        <v>326173.07</v>
      </c>
      <c r="P223" s="24"/>
    </row>
    <row r="224" spans="1:25" s="9" customFormat="1" x14ac:dyDescent="0.2"/>
  </sheetData>
  <mergeCells count="155">
    <mergeCell ref="O203:O204"/>
    <mergeCell ref="G202:G204"/>
    <mergeCell ref="H202:I202"/>
    <mergeCell ref="J202:M202"/>
    <mergeCell ref="N202:O202"/>
    <mergeCell ref="P202:P204"/>
    <mergeCell ref="H203:H204"/>
    <mergeCell ref="I203:I204"/>
    <mergeCell ref="J203:K203"/>
    <mergeCell ref="L203:M203"/>
    <mergeCell ref="N203:N204"/>
    <mergeCell ref="A202:A204"/>
    <mergeCell ref="B202:B204"/>
    <mergeCell ref="C202:C204"/>
    <mergeCell ref="D202:D204"/>
    <mergeCell ref="E202:E204"/>
    <mergeCell ref="F202:F204"/>
    <mergeCell ref="N169:O169"/>
    <mergeCell ref="P169:P171"/>
    <mergeCell ref="H170:H171"/>
    <mergeCell ref="I170:I171"/>
    <mergeCell ref="J170:K170"/>
    <mergeCell ref="L170:M170"/>
    <mergeCell ref="N170:N171"/>
    <mergeCell ref="O170:O171"/>
    <mergeCell ref="O134:O135"/>
    <mergeCell ref="A169:A171"/>
    <mergeCell ref="B169:B171"/>
    <mergeCell ref="C169:C171"/>
    <mergeCell ref="D169:D171"/>
    <mergeCell ref="E169:E171"/>
    <mergeCell ref="F169:F171"/>
    <mergeCell ref="G169:G171"/>
    <mergeCell ref="H169:I169"/>
    <mergeCell ref="J169:M169"/>
    <mergeCell ref="G133:G135"/>
    <mergeCell ref="H133:I133"/>
    <mergeCell ref="J133:M133"/>
    <mergeCell ref="N133:O133"/>
    <mergeCell ref="P133:P135"/>
    <mergeCell ref="H134:H135"/>
    <mergeCell ref="I134:I135"/>
    <mergeCell ref="J134:K134"/>
    <mergeCell ref="L134:M134"/>
    <mergeCell ref="N134:N135"/>
    <mergeCell ref="A133:A135"/>
    <mergeCell ref="B133:B135"/>
    <mergeCell ref="C133:C135"/>
    <mergeCell ref="D133:D135"/>
    <mergeCell ref="E133:E135"/>
    <mergeCell ref="F133:F135"/>
    <mergeCell ref="N116:O116"/>
    <mergeCell ref="P116:P118"/>
    <mergeCell ref="H117:H118"/>
    <mergeCell ref="I117:I118"/>
    <mergeCell ref="J117:K117"/>
    <mergeCell ref="L117:M117"/>
    <mergeCell ref="N117:N118"/>
    <mergeCell ref="O117:O118"/>
    <mergeCell ref="O100:O101"/>
    <mergeCell ref="A116:A118"/>
    <mergeCell ref="B116:B118"/>
    <mergeCell ref="C116:C118"/>
    <mergeCell ref="D116:D118"/>
    <mergeCell ref="E116:E118"/>
    <mergeCell ref="F116:F118"/>
    <mergeCell ref="G116:G118"/>
    <mergeCell ref="H116:I116"/>
    <mergeCell ref="J116:M116"/>
    <mergeCell ref="G99:G101"/>
    <mergeCell ref="H99:I99"/>
    <mergeCell ref="J99:M99"/>
    <mergeCell ref="N99:O99"/>
    <mergeCell ref="P99:P101"/>
    <mergeCell ref="H100:H101"/>
    <mergeCell ref="I100:I101"/>
    <mergeCell ref="J100:K100"/>
    <mergeCell ref="L100:M100"/>
    <mergeCell ref="N100:N101"/>
    <mergeCell ref="A99:A101"/>
    <mergeCell ref="B99:B101"/>
    <mergeCell ref="C99:C101"/>
    <mergeCell ref="D99:D101"/>
    <mergeCell ref="E99:E101"/>
    <mergeCell ref="F99:F101"/>
    <mergeCell ref="N78:O78"/>
    <mergeCell ref="P78:P80"/>
    <mergeCell ref="H79:H80"/>
    <mergeCell ref="I79:I80"/>
    <mergeCell ref="J79:K79"/>
    <mergeCell ref="L79:M79"/>
    <mergeCell ref="N79:N80"/>
    <mergeCell ref="O79:O80"/>
    <mergeCell ref="O58:O59"/>
    <mergeCell ref="A78:A80"/>
    <mergeCell ref="B78:B80"/>
    <mergeCell ref="C78:C80"/>
    <mergeCell ref="D78:D80"/>
    <mergeCell ref="E78:E80"/>
    <mergeCell ref="F78:F80"/>
    <mergeCell ref="G78:G80"/>
    <mergeCell ref="H78:I78"/>
    <mergeCell ref="J78:M78"/>
    <mergeCell ref="G57:G59"/>
    <mergeCell ref="H57:I57"/>
    <mergeCell ref="J57:M57"/>
    <mergeCell ref="N57:O57"/>
    <mergeCell ref="P57:P59"/>
    <mergeCell ref="H58:H59"/>
    <mergeCell ref="I58:I59"/>
    <mergeCell ref="J58:K58"/>
    <mergeCell ref="L58:M58"/>
    <mergeCell ref="N58:N59"/>
    <mergeCell ref="A57:A59"/>
    <mergeCell ref="B57:B59"/>
    <mergeCell ref="C57:C59"/>
    <mergeCell ref="D57:D59"/>
    <mergeCell ref="E57:E59"/>
    <mergeCell ref="F57:F59"/>
    <mergeCell ref="G34:G36"/>
    <mergeCell ref="H34:I34"/>
    <mergeCell ref="J34:M34"/>
    <mergeCell ref="N34:O34"/>
    <mergeCell ref="P34:P36"/>
    <mergeCell ref="H35:H36"/>
    <mergeCell ref="I35:I36"/>
    <mergeCell ref="J35:K35"/>
    <mergeCell ref="L35:M35"/>
    <mergeCell ref="N35:N36"/>
    <mergeCell ref="A34:A36"/>
    <mergeCell ref="B34:B36"/>
    <mergeCell ref="C34:C36"/>
    <mergeCell ref="D34:D36"/>
    <mergeCell ref="E34:E36"/>
    <mergeCell ref="F34:F36"/>
    <mergeCell ref="O35:O36"/>
    <mergeCell ref="N12:N13"/>
    <mergeCell ref="O12:O13"/>
    <mergeCell ref="F11:F13"/>
    <mergeCell ref="G11:G13"/>
    <mergeCell ref="H11:I11"/>
    <mergeCell ref="J11:M11"/>
    <mergeCell ref="N11:O11"/>
    <mergeCell ref="P11:P13"/>
    <mergeCell ref="H12:H13"/>
    <mergeCell ref="I12:I13"/>
    <mergeCell ref="J12:K12"/>
    <mergeCell ref="L12:M12"/>
    <mergeCell ref="A1:E2"/>
    <mergeCell ref="A3:E3"/>
    <mergeCell ref="A11:A13"/>
    <mergeCell ref="B11:B13"/>
    <mergeCell ref="C11:C13"/>
    <mergeCell ref="D11:D13"/>
    <mergeCell ref="E11:E13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2" fitToHeight="0" orientation="landscape" r:id="rId1"/>
  <rowBreaks count="9" manualBreakCount="9">
    <brk id="32" max="16383" man="1"/>
    <brk id="55" max="16383" man="1"/>
    <brk id="76" max="16383" man="1"/>
    <brk id="97" max="16383" man="1"/>
    <brk id="114" max="16383" man="1"/>
    <brk id="131" max="16383" man="1"/>
    <brk id="167" max="16383" man="1"/>
    <brk id="200" max="16383" man="1"/>
    <brk id="2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2021-03-16T14:10:32Z</cp:lastPrinted>
  <dcterms:created xsi:type="dcterms:W3CDTF">2002-01-04T14:46:51Z</dcterms:created>
  <dcterms:modified xsi:type="dcterms:W3CDTF">2021-04-27T06:13:09Z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(нак.№101)"</vt:lpwstr>
  </property>
  <property fmtid="{D5CDD505-2E9C-101B-9397-08002B2CF9AE}" pid="3" name="MNEMO">
    <vt:lpwstr>REPMNEMO = "Об.від.(н.№101)"</vt:lpwstr>
  </property>
  <property fmtid="{D5CDD505-2E9C-101B-9397-08002B2CF9AE}" pid="4" name="TAG">
    <vt:lpwstr>REPTAG = "REP_TTMC"</vt:lpwstr>
  </property>
</Properties>
</file>