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атематика" sheetId="1" r:id="rId4"/>
    <sheet state="visible" name="Музичне мистецтво" sheetId="2" r:id="rId5"/>
    <sheet state="visible" name="геометрія" sheetId="3" r:id="rId6"/>
    <sheet state="visible" name="алгебра" sheetId="4" r:id="rId7"/>
    <sheet state="visible" name="укр.мов" sheetId="5" r:id="rId8"/>
    <sheet state="visible" name="укр.літ" sheetId="6" r:id="rId9"/>
    <sheet state="visible" name="англ.мов" sheetId="7" r:id="rId10"/>
    <sheet state="visible" name="нім.мов" sheetId="8" r:id="rId11"/>
    <sheet state="visible" name="заруб.літ" sheetId="9" r:id="rId12"/>
    <sheet state="visible" name="всесвітня історія" sheetId="10" r:id="rId13"/>
    <sheet state="visible" name="правознавство" sheetId="11" r:id="rId14"/>
    <sheet state="visible" name="біологія" sheetId="12" r:id="rId15"/>
    <sheet state="visible" name="історія України" sheetId="13" r:id="rId16"/>
    <sheet state="visible" name="інформатика" sheetId="14" r:id="rId17"/>
    <sheet state="visible" name="хімія" sheetId="15" r:id="rId18"/>
    <sheet state="visible" name="фізика" sheetId="16" r:id="rId19"/>
    <sheet state="visible" name="астрономія" sheetId="17" r:id="rId20"/>
    <sheet state="visible" name="громад.освіта" sheetId="18" r:id="rId21"/>
    <sheet state="visible" name="географія" sheetId="19" r:id="rId22"/>
    <sheet state="visible" name="природознавство" sheetId="20" r:id="rId23"/>
    <sheet state="visible" name="Хореографія" sheetId="21" r:id="rId24"/>
    <sheet state="visible" name="мистецтво" sheetId="22" r:id="rId25"/>
    <sheet state="visible" name="ОБж" sheetId="23" r:id="rId26"/>
    <sheet state="visible" name="фіз.культура" sheetId="24" r:id="rId27"/>
    <sheet state="visible" name="медицина 1" sheetId="25" r:id="rId28"/>
    <sheet state="visible" name="Захист України(хлопці)" sheetId="26" r:id="rId29"/>
    <sheet state="visible" name="Малювання" sheetId="27" r:id="rId30"/>
    <sheet state="visible" name="Тех.праця" sheetId="28" r:id="rId31"/>
    <sheet state="visible" name="Обсл. праця" sheetId="29" r:id="rId32"/>
    <sheet state="visible" name="психологія" sheetId="30" r:id="rId33"/>
  </sheets>
  <definedNames/>
  <calcPr/>
  <extLst>
    <ext uri="GoogleSheetsCustomDataVersion1">
      <go:sheetsCustomData xmlns:go="http://customooxmlschemas.google.com/" r:id="rId34" roundtripDataSignature="AMtx7mg0XmdJ3aG5uCQ+X7fr/DrQaKdxMA=="/>
    </ext>
  </extLst>
</workbook>
</file>

<file path=xl/sharedStrings.xml><?xml version="1.0" encoding="utf-8"?>
<sst xmlns="http://schemas.openxmlformats.org/spreadsheetml/2006/main" count="781" uniqueCount="59">
  <si>
    <t xml:space="preserve">Таблиця 
навчальних досягнень учнів Чернівецької загальноосвітньої школи І-ІІІ ступенів №3
 за ІІ семестр 2021/2022 навчального року з математики
</t>
  </si>
  <si>
    <t>№ п/п</t>
  </si>
  <si>
    <t>Клас</t>
  </si>
  <si>
    <t>Кількість
учнів</t>
  </si>
  <si>
    <t>Результати  навчальних досягнень учнів за 12 бальною шкалою</t>
  </si>
  <si>
    <t>Всього</t>
  </si>
  <si>
    <t>Середній
бал</t>
  </si>
  <si>
    <t>1-3</t>
  </si>
  <si>
    <t>%</t>
  </si>
  <si>
    <t>5-6</t>
  </si>
  <si>
    <t>7-9</t>
  </si>
  <si>
    <t>10-12</t>
  </si>
  <si>
    <t>5-А</t>
  </si>
  <si>
    <t>5-Б</t>
  </si>
  <si>
    <t>5-В</t>
  </si>
  <si>
    <t>6-А</t>
  </si>
  <si>
    <t>6-Б</t>
  </si>
  <si>
    <t>6-В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</si>
  <si>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музичного  мистецтва
</t>
  </si>
  <si>
    <t>@</t>
  </si>
  <si>
    <t>Результати  навчальних досягнень учнів з математики за 12 бальною шкалою</t>
  </si>
  <si>
    <t>7-А</t>
  </si>
  <si>
    <t>7-Б</t>
  </si>
  <si>
    <t>8-А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</si>
  <si>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геометрії
</t>
  </si>
  <si>
    <t>Результати  навчальних досягнень учнів  за 12 бальною шкалою</t>
  </si>
  <si>
    <t>8-Б</t>
  </si>
  <si>
    <t>9-А</t>
  </si>
  <si>
    <t>9-Б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</si>
  <si>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алгебри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</si>
  <si>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української мови
</t>
  </si>
  <si>
    <t>4-6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</si>
  <si>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української літератури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</si>
  <si>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англійської мови
</t>
  </si>
  <si>
    <r>
      <rPr>
        <rFont val="Times New Roman"/>
        <b/>
        <i val="0"/>
        <color theme="1"/>
        <sz val="12.0"/>
      </rPr>
      <t>Таблиця 
навчальних досягнень учнів Чернівецької загальноосвітньої школи І-ІІІ ступенів №3
 за ІІ семестр 2021/2022 навчального року з німецької мови</t>
    </r>
    <r>
      <rPr>
        <rFont val="Times New Roman"/>
        <b/>
        <i/>
        <color theme="1"/>
        <sz val="12.0"/>
      </rPr>
      <t xml:space="preserve">
</t>
    </r>
  </si>
  <si>
    <t>Таблиця 
навчальних досягнень учнів Чернівецької загальноосвітньої школи І-ІІІ ступенів №3
 за ІІ семестр 2021/2022 навчального року зі світової  літератури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</si>
  <si>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всесвітньої історії 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</si>
  <si>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правознавства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</si>
  <si>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біології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</si>
  <si>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історії України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</si>
  <si>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інформатики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</si>
  <si>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хімії
</t>
  </si>
  <si>
    <t>Таблиця 
навчальних досягнень учнів Чернівецької загальноосвітньої школи І-ІІІ ступенів №3
 за ІІ семестр 2021/2022 навчального року з фізики</t>
  </si>
  <si>
    <t xml:space="preserve">Таблиця 
навчальних досягнень учнів Чернівецької загальноосвітньої школи І-ІІІ ступенів №3
 за ІІ семестр  2021/2022 навчального року з астрономії
</t>
  </si>
  <si>
    <t>Результати  навчальних досягнень учнів з астрономії за 12 бальною шкалою</t>
  </si>
  <si>
    <t xml:space="preserve">Таблиця 
навчальних досягнень учнів Чернівецької загальноосвітньої школи І-ІІІ ступенів №3
 за ІІ семестр  2021/2022 навчального року з громадянської освіти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</si>
  <si>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географії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</si>
  <si>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природознавства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</si>
  <si>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хореографії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</si>
  <si>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мистецтва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</si>
  <si>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 основ здоров'я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</si>
  <si>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фізичної культури
</t>
  </si>
  <si>
    <t>сп.група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</si>
  <si>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медико-санітарної підготовки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</si>
  <si>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захисту України
</t>
  </si>
  <si>
    <t xml:space="preserve">Таблиця 
навчальних досягнень учнів Чернівецької загальноосвітньої школи І-ІІІ ступенів №3
 за ІІ семестр  2021/2022 навчального року з образотворчого мистецтва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</si>
  <si>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технічної праці
</t>
  </si>
  <si>
    <t xml:space="preserve">Таблиця 
навчальних досягнень учнів Чернівецької загальноосвітньої школи І-ІІІ ступенів №3
 за ІІ семестр 2021/2022 навчального року з обслуговуючої праці
</t>
  </si>
  <si>
    <t xml:space="preserve">Таблиця 
навчальних досягнень учнів Чернівецької загальноосвітньої школи І-ІІІ ступенів №3
 за ІІ семестр 2021/2022навчального року з психології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</si>
</sst>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0.0"/>
      <color rgb="FF000000"/>
      <name val="Calibri"/>
      <scheme val="minor"/>
    </font>
    <font>
      <b/>
      <i/>
      <sz val="11.0"/>
      <color theme="1"/>
      <name val="Arimo"/>
    </font>
    <font/>
    <font>
      <sz val="10.0"/>
      <color theme="1"/>
      <name val="Arimo"/>
    </font>
    <font>
      <b/>
      <sz val="10.0"/>
      <color theme="1"/>
      <name val="Arimo"/>
    </font>
    <font>
      <b/>
      <i/>
      <sz val="12.0"/>
      <color theme="1"/>
      <name val="Times New Roman"/>
    </font>
    <font>
      <b/>
      <i/>
      <sz val="12.0"/>
      <color theme="1"/>
      <name val="Arimo"/>
    </font>
    <font>
      <sz val="11.0"/>
      <color rgb="FFC3D03F"/>
      <name val="Inconsolata"/>
    </font>
    <font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6600"/>
        <bgColor rgb="FFFF66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0" fontId="2" numFmtId="0" xfId="0" applyBorder="1" applyFont="1"/>
    <xf borderId="2" fillId="0" fontId="3" numFmtId="0" xfId="0" applyAlignment="1" applyBorder="1" applyFont="1">
      <alignment horizontal="center" textRotation="90"/>
    </xf>
    <xf borderId="2" fillId="0" fontId="3" numFmtId="0" xfId="0" applyAlignment="1" applyBorder="1" applyFont="1">
      <alignment textRotation="90"/>
    </xf>
    <xf borderId="2" fillId="0" fontId="3" numFmtId="0" xfId="0" applyAlignment="1" applyBorder="1" applyFont="1">
      <alignment shrinkToFit="0" textRotation="90" wrapText="1"/>
    </xf>
    <xf borderId="3" fillId="0" fontId="3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2" fillId="0" fontId="3" numFmtId="0" xfId="0" applyAlignment="1" applyBorder="1" applyFont="1">
      <alignment horizontal="center"/>
    </xf>
    <xf borderId="3" fillId="0" fontId="3" numFmtId="2" xfId="0" applyAlignment="1" applyBorder="1" applyFont="1" applyNumberFormat="1">
      <alignment horizontal="center"/>
    </xf>
    <xf borderId="2" fillId="0" fontId="3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3" numFmtId="49" xfId="0" applyAlignment="1" applyBorder="1" applyFont="1" applyNumberFormat="1">
      <alignment horizontal="center"/>
    </xf>
    <xf borderId="8" fillId="0" fontId="3" numFmtId="0" xfId="0" applyBorder="1" applyFont="1"/>
    <xf borderId="8" fillId="0" fontId="3" numFmtId="49" xfId="0" applyBorder="1" applyFont="1" applyNumberFormat="1"/>
    <xf borderId="8" fillId="0" fontId="3" numFmtId="0" xfId="0" applyAlignment="1" applyBorder="1" applyFont="1">
      <alignment readingOrder="0"/>
    </xf>
    <xf borderId="8" fillId="0" fontId="3" numFmtId="164" xfId="0" applyBorder="1" applyFont="1" applyNumberFormat="1"/>
    <xf borderId="0" fillId="0" fontId="3" numFmtId="0" xfId="0" applyFont="1"/>
    <xf borderId="3" fillId="0" fontId="4" numFmtId="0" xfId="0" applyAlignment="1" applyBorder="1" applyFont="1">
      <alignment horizontal="center"/>
    </xf>
    <xf borderId="8" fillId="0" fontId="4" numFmtId="0" xfId="0" applyBorder="1" applyFont="1"/>
    <xf borderId="8" fillId="0" fontId="4" numFmtId="164" xfId="0" applyBorder="1" applyFont="1" applyNumberFormat="1"/>
    <xf borderId="0" fillId="0" fontId="4" numFmtId="0" xfId="0" applyFont="1"/>
    <xf borderId="0" fillId="0" fontId="1" numFmtId="0" xfId="0" applyAlignment="1" applyFont="1">
      <alignment horizontal="center"/>
    </xf>
    <xf borderId="8" fillId="0" fontId="3" numFmtId="1" xfId="0" applyBorder="1" applyFont="1" applyNumberFormat="1"/>
    <xf borderId="2" fillId="2" fontId="3" numFmtId="0" xfId="0" applyAlignment="1" applyBorder="1" applyFill="1" applyFont="1">
      <alignment horizontal="center" shrinkToFit="0" wrapText="1"/>
    </xf>
    <xf borderId="8" fillId="3" fontId="3" numFmtId="49" xfId="0" applyAlignment="1" applyBorder="1" applyFill="1" applyFont="1" applyNumberFormat="1">
      <alignment horizontal="center"/>
    </xf>
    <xf borderId="8" fillId="4" fontId="3" numFmtId="49" xfId="0" applyAlignment="1" applyBorder="1" applyFill="1" applyFont="1" applyNumberFormat="1">
      <alignment horizontal="center"/>
    </xf>
    <xf borderId="8" fillId="5" fontId="3" numFmtId="49" xfId="0" applyAlignment="1" applyBorder="1" applyFill="1" applyFont="1" applyNumberFormat="1">
      <alignment horizontal="center"/>
    </xf>
    <xf borderId="8" fillId="6" fontId="3" numFmtId="49" xfId="0" applyBorder="1" applyFill="1" applyFont="1" applyNumberFormat="1"/>
    <xf borderId="2" fillId="0" fontId="3" numFmtId="0" xfId="0" applyAlignment="1" applyBorder="1" applyFont="1">
      <alignment horizontal="center" readingOrder="0"/>
    </xf>
    <xf borderId="0" fillId="0" fontId="3" numFmtId="164" xfId="0" applyFont="1" applyNumberFormat="1"/>
    <xf borderId="0" fillId="0" fontId="4" numFmtId="0" xfId="0" applyAlignment="1" applyFont="1">
      <alignment horizontal="center"/>
    </xf>
    <xf borderId="0" fillId="0" fontId="4" numFmtId="164" xfId="0" applyFont="1" applyNumberFormat="1"/>
    <xf borderId="0" fillId="0" fontId="5" numFmtId="0" xfId="0" applyAlignment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8" fillId="0" fontId="4" numFmtId="0" xfId="0" applyAlignment="1" applyBorder="1" applyFont="1">
      <alignment readingOrder="0"/>
    </xf>
    <xf borderId="0" fillId="7" fontId="7" numFmtId="0" xfId="0" applyFill="1" applyFont="1"/>
    <xf borderId="0" fillId="0" fontId="8" numFmtId="0" xfId="0" applyFont="1"/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34" Type="http://customschemas.google.com/relationships/workbookmetadata" Target="metadata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4.43"/>
    <col customWidth="1" min="3" max="3" width="5.57"/>
    <col customWidth="1" min="4" max="4" width="4.71"/>
    <col customWidth="1" min="5" max="6" width="4.86"/>
    <col customWidth="1" min="7" max="7" width="5.14"/>
    <col customWidth="1" min="8" max="8" width="4.57"/>
    <col customWidth="1" min="9" max="9" width="4.0"/>
    <col customWidth="1" min="10" max="10" width="4.71"/>
    <col customWidth="1" min="11" max="11" width="5.14"/>
    <col customWidth="1" min="12" max="12" width="5.0"/>
    <col customWidth="1" min="13" max="13" width="4.29"/>
    <col customWidth="1" min="14" max="14" width="4.71"/>
    <col customWidth="1" min="15" max="15" width="4.57"/>
    <col customWidth="1" min="16" max="16" width="4.29"/>
    <col customWidth="1" min="17" max="17" width="5.14"/>
    <col customWidth="1" min="18" max="18" width="4.0"/>
    <col customWidth="1" min="19" max="19" width="4.43"/>
    <col customWidth="1" min="20" max="20" width="4.29"/>
    <col customWidth="1" min="21" max="21" width="4.43"/>
    <col customWidth="1" min="22" max="22" width="5.57"/>
    <col customWidth="1" min="23" max="23" width="4.14"/>
    <col customWidth="1" min="24" max="26" width="8.71"/>
  </cols>
  <sheetData>
    <row r="1" ht="12.75" customHeight="1">
      <c r="A1" s="1" t="s">
        <v>0</v>
      </c>
    </row>
    <row r="2" ht="57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36.7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7">
        <v>0.0</v>
      </c>
      <c r="E6" s="17">
        <v>0.0</v>
      </c>
      <c r="F6" s="17">
        <v>0.0</v>
      </c>
      <c r="G6" s="15">
        <f t="shared" ref="G6:G13" si="1">SUM(D6:F6)</f>
        <v>0</v>
      </c>
      <c r="H6" s="15">
        <f t="shared" ref="H6:H14" si="2">G6/C6*100</f>
        <v>0</v>
      </c>
      <c r="I6" s="17">
        <v>2.0</v>
      </c>
      <c r="J6" s="17">
        <v>0.0</v>
      </c>
      <c r="K6" s="17">
        <v>0.0</v>
      </c>
      <c r="L6" s="15">
        <f t="shared" ref="L6:L13" si="3">SUM(I6:K6)</f>
        <v>2</v>
      </c>
      <c r="M6" s="15">
        <f t="shared" ref="M6:M14" si="4">L6/C6*100</f>
        <v>8.333333333</v>
      </c>
      <c r="N6" s="17">
        <v>5.0</v>
      </c>
      <c r="O6" s="17">
        <v>5.0</v>
      </c>
      <c r="P6" s="17">
        <v>4.0</v>
      </c>
      <c r="Q6" s="15">
        <f t="shared" ref="Q6:Q13" si="5">SUM(N6:P6)</f>
        <v>14</v>
      </c>
      <c r="R6" s="15">
        <f t="shared" ref="R6:R14" si="6">Q6/C6*100</f>
        <v>58.33333333</v>
      </c>
      <c r="S6" s="17">
        <v>6.0</v>
      </c>
      <c r="T6" s="17">
        <v>2.0</v>
      </c>
      <c r="U6" s="17">
        <v>0.0</v>
      </c>
      <c r="V6" s="15">
        <f t="shared" ref="V6:V13" si="7">SUM(S6:U6)</f>
        <v>8</v>
      </c>
      <c r="W6" s="15">
        <f t="shared" ref="W6:W14" si="8">V6/C6*100</f>
        <v>33.33333333</v>
      </c>
      <c r="X6" s="18">
        <f t="shared" ref="X6:X14" si="9">(D6*1+E6*2+F6*3+I6*4+J6*5+K6*6+N6*7+O6*8+P6*9+S6*10+T6*11+U6*12)/C6</f>
        <v>8.375</v>
      </c>
    </row>
    <row r="7" ht="12.75" customHeight="1">
      <c r="A7" s="15">
        <v>2.0</v>
      </c>
      <c r="B7" s="15" t="s">
        <v>13</v>
      </c>
      <c r="C7" s="17">
        <v>30.0</v>
      </c>
      <c r="D7" s="17">
        <v>0.0</v>
      </c>
      <c r="E7" s="17">
        <v>0.0</v>
      </c>
      <c r="F7" s="17">
        <v>0.0</v>
      </c>
      <c r="G7" s="15">
        <f t="shared" si="1"/>
        <v>0</v>
      </c>
      <c r="H7" s="15">
        <f t="shared" si="2"/>
        <v>0</v>
      </c>
      <c r="I7" s="17">
        <v>1.0</v>
      </c>
      <c r="J7" s="17">
        <v>7.0</v>
      </c>
      <c r="K7" s="17">
        <v>0.0</v>
      </c>
      <c r="L7" s="15">
        <f t="shared" si="3"/>
        <v>8</v>
      </c>
      <c r="M7" s="15">
        <f t="shared" si="4"/>
        <v>26.66666667</v>
      </c>
      <c r="N7" s="17">
        <v>3.0</v>
      </c>
      <c r="O7" s="17">
        <v>6.0</v>
      </c>
      <c r="P7" s="17">
        <v>3.0</v>
      </c>
      <c r="Q7" s="15">
        <f t="shared" si="5"/>
        <v>12</v>
      </c>
      <c r="R7" s="15">
        <f t="shared" si="6"/>
        <v>40</v>
      </c>
      <c r="S7" s="17">
        <v>6.0</v>
      </c>
      <c r="T7" s="17">
        <v>4.0</v>
      </c>
      <c r="U7" s="17">
        <v>0.0</v>
      </c>
      <c r="V7" s="15">
        <f t="shared" si="7"/>
        <v>10</v>
      </c>
      <c r="W7" s="15">
        <f t="shared" si="8"/>
        <v>33.33333333</v>
      </c>
      <c r="X7" s="18">
        <f t="shared" si="9"/>
        <v>7.966666667</v>
      </c>
      <c r="Y7" s="19"/>
      <c r="Z7" s="19"/>
    </row>
    <row r="8" ht="12.75" customHeight="1">
      <c r="A8" s="15">
        <v>3.0</v>
      </c>
      <c r="B8" s="15" t="s">
        <v>14</v>
      </c>
      <c r="C8" s="17">
        <v>24.0</v>
      </c>
      <c r="D8" s="17">
        <v>0.0</v>
      </c>
      <c r="E8" s="17">
        <v>0.0</v>
      </c>
      <c r="F8" s="17">
        <v>0.0</v>
      </c>
      <c r="G8" s="15">
        <f t="shared" si="1"/>
        <v>0</v>
      </c>
      <c r="H8" s="15">
        <f t="shared" si="2"/>
        <v>0</v>
      </c>
      <c r="I8" s="17">
        <v>4.0</v>
      </c>
      <c r="J8" s="17">
        <v>5.0</v>
      </c>
      <c r="K8" s="17">
        <v>1.0</v>
      </c>
      <c r="L8" s="15">
        <f t="shared" si="3"/>
        <v>10</v>
      </c>
      <c r="M8" s="15">
        <f t="shared" si="4"/>
        <v>41.66666667</v>
      </c>
      <c r="N8" s="17">
        <v>4.0</v>
      </c>
      <c r="O8" s="17">
        <v>5.0</v>
      </c>
      <c r="P8" s="17">
        <v>4.0</v>
      </c>
      <c r="Q8" s="15">
        <f t="shared" si="5"/>
        <v>13</v>
      </c>
      <c r="R8" s="15">
        <f t="shared" si="6"/>
        <v>54.16666667</v>
      </c>
      <c r="S8" s="17">
        <v>1.0</v>
      </c>
      <c r="T8" s="17">
        <v>0.0</v>
      </c>
      <c r="U8" s="17">
        <v>0.0</v>
      </c>
      <c r="V8" s="15">
        <f t="shared" si="7"/>
        <v>1</v>
      </c>
      <c r="W8" s="15">
        <f t="shared" si="8"/>
        <v>4.166666667</v>
      </c>
      <c r="X8" s="18">
        <f t="shared" si="9"/>
        <v>6.708333333</v>
      </c>
      <c r="Y8" s="19"/>
      <c r="Z8" s="19"/>
    </row>
    <row r="9" ht="12.75" customHeight="1">
      <c r="A9" s="15">
        <v>4.0</v>
      </c>
      <c r="B9" s="15" t="s">
        <v>15</v>
      </c>
      <c r="C9" s="15">
        <v>23.0</v>
      </c>
      <c r="D9" s="15"/>
      <c r="E9" s="15"/>
      <c r="F9" s="15"/>
      <c r="G9" s="15">
        <f t="shared" si="1"/>
        <v>0</v>
      </c>
      <c r="H9" s="15">
        <f t="shared" si="2"/>
        <v>0</v>
      </c>
      <c r="I9" s="17">
        <v>1.0</v>
      </c>
      <c r="J9" s="17">
        <v>3.0</v>
      </c>
      <c r="K9" s="17">
        <v>4.0</v>
      </c>
      <c r="L9" s="15">
        <f t="shared" si="3"/>
        <v>8</v>
      </c>
      <c r="M9" s="15">
        <f t="shared" si="4"/>
        <v>34.7826087</v>
      </c>
      <c r="N9" s="17">
        <v>1.0</v>
      </c>
      <c r="O9" s="17">
        <v>3.0</v>
      </c>
      <c r="P9" s="17">
        <v>5.0</v>
      </c>
      <c r="Q9" s="15">
        <f t="shared" si="5"/>
        <v>9</v>
      </c>
      <c r="R9" s="15">
        <f t="shared" si="6"/>
        <v>39.13043478</v>
      </c>
      <c r="S9" s="17">
        <v>2.0</v>
      </c>
      <c r="T9" s="17">
        <v>4.0</v>
      </c>
      <c r="U9" s="15"/>
      <c r="V9" s="15">
        <f t="shared" si="7"/>
        <v>6</v>
      </c>
      <c r="W9" s="15">
        <f t="shared" si="8"/>
        <v>26.08695652</v>
      </c>
      <c r="X9" s="18">
        <f t="shared" si="9"/>
        <v>7.956521739</v>
      </c>
    </row>
    <row r="10" ht="12.75" customHeight="1">
      <c r="A10" s="15">
        <v>5.0</v>
      </c>
      <c r="B10" s="15" t="s">
        <v>16</v>
      </c>
      <c r="C10" s="15">
        <v>32.0</v>
      </c>
      <c r="D10" s="17">
        <v>0.0</v>
      </c>
      <c r="E10" s="17">
        <v>0.0</v>
      </c>
      <c r="F10" s="17">
        <v>0.0</v>
      </c>
      <c r="G10" s="15">
        <f t="shared" si="1"/>
        <v>0</v>
      </c>
      <c r="H10" s="15">
        <f t="shared" si="2"/>
        <v>0</v>
      </c>
      <c r="I10" s="17">
        <v>1.0</v>
      </c>
      <c r="J10" s="17">
        <v>3.0</v>
      </c>
      <c r="K10" s="17">
        <v>1.0</v>
      </c>
      <c r="L10" s="15">
        <f t="shared" si="3"/>
        <v>5</v>
      </c>
      <c r="M10" s="15">
        <f t="shared" si="4"/>
        <v>15.625</v>
      </c>
      <c r="N10" s="17">
        <v>2.0</v>
      </c>
      <c r="O10" s="17">
        <v>3.0</v>
      </c>
      <c r="P10" s="17">
        <v>5.0</v>
      </c>
      <c r="Q10" s="15">
        <f t="shared" si="5"/>
        <v>10</v>
      </c>
      <c r="R10" s="15">
        <f t="shared" si="6"/>
        <v>31.25</v>
      </c>
      <c r="S10" s="17">
        <v>8.0</v>
      </c>
      <c r="T10" s="17">
        <v>9.0</v>
      </c>
      <c r="U10" s="17">
        <v>0.0</v>
      </c>
      <c r="V10" s="15">
        <f t="shared" si="7"/>
        <v>17</v>
      </c>
      <c r="W10" s="15">
        <f t="shared" si="8"/>
        <v>53.125</v>
      </c>
      <c r="X10" s="18">
        <f t="shared" si="9"/>
        <v>8.96875</v>
      </c>
    </row>
    <row r="11" ht="12.75" customHeight="1">
      <c r="A11" s="15">
        <v>6.0</v>
      </c>
      <c r="B11" s="15" t="s">
        <v>17</v>
      </c>
      <c r="C11" s="17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7">
        <v>9.0</v>
      </c>
      <c r="K11" s="17">
        <v>5.0</v>
      </c>
      <c r="L11" s="15">
        <f t="shared" si="3"/>
        <v>14</v>
      </c>
      <c r="M11" s="15">
        <f t="shared" si="4"/>
        <v>63.63636364</v>
      </c>
      <c r="N11" s="17">
        <v>2.0</v>
      </c>
      <c r="O11" s="17">
        <v>2.0</v>
      </c>
      <c r="P11" s="17">
        <v>2.0</v>
      </c>
      <c r="Q11" s="15">
        <f t="shared" si="5"/>
        <v>6</v>
      </c>
      <c r="R11" s="15">
        <f t="shared" si="6"/>
        <v>27.27272727</v>
      </c>
      <c r="S11" s="17">
        <v>1.0</v>
      </c>
      <c r="T11" s="17">
        <v>1.0</v>
      </c>
      <c r="U11" s="15"/>
      <c r="V11" s="15">
        <f t="shared" si="7"/>
        <v>2</v>
      </c>
      <c r="W11" s="15">
        <f t="shared" si="8"/>
        <v>9.090909091</v>
      </c>
      <c r="X11" s="18">
        <f t="shared" si="9"/>
        <v>6.545454545</v>
      </c>
    </row>
    <row r="12" ht="12.75" customHeight="1">
      <c r="A12" s="15">
        <v>7.0</v>
      </c>
      <c r="B12" s="15">
        <v>10.0</v>
      </c>
      <c r="C12" s="17">
        <v>33.0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7">
        <v>6.0</v>
      </c>
      <c r="K12" s="17">
        <v>7.0</v>
      </c>
      <c r="L12" s="15">
        <f t="shared" si="3"/>
        <v>13</v>
      </c>
      <c r="M12" s="15">
        <f t="shared" si="4"/>
        <v>39.39393939</v>
      </c>
      <c r="N12" s="17">
        <v>8.0</v>
      </c>
      <c r="O12" s="17">
        <v>1.0</v>
      </c>
      <c r="P12" s="17">
        <v>5.0</v>
      </c>
      <c r="Q12" s="15">
        <f t="shared" si="5"/>
        <v>14</v>
      </c>
      <c r="R12" s="15">
        <f t="shared" si="6"/>
        <v>42.42424242</v>
      </c>
      <c r="S12" s="17">
        <v>5.0</v>
      </c>
      <c r="T12" s="17">
        <v>1.0</v>
      </c>
      <c r="U12" s="15"/>
      <c r="V12" s="15">
        <f t="shared" si="7"/>
        <v>6</v>
      </c>
      <c r="W12" s="15">
        <f t="shared" si="8"/>
        <v>18.18181818</v>
      </c>
      <c r="X12" s="18">
        <f t="shared" si="9"/>
        <v>7.333333333</v>
      </c>
      <c r="Y12" s="19"/>
      <c r="Z12" s="19"/>
    </row>
    <row r="13" ht="12.75" customHeight="1">
      <c r="A13" s="15">
        <v>8.0</v>
      </c>
      <c r="B13" s="15">
        <v>11.0</v>
      </c>
      <c r="C13" s="15">
        <v>30.0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7">
        <v>4.0</v>
      </c>
      <c r="K13" s="17">
        <v>9.0</v>
      </c>
      <c r="L13" s="15">
        <f t="shared" si="3"/>
        <v>13</v>
      </c>
      <c r="M13" s="15">
        <f t="shared" si="4"/>
        <v>43.33333333</v>
      </c>
      <c r="N13" s="17">
        <v>8.0</v>
      </c>
      <c r="O13" s="17">
        <v>0.0</v>
      </c>
      <c r="P13" s="17">
        <v>0.0</v>
      </c>
      <c r="Q13" s="15">
        <f t="shared" si="5"/>
        <v>8</v>
      </c>
      <c r="R13" s="15">
        <f t="shared" si="6"/>
        <v>26.66666667</v>
      </c>
      <c r="S13" s="17">
        <v>2.0</v>
      </c>
      <c r="T13" s="17">
        <v>5.0</v>
      </c>
      <c r="U13" s="17">
        <v>2.0</v>
      </c>
      <c r="V13" s="15">
        <f t="shared" si="7"/>
        <v>9</v>
      </c>
      <c r="W13" s="15">
        <f t="shared" si="8"/>
        <v>30</v>
      </c>
      <c r="X13" s="18">
        <f t="shared" si="9"/>
        <v>7.633333333</v>
      </c>
      <c r="Y13" s="19"/>
      <c r="Z13" s="19"/>
    </row>
    <row r="14" ht="12.75" customHeight="1">
      <c r="A14" s="20" t="s">
        <v>5</v>
      </c>
      <c r="B14" s="8"/>
      <c r="C14" s="21">
        <f t="shared" ref="C14:G14" si="10">SUM(C6:C13)</f>
        <v>218</v>
      </c>
      <c r="D14" s="21">
        <f t="shared" si="10"/>
        <v>0</v>
      </c>
      <c r="E14" s="21">
        <f t="shared" si="10"/>
        <v>0</v>
      </c>
      <c r="F14" s="21">
        <f t="shared" si="10"/>
        <v>0</v>
      </c>
      <c r="G14" s="21">
        <f t="shared" si="10"/>
        <v>0</v>
      </c>
      <c r="H14" s="21">
        <f t="shared" si="2"/>
        <v>0</v>
      </c>
      <c r="I14" s="21">
        <f t="shared" ref="I14:L14" si="11">SUM(I6:I13)</f>
        <v>9</v>
      </c>
      <c r="J14" s="21">
        <f t="shared" si="11"/>
        <v>37</v>
      </c>
      <c r="K14" s="21">
        <f t="shared" si="11"/>
        <v>27</v>
      </c>
      <c r="L14" s="21">
        <f t="shared" si="11"/>
        <v>73</v>
      </c>
      <c r="M14" s="21">
        <f t="shared" si="4"/>
        <v>33.48623853</v>
      </c>
      <c r="N14" s="21">
        <f t="shared" ref="N14:Q14" si="12">SUM(N6:N13)</f>
        <v>33</v>
      </c>
      <c r="O14" s="21">
        <f t="shared" si="12"/>
        <v>25</v>
      </c>
      <c r="P14" s="21">
        <f t="shared" si="12"/>
        <v>28</v>
      </c>
      <c r="Q14" s="21">
        <f t="shared" si="12"/>
        <v>86</v>
      </c>
      <c r="R14" s="21">
        <f t="shared" si="6"/>
        <v>39.44954128</v>
      </c>
      <c r="S14" s="21">
        <f t="shared" ref="S14:V14" si="13">SUM(S6:S13)</f>
        <v>31</v>
      </c>
      <c r="T14" s="21">
        <f t="shared" si="13"/>
        <v>26</v>
      </c>
      <c r="U14" s="21">
        <f t="shared" si="13"/>
        <v>2</v>
      </c>
      <c r="V14" s="21">
        <f t="shared" si="13"/>
        <v>59</v>
      </c>
      <c r="W14" s="21">
        <f t="shared" si="8"/>
        <v>27.06422018</v>
      </c>
      <c r="X14" s="22">
        <f t="shared" si="9"/>
        <v>7.733944954</v>
      </c>
      <c r="Y14" s="23"/>
      <c r="Z14" s="23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23">
    <mergeCell ref="F4:F5"/>
    <mergeCell ref="G4:H4"/>
    <mergeCell ref="A14:B14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00"/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4.71"/>
    <col customWidth="1" min="3" max="3" width="5.29"/>
    <col customWidth="1" min="4" max="4" width="4.43"/>
    <col customWidth="1" min="5" max="5" width="4.0"/>
    <col customWidth="1" min="6" max="6" width="4.29"/>
    <col customWidth="1" min="7" max="7" width="4.71"/>
    <col customWidth="1" min="8" max="8" width="4.14"/>
    <col customWidth="1" min="9" max="11" width="4.43"/>
    <col customWidth="1" min="12" max="12" width="4.57"/>
    <col customWidth="1" min="13" max="14" width="4.14"/>
    <col customWidth="1" min="15" max="15" width="3.57"/>
    <col customWidth="1" min="16" max="16" width="4.43"/>
    <col customWidth="1" min="17" max="17" width="4.29"/>
    <col customWidth="1" min="18" max="19" width="4.14"/>
    <col customWidth="1" min="20" max="20" width="5.0"/>
    <col customWidth="1" min="21" max="21" width="4.14"/>
    <col customWidth="1" min="22" max="22" width="5.86"/>
    <col customWidth="1" min="23" max="23" width="5.29"/>
    <col customWidth="1" min="24" max="26" width="8.71"/>
  </cols>
  <sheetData>
    <row r="1" ht="12.75" customHeight="1">
      <c r="A1" s="36" t="s">
        <v>36</v>
      </c>
    </row>
    <row r="2" ht="6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7.0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15</v>
      </c>
      <c r="C6" s="15">
        <v>23.0</v>
      </c>
      <c r="D6" s="15"/>
      <c r="E6" s="15"/>
      <c r="F6" s="15"/>
      <c r="G6" s="15">
        <f t="shared" ref="G6:G16" si="1">SUM(D6:F6)</f>
        <v>0</v>
      </c>
      <c r="H6" s="15">
        <f t="shared" ref="H6:H17" si="2">G6/C6*100</f>
        <v>0</v>
      </c>
      <c r="I6" s="15"/>
      <c r="J6" s="17">
        <v>1.0</v>
      </c>
      <c r="K6" s="17">
        <v>3.0</v>
      </c>
      <c r="L6" s="15">
        <f t="shared" ref="L6:L16" si="3">SUM(I6:K6)</f>
        <v>4</v>
      </c>
      <c r="M6" s="15">
        <f t="shared" ref="M6:M17" si="4">L6/C6*100</f>
        <v>17.39130435</v>
      </c>
      <c r="N6" s="17">
        <v>2.0</v>
      </c>
      <c r="O6" s="17">
        <v>0.0</v>
      </c>
      <c r="P6" s="17">
        <v>1.0</v>
      </c>
      <c r="Q6" s="15">
        <f t="shared" ref="Q6:Q16" si="5">SUM(N6:P6)</f>
        <v>3</v>
      </c>
      <c r="R6" s="18">
        <f t="shared" ref="R6:R17" si="6">Q6/C6*100</f>
        <v>13.04347826</v>
      </c>
      <c r="S6" s="17">
        <v>6.0</v>
      </c>
      <c r="T6" s="17">
        <v>5.0</v>
      </c>
      <c r="U6" s="17">
        <v>5.0</v>
      </c>
      <c r="V6" s="15">
        <f t="shared" ref="V6:V16" si="7">SUM(S6:U6)</f>
        <v>16</v>
      </c>
      <c r="W6" s="15">
        <f t="shared" ref="W6:W17" si="8">V6/C6*100</f>
        <v>69.56521739</v>
      </c>
      <c r="X6" s="18">
        <f t="shared" ref="X6:X17" si="9">(D6*1+E6*2+F6*3+I6*4+J6*5+K6*6+N6*7+O6*8+P6*9+S6*10+T6*11+U6*12)/C6</f>
        <v>9.608695652</v>
      </c>
      <c r="Y6" s="23"/>
      <c r="Z6" s="23"/>
    </row>
    <row r="7" ht="12.75" customHeight="1">
      <c r="A7" s="15">
        <v>2.0</v>
      </c>
      <c r="B7" s="15" t="s">
        <v>16</v>
      </c>
      <c r="C7" s="15">
        <v>32.0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7">
        <v>2.0</v>
      </c>
      <c r="O7" s="17">
        <v>2.0</v>
      </c>
      <c r="P7" s="17">
        <v>6.0</v>
      </c>
      <c r="Q7" s="15">
        <f t="shared" si="5"/>
        <v>10</v>
      </c>
      <c r="R7" s="18">
        <f t="shared" si="6"/>
        <v>31.25</v>
      </c>
      <c r="S7" s="17">
        <v>5.0</v>
      </c>
      <c r="T7" s="17">
        <v>2.0</v>
      </c>
      <c r="U7" s="17">
        <v>15.0</v>
      </c>
      <c r="V7" s="15">
        <f t="shared" si="7"/>
        <v>22</v>
      </c>
      <c r="W7" s="15">
        <f t="shared" si="8"/>
        <v>68.75</v>
      </c>
      <c r="X7" s="18">
        <f t="shared" si="9"/>
        <v>10.5</v>
      </c>
    </row>
    <row r="8" ht="12.75" customHeight="1">
      <c r="A8" s="15">
        <v>3.0</v>
      </c>
      <c r="B8" s="15" t="s">
        <v>17</v>
      </c>
      <c r="C8" s="15">
        <v>23.0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7">
        <v>5.0</v>
      </c>
      <c r="L8" s="15">
        <f t="shared" si="3"/>
        <v>5</v>
      </c>
      <c r="M8" s="15">
        <f t="shared" si="4"/>
        <v>21.73913043</v>
      </c>
      <c r="N8" s="17">
        <v>5.0</v>
      </c>
      <c r="O8" s="17">
        <v>0.0</v>
      </c>
      <c r="P8" s="17">
        <v>4.0</v>
      </c>
      <c r="Q8" s="15">
        <f t="shared" si="5"/>
        <v>9</v>
      </c>
      <c r="R8" s="18">
        <f t="shared" si="6"/>
        <v>39.13043478</v>
      </c>
      <c r="S8" s="17">
        <v>2.0</v>
      </c>
      <c r="T8" s="17">
        <v>0.0</v>
      </c>
      <c r="U8" s="17">
        <v>6.0</v>
      </c>
      <c r="V8" s="15">
        <f t="shared" si="7"/>
        <v>8</v>
      </c>
      <c r="W8" s="15">
        <f t="shared" si="8"/>
        <v>34.7826087</v>
      </c>
      <c r="X8" s="18">
        <f t="shared" si="9"/>
        <v>8.391304348</v>
      </c>
    </row>
    <row r="9" ht="12.75" customHeight="1">
      <c r="A9" s="15">
        <v>4.0</v>
      </c>
      <c r="B9" s="15" t="s">
        <v>21</v>
      </c>
      <c r="C9" s="17">
        <v>30.0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7">
        <v>5.0</v>
      </c>
      <c r="K9" s="17">
        <v>1.0</v>
      </c>
      <c r="L9" s="15">
        <f t="shared" si="3"/>
        <v>6</v>
      </c>
      <c r="M9" s="15">
        <f t="shared" si="4"/>
        <v>20</v>
      </c>
      <c r="N9" s="17">
        <v>3.0</v>
      </c>
      <c r="O9" s="17">
        <v>3.0</v>
      </c>
      <c r="P9" s="17">
        <v>4.0</v>
      </c>
      <c r="Q9" s="15">
        <f t="shared" si="5"/>
        <v>10</v>
      </c>
      <c r="R9" s="18">
        <f t="shared" si="6"/>
        <v>33.33333333</v>
      </c>
      <c r="S9" s="17">
        <v>2.0</v>
      </c>
      <c r="T9" s="17">
        <v>10.0</v>
      </c>
      <c r="U9" s="17">
        <v>2.0</v>
      </c>
      <c r="V9" s="15">
        <f t="shared" si="7"/>
        <v>14</v>
      </c>
      <c r="W9" s="15">
        <f t="shared" si="8"/>
        <v>46.66666667</v>
      </c>
      <c r="X9" s="18">
        <f t="shared" si="9"/>
        <v>8.866666667</v>
      </c>
    </row>
    <row r="10" ht="12.75" customHeight="1">
      <c r="A10" s="15">
        <v>5.0</v>
      </c>
      <c r="B10" s="15" t="s">
        <v>22</v>
      </c>
      <c r="C10" s="15">
        <v>31.0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7">
        <v>2.0</v>
      </c>
      <c r="J10" s="17">
        <v>11.0</v>
      </c>
      <c r="K10" s="17">
        <v>3.0</v>
      </c>
      <c r="L10" s="15">
        <f t="shared" si="3"/>
        <v>16</v>
      </c>
      <c r="M10" s="15">
        <f t="shared" si="4"/>
        <v>51.61290323</v>
      </c>
      <c r="N10" s="17">
        <v>5.0</v>
      </c>
      <c r="O10" s="17">
        <v>4.0</v>
      </c>
      <c r="P10" s="17">
        <v>2.0</v>
      </c>
      <c r="Q10" s="15">
        <f t="shared" si="5"/>
        <v>11</v>
      </c>
      <c r="R10" s="18">
        <f t="shared" si="6"/>
        <v>35.48387097</v>
      </c>
      <c r="S10" s="17">
        <v>2.0</v>
      </c>
      <c r="T10" s="17">
        <v>0.0</v>
      </c>
      <c r="U10" s="17">
        <v>2.0</v>
      </c>
      <c r="V10" s="15">
        <f t="shared" si="7"/>
        <v>4</v>
      </c>
      <c r="W10" s="15">
        <f t="shared" si="8"/>
        <v>12.90322581</v>
      </c>
      <c r="X10" s="18">
        <f t="shared" si="9"/>
        <v>6.774193548</v>
      </c>
    </row>
    <row r="11" ht="12.75" customHeight="1">
      <c r="A11" s="15">
        <v>6.0</v>
      </c>
      <c r="B11" s="15" t="s">
        <v>23</v>
      </c>
      <c r="C11" s="17">
        <v>33.0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7">
        <v>8.0</v>
      </c>
      <c r="J11" s="17">
        <v>6.0</v>
      </c>
      <c r="K11" s="17">
        <v>6.0</v>
      </c>
      <c r="L11" s="15">
        <f t="shared" si="3"/>
        <v>20</v>
      </c>
      <c r="M11" s="15">
        <f t="shared" si="4"/>
        <v>60.60606061</v>
      </c>
      <c r="N11" s="17">
        <v>2.0</v>
      </c>
      <c r="O11" s="17">
        <v>0.0</v>
      </c>
      <c r="P11" s="17">
        <v>3.0</v>
      </c>
      <c r="Q11" s="15">
        <f t="shared" si="5"/>
        <v>5</v>
      </c>
      <c r="R11" s="18">
        <f t="shared" si="6"/>
        <v>15.15151515</v>
      </c>
      <c r="S11" s="17">
        <v>6.0</v>
      </c>
      <c r="T11" s="17">
        <v>2.0</v>
      </c>
      <c r="U11" s="15"/>
      <c r="V11" s="15">
        <f t="shared" si="7"/>
        <v>8</v>
      </c>
      <c r="W11" s="15">
        <f t="shared" si="8"/>
        <v>24.24242424</v>
      </c>
      <c r="X11" s="18">
        <f t="shared" si="9"/>
        <v>6.696969697</v>
      </c>
    </row>
    <row r="12" ht="12.75" customHeight="1">
      <c r="A12" s="15">
        <v>7.0</v>
      </c>
      <c r="B12" s="15" t="s">
        <v>26</v>
      </c>
      <c r="C12" s="17">
        <v>31.0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7">
        <v>3.0</v>
      </c>
      <c r="J12" s="17">
        <v>1.0</v>
      </c>
      <c r="K12" s="17">
        <v>2.0</v>
      </c>
      <c r="L12" s="15">
        <f t="shared" si="3"/>
        <v>6</v>
      </c>
      <c r="M12" s="15">
        <f t="shared" si="4"/>
        <v>19.35483871</v>
      </c>
      <c r="N12" s="17">
        <v>2.0</v>
      </c>
      <c r="O12" s="17">
        <v>3.0</v>
      </c>
      <c r="P12" s="17">
        <v>2.0</v>
      </c>
      <c r="Q12" s="15">
        <f t="shared" si="5"/>
        <v>7</v>
      </c>
      <c r="R12" s="18">
        <f t="shared" si="6"/>
        <v>22.58064516</v>
      </c>
      <c r="S12" s="17">
        <v>8.0</v>
      </c>
      <c r="T12" s="17">
        <v>6.0</v>
      </c>
      <c r="U12" s="17">
        <v>4.0</v>
      </c>
      <c r="V12" s="15">
        <f t="shared" si="7"/>
        <v>18</v>
      </c>
      <c r="W12" s="15">
        <f t="shared" si="8"/>
        <v>58.06451613</v>
      </c>
      <c r="X12" s="18">
        <f t="shared" si="9"/>
        <v>9</v>
      </c>
    </row>
    <row r="13" ht="12.75" customHeight="1">
      <c r="A13" s="15">
        <v>8.0</v>
      </c>
      <c r="B13" s="15" t="s">
        <v>27</v>
      </c>
      <c r="C13" s="15">
        <v>24.0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7">
        <v>1.0</v>
      </c>
      <c r="K13" s="17">
        <v>4.0</v>
      </c>
      <c r="L13" s="15">
        <f t="shared" si="3"/>
        <v>5</v>
      </c>
      <c r="M13" s="15">
        <f t="shared" si="4"/>
        <v>20.83333333</v>
      </c>
      <c r="N13" s="17">
        <v>1.0</v>
      </c>
      <c r="O13" s="17">
        <v>5.0</v>
      </c>
      <c r="P13" s="17">
        <v>3.0</v>
      </c>
      <c r="Q13" s="15">
        <f t="shared" si="5"/>
        <v>9</v>
      </c>
      <c r="R13" s="18">
        <f t="shared" si="6"/>
        <v>37.5</v>
      </c>
      <c r="S13" s="17">
        <v>3.0</v>
      </c>
      <c r="T13" s="17">
        <v>7.0</v>
      </c>
      <c r="U13" s="15"/>
      <c r="V13" s="15">
        <f t="shared" si="7"/>
        <v>10</v>
      </c>
      <c r="W13" s="15">
        <f t="shared" si="8"/>
        <v>41.66666667</v>
      </c>
      <c r="X13" s="18">
        <f t="shared" si="9"/>
        <v>8.75</v>
      </c>
    </row>
    <row r="14" ht="12.75" customHeight="1">
      <c r="A14" s="15">
        <v>9.0</v>
      </c>
      <c r="B14" s="15" t="s">
        <v>28</v>
      </c>
      <c r="C14" s="15">
        <v>22.0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7">
        <v>5.0</v>
      </c>
      <c r="J14" s="17">
        <v>4.0</v>
      </c>
      <c r="K14" s="17">
        <v>1.0</v>
      </c>
      <c r="L14" s="15">
        <f t="shared" si="3"/>
        <v>10</v>
      </c>
      <c r="M14" s="15">
        <f t="shared" si="4"/>
        <v>45.45454545</v>
      </c>
      <c r="N14" s="17">
        <v>3.0</v>
      </c>
      <c r="O14" s="17">
        <v>2.0</v>
      </c>
      <c r="P14" s="17">
        <v>2.0</v>
      </c>
      <c r="Q14" s="15">
        <f t="shared" si="5"/>
        <v>7</v>
      </c>
      <c r="R14" s="18">
        <f t="shared" si="6"/>
        <v>31.81818182</v>
      </c>
      <c r="S14" s="17">
        <v>3.0</v>
      </c>
      <c r="T14" s="17">
        <v>2.0</v>
      </c>
      <c r="U14" s="15"/>
      <c r="V14" s="15">
        <f t="shared" si="7"/>
        <v>5</v>
      </c>
      <c r="W14" s="15">
        <f t="shared" si="8"/>
        <v>22.72727273</v>
      </c>
      <c r="X14" s="18">
        <f t="shared" si="9"/>
        <v>6.954545455</v>
      </c>
    </row>
    <row r="15" ht="12.75" customHeight="1">
      <c r="A15" s="15">
        <v>10.0</v>
      </c>
      <c r="B15" s="15">
        <v>10.0</v>
      </c>
      <c r="C15" s="15">
        <v>33.0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7">
        <v>7.0</v>
      </c>
      <c r="K15" s="17">
        <v>5.0</v>
      </c>
      <c r="L15" s="15">
        <f t="shared" si="3"/>
        <v>12</v>
      </c>
      <c r="M15" s="15">
        <f t="shared" si="4"/>
        <v>36.36363636</v>
      </c>
      <c r="N15" s="17">
        <v>6.0</v>
      </c>
      <c r="O15" s="17">
        <v>2.0</v>
      </c>
      <c r="P15" s="17">
        <v>5.0</v>
      </c>
      <c r="Q15" s="15">
        <f t="shared" si="5"/>
        <v>13</v>
      </c>
      <c r="R15" s="18">
        <f t="shared" si="6"/>
        <v>39.39393939</v>
      </c>
      <c r="S15" s="17">
        <v>4.0</v>
      </c>
      <c r="T15" s="17">
        <v>4.0</v>
      </c>
      <c r="U15" s="15"/>
      <c r="V15" s="15">
        <f t="shared" si="7"/>
        <v>8</v>
      </c>
      <c r="W15" s="15">
        <f t="shared" si="8"/>
        <v>24.24242424</v>
      </c>
      <c r="X15" s="18">
        <f t="shared" si="9"/>
        <v>7.636363636</v>
      </c>
    </row>
    <row r="16" ht="12.75" customHeight="1">
      <c r="A16" s="15">
        <v>11.0</v>
      </c>
      <c r="B16" s="15">
        <v>11.0</v>
      </c>
      <c r="C16" s="17">
        <v>31.0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5"/>
      <c r="J16" s="17">
        <v>1.0</v>
      </c>
      <c r="K16" s="17">
        <v>4.0</v>
      </c>
      <c r="L16" s="15">
        <f t="shared" si="3"/>
        <v>5</v>
      </c>
      <c r="M16" s="15">
        <f t="shared" si="4"/>
        <v>16.12903226</v>
      </c>
      <c r="N16" s="17">
        <v>5.0</v>
      </c>
      <c r="O16" s="17">
        <v>4.0</v>
      </c>
      <c r="P16" s="17">
        <v>5.0</v>
      </c>
      <c r="Q16" s="15">
        <f t="shared" si="5"/>
        <v>14</v>
      </c>
      <c r="R16" s="18">
        <f t="shared" si="6"/>
        <v>45.16129032</v>
      </c>
      <c r="S16" s="17">
        <v>2.0</v>
      </c>
      <c r="T16" s="17">
        <v>8.0</v>
      </c>
      <c r="U16" s="17">
        <v>2.0</v>
      </c>
      <c r="V16" s="15">
        <f t="shared" si="7"/>
        <v>12</v>
      </c>
      <c r="W16" s="15">
        <f t="shared" si="8"/>
        <v>38.70967742</v>
      </c>
      <c r="X16" s="18">
        <f t="shared" si="9"/>
        <v>8.806451613</v>
      </c>
    </row>
    <row r="17" ht="12.75" customHeight="1">
      <c r="A17" s="20" t="s">
        <v>5</v>
      </c>
      <c r="B17" s="8"/>
      <c r="C17" s="21">
        <f t="shared" ref="C17:G17" si="10">SUM(C6:C16)</f>
        <v>313</v>
      </c>
      <c r="D17" s="21">
        <f t="shared" si="10"/>
        <v>0</v>
      </c>
      <c r="E17" s="21">
        <f t="shared" si="10"/>
        <v>0</v>
      </c>
      <c r="F17" s="21">
        <f t="shared" si="10"/>
        <v>0</v>
      </c>
      <c r="G17" s="21">
        <f t="shared" si="10"/>
        <v>0</v>
      </c>
      <c r="H17" s="21">
        <f t="shared" si="2"/>
        <v>0</v>
      </c>
      <c r="I17" s="21">
        <f t="shared" ref="I17:L17" si="11">SUM(I6:I16)</f>
        <v>18</v>
      </c>
      <c r="J17" s="21">
        <f t="shared" si="11"/>
        <v>37</v>
      </c>
      <c r="K17" s="21">
        <f t="shared" si="11"/>
        <v>34</v>
      </c>
      <c r="L17" s="21">
        <f t="shared" si="11"/>
        <v>89</v>
      </c>
      <c r="M17" s="21">
        <f t="shared" si="4"/>
        <v>28.43450479</v>
      </c>
      <c r="N17" s="21">
        <f t="shared" ref="N17:Q17" si="12">SUM(N6:N16)</f>
        <v>36</v>
      </c>
      <c r="O17" s="21">
        <f t="shared" si="12"/>
        <v>25</v>
      </c>
      <c r="P17" s="21">
        <f t="shared" si="12"/>
        <v>37</v>
      </c>
      <c r="Q17" s="21">
        <f t="shared" si="12"/>
        <v>98</v>
      </c>
      <c r="R17" s="22">
        <f t="shared" si="6"/>
        <v>31.30990415</v>
      </c>
      <c r="S17" s="21">
        <f t="shared" ref="S17:V17" si="13">SUM(S6:S16)</f>
        <v>43</v>
      </c>
      <c r="T17" s="21">
        <f t="shared" si="13"/>
        <v>46</v>
      </c>
      <c r="U17" s="21">
        <f t="shared" si="13"/>
        <v>36</v>
      </c>
      <c r="V17" s="21">
        <f t="shared" si="13"/>
        <v>125</v>
      </c>
      <c r="W17" s="21">
        <f t="shared" si="8"/>
        <v>39.93610224</v>
      </c>
      <c r="X17" s="22">
        <f t="shared" si="9"/>
        <v>8.3514377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23">
    <mergeCell ref="F4:F5"/>
    <mergeCell ref="G4:H4"/>
    <mergeCell ref="A17:B17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4.71"/>
    <col customWidth="1" min="3" max="3" width="5.86"/>
    <col customWidth="1" min="4" max="4" width="4.29"/>
    <col customWidth="1" min="5" max="5" width="4.14"/>
    <col customWidth="1" min="6" max="6" width="4.29"/>
    <col customWidth="1" min="7" max="7" width="3.86"/>
    <col customWidth="1" min="8" max="8" width="4.57"/>
    <col customWidth="1" min="9" max="9" width="4.71"/>
    <col customWidth="1" min="10" max="10" width="4.29"/>
    <col customWidth="1" min="11" max="11" width="4.43"/>
    <col customWidth="1" min="12" max="12" width="4.29"/>
    <col customWidth="1" min="13" max="13" width="5.57"/>
    <col customWidth="1" min="14" max="14" width="4.57"/>
    <col customWidth="1" min="15" max="15" width="4.71"/>
    <col customWidth="1" min="16" max="16" width="4.29"/>
    <col customWidth="1" min="17" max="18" width="4.14"/>
    <col customWidth="1" min="19" max="19" width="4.0"/>
    <col customWidth="1" min="20" max="21" width="4.29"/>
    <col customWidth="1" min="22" max="22" width="5.86"/>
    <col customWidth="1" min="23" max="23" width="4.86"/>
    <col customWidth="1" min="24" max="26" width="8.71"/>
  </cols>
  <sheetData>
    <row r="1" ht="12.75" customHeight="1">
      <c r="C1" s="36" t="s">
        <v>37</v>
      </c>
    </row>
    <row r="2" ht="69.0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40.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27</v>
      </c>
      <c r="C6" s="15">
        <v>24.0</v>
      </c>
      <c r="D6" s="15"/>
      <c r="E6" s="15"/>
      <c r="F6" s="15"/>
      <c r="G6" s="15">
        <f t="shared" ref="G6:G7" si="1">SUM(D6:F6)</f>
        <v>0</v>
      </c>
      <c r="H6" s="15">
        <f t="shared" ref="H6:H8" si="2">G6/C6*100</f>
        <v>0</v>
      </c>
      <c r="I6" s="15"/>
      <c r="J6" s="15"/>
      <c r="K6" s="17">
        <v>1.0</v>
      </c>
      <c r="L6" s="15">
        <f t="shared" ref="L6:L7" si="3">SUM(I6:K6)</f>
        <v>1</v>
      </c>
      <c r="M6" s="15">
        <f t="shared" ref="M6:M8" si="4">L6/C6*100</f>
        <v>4.166666667</v>
      </c>
      <c r="N6" s="17">
        <v>2.0</v>
      </c>
      <c r="O6" s="17">
        <v>7.0</v>
      </c>
      <c r="P6" s="17">
        <v>3.0</v>
      </c>
      <c r="Q6" s="15">
        <f t="shared" ref="Q6:Q7" si="5">N6*O6*P6</f>
        <v>42</v>
      </c>
      <c r="R6" s="15">
        <f t="shared" ref="R6:R8" si="6">Q6/C6*100</f>
        <v>175</v>
      </c>
      <c r="S6" s="17">
        <v>6.0</v>
      </c>
      <c r="T6" s="17">
        <v>4.0</v>
      </c>
      <c r="U6" s="17">
        <v>1.0</v>
      </c>
      <c r="V6" s="15">
        <f t="shared" ref="V6:V8" si="7">S6+T6+U6</f>
        <v>11</v>
      </c>
      <c r="W6" s="15">
        <f t="shared" ref="W6:W8" si="8">V6/C6*100</f>
        <v>45.83333333</v>
      </c>
      <c r="X6" s="18">
        <v>9.4</v>
      </c>
    </row>
    <row r="7" ht="12.75" customHeight="1">
      <c r="A7" s="15">
        <v>2.0</v>
      </c>
      <c r="B7" s="15" t="s">
        <v>28</v>
      </c>
      <c r="C7" s="15">
        <v>22.0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7">
        <v>4.0</v>
      </c>
      <c r="K7" s="17">
        <v>3.0</v>
      </c>
      <c r="L7" s="15">
        <f t="shared" si="3"/>
        <v>7</v>
      </c>
      <c r="M7" s="15">
        <f t="shared" si="4"/>
        <v>31.81818182</v>
      </c>
      <c r="N7" s="17">
        <v>9.0</v>
      </c>
      <c r="O7" s="17">
        <v>1.0</v>
      </c>
      <c r="P7" s="17">
        <v>1.0</v>
      </c>
      <c r="Q7" s="15">
        <f t="shared" si="5"/>
        <v>9</v>
      </c>
      <c r="R7" s="15">
        <f t="shared" si="6"/>
        <v>40.90909091</v>
      </c>
      <c r="S7" s="17">
        <v>3.0</v>
      </c>
      <c r="T7" s="17">
        <v>1.0</v>
      </c>
      <c r="U7" s="15"/>
      <c r="V7" s="15">
        <f t="shared" si="7"/>
        <v>4</v>
      </c>
      <c r="W7" s="15">
        <f t="shared" si="8"/>
        <v>18.18181818</v>
      </c>
      <c r="X7" s="18">
        <v>7.0</v>
      </c>
    </row>
    <row r="8" ht="12.75" customHeight="1">
      <c r="A8" s="20" t="s">
        <v>5</v>
      </c>
      <c r="B8" s="8"/>
      <c r="C8" s="21">
        <f t="shared" ref="C8:G8" si="9">SUM(C6:C7)</f>
        <v>46</v>
      </c>
      <c r="D8" s="21">
        <f t="shared" si="9"/>
        <v>0</v>
      </c>
      <c r="E8" s="21">
        <f t="shared" si="9"/>
        <v>0</v>
      </c>
      <c r="F8" s="21">
        <f t="shared" si="9"/>
        <v>0</v>
      </c>
      <c r="G8" s="21">
        <f t="shared" si="9"/>
        <v>0</v>
      </c>
      <c r="H8" s="21">
        <f t="shared" si="2"/>
        <v>0</v>
      </c>
      <c r="I8" s="21">
        <f t="shared" ref="I8:L8" si="10">SUM(I6:I7)</f>
        <v>0</v>
      </c>
      <c r="J8" s="21">
        <f t="shared" si="10"/>
        <v>4</v>
      </c>
      <c r="K8" s="21">
        <f t="shared" si="10"/>
        <v>4</v>
      </c>
      <c r="L8" s="21">
        <f t="shared" si="10"/>
        <v>8</v>
      </c>
      <c r="M8" s="21">
        <f t="shared" si="4"/>
        <v>17.39130435</v>
      </c>
      <c r="N8" s="21">
        <f t="shared" ref="N8:P8" si="11">SUM(N6:N7)</f>
        <v>11</v>
      </c>
      <c r="O8" s="21">
        <f t="shared" si="11"/>
        <v>8</v>
      </c>
      <c r="P8" s="21">
        <f t="shared" si="11"/>
        <v>4</v>
      </c>
      <c r="Q8" s="37">
        <v>23.0</v>
      </c>
      <c r="R8" s="21">
        <f t="shared" si="6"/>
        <v>50</v>
      </c>
      <c r="S8" s="21">
        <f t="shared" ref="S8:U8" si="12">SUM(S6:S7)</f>
        <v>9</v>
      </c>
      <c r="T8" s="21">
        <f t="shared" si="12"/>
        <v>5</v>
      </c>
      <c r="U8" s="21">
        <f t="shared" si="12"/>
        <v>1</v>
      </c>
      <c r="V8" s="15">
        <f t="shared" si="7"/>
        <v>15</v>
      </c>
      <c r="W8" s="21">
        <f t="shared" si="8"/>
        <v>32.60869565</v>
      </c>
      <c r="X8" s="22">
        <v>8.2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8:B8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C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66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4.14"/>
    <col customWidth="1" min="3" max="3" width="5.43"/>
    <col customWidth="1" min="4" max="4" width="4.71"/>
    <col customWidth="1" min="5" max="6" width="4.43"/>
    <col customWidth="1" min="7" max="7" width="5.14"/>
    <col customWidth="1" min="8" max="8" width="4.43"/>
    <col customWidth="1" min="9" max="9" width="4.29"/>
    <col customWidth="1" min="10" max="10" width="4.57"/>
    <col customWidth="1" min="11" max="11" width="4.29"/>
    <col customWidth="1" min="12" max="12" width="5.0"/>
    <col customWidth="1" min="13" max="13" width="4.14"/>
    <col customWidth="1" min="14" max="16" width="4.43"/>
    <col customWidth="1" min="17" max="17" width="4.57"/>
    <col customWidth="1" min="18" max="18" width="4.29"/>
    <col customWidth="1" min="19" max="19" width="4.0"/>
    <col customWidth="1" min="20" max="20" width="3.71"/>
    <col customWidth="1" min="21" max="21" width="4.0"/>
    <col customWidth="1" min="22" max="22" width="5.14"/>
    <col customWidth="1" min="23" max="23" width="4.14"/>
    <col customWidth="1" min="24" max="26" width="8.71"/>
  </cols>
  <sheetData>
    <row r="1" ht="12.75" customHeight="1">
      <c r="A1" s="36" t="s">
        <v>38</v>
      </c>
    </row>
    <row r="2" ht="6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7.7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4.0</v>
      </c>
      <c r="B6" s="15" t="s">
        <v>15</v>
      </c>
      <c r="C6" s="15">
        <v>23.0</v>
      </c>
      <c r="D6" s="15"/>
      <c r="E6" s="15"/>
      <c r="F6" s="15"/>
      <c r="G6" s="15">
        <f t="shared" ref="G6:G16" si="1">SUM(D6:F6)</f>
        <v>0</v>
      </c>
      <c r="H6" s="15">
        <f t="shared" ref="H6:H17" si="2">G6/C6*100</f>
        <v>0</v>
      </c>
      <c r="I6" s="15"/>
      <c r="J6" s="17">
        <v>4.0</v>
      </c>
      <c r="K6" s="17">
        <v>1.0</v>
      </c>
      <c r="L6" s="15">
        <f t="shared" ref="L6:L16" si="3">SUM(I6:K6)</f>
        <v>5</v>
      </c>
      <c r="M6" s="15">
        <f t="shared" ref="M6:M17" si="4">L6/C6*100</f>
        <v>21.73913043</v>
      </c>
      <c r="N6" s="17">
        <v>4.0</v>
      </c>
      <c r="O6" s="17">
        <v>4.0</v>
      </c>
      <c r="P6" s="17">
        <v>3.0</v>
      </c>
      <c r="Q6" s="15">
        <f t="shared" ref="Q6:Q16" si="5">SUM(N6:P6)</f>
        <v>11</v>
      </c>
      <c r="R6" s="15">
        <f t="shared" ref="R6:R17" si="6">Q6/C6*100</f>
        <v>47.82608696</v>
      </c>
      <c r="S6" s="17">
        <v>4.0</v>
      </c>
      <c r="T6" s="17">
        <v>1.0</v>
      </c>
      <c r="U6" s="17">
        <v>1.0</v>
      </c>
      <c r="V6" s="15">
        <f t="shared" ref="V6:V16" si="7">SUM(S6:U6)</f>
        <v>6</v>
      </c>
      <c r="W6" s="15">
        <f t="shared" ref="W6:W17" si="8">V6/C6*100</f>
        <v>26.08695652</v>
      </c>
      <c r="X6" s="18">
        <f t="shared" ref="X6:X17" si="9">(D6*1+E6*2+F6*3+I6*4+J6*5+K6*6+N6*7+O6*8+P6*9+S6*10+T6*11+U6*12)/C6</f>
        <v>7.652173913</v>
      </c>
    </row>
    <row r="7" ht="12.75" customHeight="1">
      <c r="A7" s="15">
        <v>5.0</v>
      </c>
      <c r="B7" s="15" t="s">
        <v>16</v>
      </c>
      <c r="C7" s="15">
        <v>32.0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7">
        <v>3.0</v>
      </c>
      <c r="L7" s="15">
        <f t="shared" si="3"/>
        <v>3</v>
      </c>
      <c r="M7" s="15">
        <f t="shared" si="4"/>
        <v>9.375</v>
      </c>
      <c r="N7" s="17">
        <v>1.0</v>
      </c>
      <c r="O7" s="17">
        <v>3.0</v>
      </c>
      <c r="P7" s="17">
        <v>6.0</v>
      </c>
      <c r="Q7" s="15">
        <f t="shared" si="5"/>
        <v>10</v>
      </c>
      <c r="R7" s="15">
        <f t="shared" si="6"/>
        <v>31.25</v>
      </c>
      <c r="S7" s="17">
        <v>6.0</v>
      </c>
      <c r="T7" s="17">
        <v>10.0</v>
      </c>
      <c r="U7" s="17">
        <v>3.0</v>
      </c>
      <c r="V7" s="15">
        <f t="shared" si="7"/>
        <v>19</v>
      </c>
      <c r="W7" s="15">
        <f t="shared" si="8"/>
        <v>59.375</v>
      </c>
      <c r="X7" s="18">
        <f t="shared" si="9"/>
        <v>9.65625</v>
      </c>
    </row>
    <row r="8" ht="12.75" customHeight="1">
      <c r="A8" s="15">
        <v>6.0</v>
      </c>
      <c r="B8" s="15" t="s">
        <v>17</v>
      </c>
      <c r="C8" s="17">
        <v>22.0</v>
      </c>
      <c r="D8" s="15"/>
      <c r="E8" s="15"/>
      <c r="F8" s="15"/>
      <c r="G8" s="15">
        <f t="shared" si="1"/>
        <v>0</v>
      </c>
      <c r="H8" s="15">
        <f t="shared" si="2"/>
        <v>0</v>
      </c>
      <c r="I8" s="17">
        <v>1.0</v>
      </c>
      <c r="J8" s="17">
        <v>9.0</v>
      </c>
      <c r="K8" s="17">
        <v>3.0</v>
      </c>
      <c r="L8" s="15">
        <f t="shared" si="3"/>
        <v>13</v>
      </c>
      <c r="M8" s="15">
        <f t="shared" si="4"/>
        <v>59.09090909</v>
      </c>
      <c r="N8" s="17">
        <v>2.0</v>
      </c>
      <c r="O8" s="17">
        <v>2.0</v>
      </c>
      <c r="P8" s="17">
        <v>2.0</v>
      </c>
      <c r="Q8" s="15">
        <f t="shared" si="5"/>
        <v>6</v>
      </c>
      <c r="R8" s="15">
        <f t="shared" si="6"/>
        <v>27.27272727</v>
      </c>
      <c r="S8" s="17">
        <v>2.0</v>
      </c>
      <c r="T8" s="17">
        <v>1.0</v>
      </c>
      <c r="U8" s="15"/>
      <c r="V8" s="15">
        <f t="shared" si="7"/>
        <v>3</v>
      </c>
      <c r="W8" s="15">
        <f t="shared" si="8"/>
        <v>13.63636364</v>
      </c>
      <c r="X8" s="18">
        <f t="shared" si="9"/>
        <v>6.636363636</v>
      </c>
    </row>
    <row r="9" ht="12.75" customHeight="1">
      <c r="A9" s="15">
        <v>7.0</v>
      </c>
      <c r="B9" s="15" t="s">
        <v>21</v>
      </c>
      <c r="C9" s="17">
        <v>30.0</v>
      </c>
      <c r="D9" s="15"/>
      <c r="E9" s="15"/>
      <c r="F9" s="15"/>
      <c r="G9" s="15">
        <f t="shared" si="1"/>
        <v>0</v>
      </c>
      <c r="H9" s="15">
        <f t="shared" si="2"/>
        <v>0</v>
      </c>
      <c r="I9" s="17"/>
      <c r="J9" s="17"/>
      <c r="K9" s="17">
        <v>4.0</v>
      </c>
      <c r="L9" s="15">
        <f t="shared" si="3"/>
        <v>4</v>
      </c>
      <c r="M9" s="15">
        <f t="shared" si="4"/>
        <v>13.33333333</v>
      </c>
      <c r="N9" s="17">
        <v>4.0</v>
      </c>
      <c r="O9" s="17">
        <v>6.0</v>
      </c>
      <c r="P9" s="17">
        <v>5.0</v>
      </c>
      <c r="Q9" s="15">
        <f t="shared" si="5"/>
        <v>15</v>
      </c>
      <c r="R9" s="15">
        <f t="shared" si="6"/>
        <v>50</v>
      </c>
      <c r="S9" s="17">
        <v>4.0</v>
      </c>
      <c r="T9" s="17">
        <v>6.0</v>
      </c>
      <c r="U9" s="17">
        <v>1.0</v>
      </c>
      <c r="V9" s="15">
        <f t="shared" si="7"/>
        <v>11</v>
      </c>
      <c r="W9" s="15">
        <f t="shared" si="8"/>
        <v>36.66666667</v>
      </c>
      <c r="X9" s="18">
        <f t="shared" si="9"/>
        <v>8.766666667</v>
      </c>
    </row>
    <row r="10" ht="12.75" customHeight="1">
      <c r="A10" s="15">
        <v>8.0</v>
      </c>
      <c r="B10" s="15" t="s">
        <v>22</v>
      </c>
      <c r="C10" s="15">
        <v>31.0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7">
        <v>1.0</v>
      </c>
      <c r="K10" s="17">
        <v>7.0</v>
      </c>
      <c r="L10" s="15">
        <f t="shared" si="3"/>
        <v>8</v>
      </c>
      <c r="M10" s="15">
        <f t="shared" si="4"/>
        <v>25.80645161</v>
      </c>
      <c r="N10" s="17">
        <v>6.0</v>
      </c>
      <c r="O10" s="17">
        <v>1.0</v>
      </c>
      <c r="P10" s="17">
        <v>1.0</v>
      </c>
      <c r="Q10" s="15">
        <f t="shared" si="5"/>
        <v>8</v>
      </c>
      <c r="R10" s="15">
        <f t="shared" si="6"/>
        <v>25.80645161</v>
      </c>
      <c r="S10" s="17">
        <v>6.0</v>
      </c>
      <c r="T10" s="17">
        <v>4.0</v>
      </c>
      <c r="U10" s="15"/>
      <c r="V10" s="15">
        <f t="shared" si="7"/>
        <v>10</v>
      </c>
      <c r="W10" s="15">
        <f t="shared" si="8"/>
        <v>32.25806452</v>
      </c>
      <c r="X10" s="18">
        <f t="shared" si="9"/>
        <v>6.774193548</v>
      </c>
    </row>
    <row r="11" ht="12.75" customHeight="1">
      <c r="A11" s="15">
        <v>9.0</v>
      </c>
      <c r="B11" s="15" t="s">
        <v>23</v>
      </c>
      <c r="C11" s="17">
        <v>33.0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7">
        <v>2.0</v>
      </c>
      <c r="J11" s="17">
        <v>14.0</v>
      </c>
      <c r="K11" s="17">
        <v>2.0</v>
      </c>
      <c r="L11" s="15">
        <f t="shared" si="3"/>
        <v>18</v>
      </c>
      <c r="M11" s="15">
        <f t="shared" si="4"/>
        <v>54.54545455</v>
      </c>
      <c r="N11" s="17">
        <v>2.0</v>
      </c>
      <c r="O11" s="17">
        <v>3.0</v>
      </c>
      <c r="P11" s="17">
        <v>1.0</v>
      </c>
      <c r="Q11" s="15">
        <f t="shared" si="5"/>
        <v>6</v>
      </c>
      <c r="R11" s="15">
        <f t="shared" si="6"/>
        <v>18.18181818</v>
      </c>
      <c r="S11" s="17">
        <v>3.0</v>
      </c>
      <c r="T11" s="17">
        <v>2.0</v>
      </c>
      <c r="U11" s="15"/>
      <c r="V11" s="15">
        <f t="shared" si="7"/>
        <v>5</v>
      </c>
      <c r="W11" s="15">
        <f t="shared" si="8"/>
        <v>15.15151515</v>
      </c>
      <c r="X11" s="18">
        <f t="shared" si="9"/>
        <v>5.727272727</v>
      </c>
    </row>
    <row r="12" ht="12.75" customHeight="1">
      <c r="A12" s="15">
        <v>10.0</v>
      </c>
      <c r="B12" s="15" t="s">
        <v>26</v>
      </c>
      <c r="C12" s="17">
        <v>31.0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7">
        <v>2.0</v>
      </c>
      <c r="K12" s="17">
        <v>4.0</v>
      </c>
      <c r="L12" s="15">
        <f t="shared" si="3"/>
        <v>6</v>
      </c>
      <c r="M12" s="15">
        <f t="shared" si="4"/>
        <v>19.35483871</v>
      </c>
      <c r="N12" s="17">
        <v>1.0</v>
      </c>
      <c r="O12" s="17">
        <v>6.0</v>
      </c>
      <c r="P12" s="17">
        <v>3.0</v>
      </c>
      <c r="Q12" s="15">
        <f t="shared" si="5"/>
        <v>10</v>
      </c>
      <c r="R12" s="15">
        <f t="shared" si="6"/>
        <v>32.25806452</v>
      </c>
      <c r="S12" s="17">
        <v>5.0</v>
      </c>
      <c r="T12" s="17">
        <v>5.0</v>
      </c>
      <c r="U12" s="17">
        <v>3.0</v>
      </c>
      <c r="V12" s="15">
        <f t="shared" si="7"/>
        <v>13</v>
      </c>
      <c r="W12" s="15">
        <f t="shared" si="8"/>
        <v>41.93548387</v>
      </c>
      <c r="X12" s="18">
        <f t="shared" si="9"/>
        <v>8.290322581</v>
      </c>
    </row>
    <row r="13" ht="12.75" customHeight="1">
      <c r="A13" s="15">
        <v>11.0</v>
      </c>
      <c r="B13" s="15" t="s">
        <v>27</v>
      </c>
      <c r="C13" s="15">
        <v>24.0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5"/>
      <c r="K13" s="17">
        <v>1.0</v>
      </c>
      <c r="L13" s="15">
        <f t="shared" si="3"/>
        <v>1</v>
      </c>
      <c r="M13" s="15">
        <f t="shared" si="4"/>
        <v>4.166666667</v>
      </c>
      <c r="N13" s="17">
        <v>3.0</v>
      </c>
      <c r="O13" s="17">
        <v>5.0</v>
      </c>
      <c r="P13" s="17">
        <v>2.0</v>
      </c>
      <c r="Q13" s="15">
        <f t="shared" si="5"/>
        <v>10</v>
      </c>
      <c r="R13" s="15">
        <f t="shared" si="6"/>
        <v>41.66666667</v>
      </c>
      <c r="S13" s="17">
        <v>6.0</v>
      </c>
      <c r="T13" s="17">
        <v>5.0</v>
      </c>
      <c r="U13" s="17">
        <v>2.0</v>
      </c>
      <c r="V13" s="15">
        <f t="shared" si="7"/>
        <v>13</v>
      </c>
      <c r="W13" s="15">
        <f t="shared" si="8"/>
        <v>54.16666667</v>
      </c>
      <c r="X13" s="18">
        <f t="shared" si="9"/>
        <v>9.333333333</v>
      </c>
    </row>
    <row r="14" ht="12.75" customHeight="1">
      <c r="A14" s="15">
        <v>12.0</v>
      </c>
      <c r="B14" s="15" t="s">
        <v>28</v>
      </c>
      <c r="C14" s="15">
        <v>22.0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5"/>
      <c r="J14" s="17">
        <v>5.0</v>
      </c>
      <c r="K14" s="17">
        <v>4.0</v>
      </c>
      <c r="L14" s="15">
        <f t="shared" si="3"/>
        <v>9</v>
      </c>
      <c r="M14" s="15">
        <f t="shared" si="4"/>
        <v>40.90909091</v>
      </c>
      <c r="N14" s="17">
        <v>5.0</v>
      </c>
      <c r="O14" s="17">
        <v>1.0</v>
      </c>
      <c r="P14" s="17">
        <v>4.0</v>
      </c>
      <c r="Q14" s="15">
        <f t="shared" si="5"/>
        <v>10</v>
      </c>
      <c r="R14" s="15">
        <f t="shared" si="6"/>
        <v>45.45454545</v>
      </c>
      <c r="S14" s="17">
        <v>1.0</v>
      </c>
      <c r="T14" s="17">
        <v>1.0</v>
      </c>
      <c r="U14" s="17">
        <v>1.0</v>
      </c>
      <c r="V14" s="15">
        <f t="shared" si="7"/>
        <v>3</v>
      </c>
      <c r="W14" s="15">
        <f t="shared" si="8"/>
        <v>13.63636364</v>
      </c>
      <c r="X14" s="18">
        <f t="shared" si="9"/>
        <v>7.318181818</v>
      </c>
    </row>
    <row r="15" ht="12.75" customHeight="1">
      <c r="A15" s="15">
        <v>13.0</v>
      </c>
      <c r="B15" s="15">
        <v>10.0</v>
      </c>
      <c r="C15" s="15">
        <v>33.0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7">
        <v>2.0</v>
      </c>
      <c r="K15" s="17">
        <v>4.0</v>
      </c>
      <c r="L15" s="15">
        <f t="shared" si="3"/>
        <v>6</v>
      </c>
      <c r="M15" s="15">
        <f t="shared" si="4"/>
        <v>18.18181818</v>
      </c>
      <c r="N15" s="17">
        <v>6.0</v>
      </c>
      <c r="O15" s="17">
        <v>6.0</v>
      </c>
      <c r="P15" s="17">
        <v>4.0</v>
      </c>
      <c r="Q15" s="15">
        <f t="shared" si="5"/>
        <v>16</v>
      </c>
      <c r="R15" s="15">
        <f t="shared" si="6"/>
        <v>48.48484848</v>
      </c>
      <c r="S15" s="17">
        <v>4.0</v>
      </c>
      <c r="T15" s="17">
        <v>5.0</v>
      </c>
      <c r="U15" s="17">
        <v>2.0</v>
      </c>
      <c r="V15" s="15">
        <f t="shared" si="7"/>
        <v>11</v>
      </c>
      <c r="W15" s="15">
        <f t="shared" si="8"/>
        <v>33.33333333</v>
      </c>
      <c r="X15" s="18">
        <f t="shared" si="9"/>
        <v>8.454545455</v>
      </c>
    </row>
    <row r="16" ht="12.75" customHeight="1">
      <c r="A16" s="15">
        <v>14.0</v>
      </c>
      <c r="B16" s="15">
        <v>11.0</v>
      </c>
      <c r="C16" s="17">
        <v>31.0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5"/>
      <c r="J16" s="17">
        <v>4.0</v>
      </c>
      <c r="K16" s="17">
        <v>4.0</v>
      </c>
      <c r="L16" s="15">
        <f t="shared" si="3"/>
        <v>8</v>
      </c>
      <c r="M16" s="15">
        <f t="shared" si="4"/>
        <v>25.80645161</v>
      </c>
      <c r="N16" s="17">
        <v>8.0</v>
      </c>
      <c r="O16" s="17">
        <v>1.0</v>
      </c>
      <c r="P16" s="17">
        <v>1.0</v>
      </c>
      <c r="Q16" s="15">
        <f t="shared" si="5"/>
        <v>10</v>
      </c>
      <c r="R16" s="15">
        <f t="shared" si="6"/>
        <v>32.25806452</v>
      </c>
      <c r="S16" s="17">
        <v>5.0</v>
      </c>
      <c r="T16" s="17">
        <v>4.0</v>
      </c>
      <c r="U16" s="17">
        <v>4.0</v>
      </c>
      <c r="V16" s="15">
        <f t="shared" si="7"/>
        <v>13</v>
      </c>
      <c r="W16" s="15">
        <f t="shared" si="8"/>
        <v>41.93548387</v>
      </c>
      <c r="X16" s="18">
        <f t="shared" si="9"/>
        <v>8.35483871</v>
      </c>
    </row>
    <row r="17" ht="12.75" customHeight="1">
      <c r="A17" s="20" t="s">
        <v>5</v>
      </c>
      <c r="B17" s="8"/>
      <c r="C17" s="21">
        <f t="shared" ref="C17:G17" si="10">SUM(C6:C16)</f>
        <v>312</v>
      </c>
      <c r="D17" s="21">
        <f t="shared" si="10"/>
        <v>0</v>
      </c>
      <c r="E17" s="21">
        <f t="shared" si="10"/>
        <v>0</v>
      </c>
      <c r="F17" s="21">
        <f t="shared" si="10"/>
        <v>0</v>
      </c>
      <c r="G17" s="21">
        <f t="shared" si="10"/>
        <v>0</v>
      </c>
      <c r="H17" s="21">
        <f t="shared" si="2"/>
        <v>0</v>
      </c>
      <c r="I17" s="21">
        <f t="shared" ref="I17:L17" si="11">SUM(I6:I16)</f>
        <v>3</v>
      </c>
      <c r="J17" s="21">
        <f t="shared" si="11"/>
        <v>41</v>
      </c>
      <c r="K17" s="21">
        <f t="shared" si="11"/>
        <v>37</v>
      </c>
      <c r="L17" s="21">
        <f t="shared" si="11"/>
        <v>81</v>
      </c>
      <c r="M17" s="21">
        <f t="shared" si="4"/>
        <v>25.96153846</v>
      </c>
      <c r="N17" s="21">
        <f t="shared" ref="N17:Q17" si="12">SUM(N6:N16)</f>
        <v>42</v>
      </c>
      <c r="O17" s="21">
        <f t="shared" si="12"/>
        <v>38</v>
      </c>
      <c r="P17" s="21">
        <f t="shared" si="12"/>
        <v>32</v>
      </c>
      <c r="Q17" s="21">
        <f t="shared" si="12"/>
        <v>112</v>
      </c>
      <c r="R17" s="21">
        <f t="shared" si="6"/>
        <v>35.8974359</v>
      </c>
      <c r="S17" s="21">
        <f t="shared" ref="S17:V17" si="13">SUM(S6:S16)</f>
        <v>46</v>
      </c>
      <c r="T17" s="21">
        <f t="shared" si="13"/>
        <v>44</v>
      </c>
      <c r="U17" s="21">
        <f t="shared" si="13"/>
        <v>17</v>
      </c>
      <c r="V17" s="21">
        <f t="shared" si="13"/>
        <v>107</v>
      </c>
      <c r="W17" s="21">
        <f t="shared" si="8"/>
        <v>34.29487179</v>
      </c>
      <c r="X17" s="22">
        <f t="shared" si="9"/>
        <v>7.926282051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23">
    <mergeCell ref="F4:F5"/>
    <mergeCell ref="G4:H4"/>
    <mergeCell ref="A17:B17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CC"/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5.0"/>
    <col customWidth="1" min="3" max="3" width="5.71"/>
    <col customWidth="1" min="4" max="4" width="4.43"/>
    <col customWidth="1" min="5" max="5" width="4.29"/>
    <col customWidth="1" min="6" max="6" width="4.0"/>
    <col customWidth="1" min="7" max="7" width="4.29"/>
    <col customWidth="1" min="8" max="8" width="4.57"/>
    <col customWidth="1" min="9" max="9" width="4.71"/>
    <col customWidth="1" min="10" max="10" width="4.86"/>
    <col customWidth="1" min="11" max="11" width="4.29"/>
    <col customWidth="1" min="12" max="12" width="4.86"/>
    <col customWidth="1" min="13" max="13" width="4.57"/>
    <col customWidth="1" min="14" max="14" width="4.43"/>
    <col customWidth="1" min="15" max="15" width="4.0"/>
    <col customWidth="1" min="16" max="16" width="4.71"/>
    <col customWidth="1" min="17" max="17" width="4.43"/>
    <col customWidth="1" min="18" max="18" width="4.14"/>
    <col customWidth="1" min="19" max="19" width="4.57"/>
    <col customWidth="1" min="20" max="20" width="4.14"/>
    <col customWidth="1" min="21" max="21" width="3.71"/>
    <col customWidth="1" min="22" max="22" width="5.71"/>
    <col customWidth="1" min="23" max="23" width="4.43"/>
    <col customWidth="1" min="24" max="26" width="8.71"/>
  </cols>
  <sheetData>
    <row r="1" ht="12.75" customHeight="1">
      <c r="A1" s="36" t="s">
        <v>39</v>
      </c>
    </row>
    <row r="2" ht="6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12.7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16" si="1">SUM(D6:F6)</f>
        <v>0</v>
      </c>
      <c r="H6" s="15">
        <f t="shared" ref="H6:H17" si="2">G6/C6*100</f>
        <v>0</v>
      </c>
      <c r="I6" s="15"/>
      <c r="J6" s="15"/>
      <c r="K6" s="17">
        <v>3.0</v>
      </c>
      <c r="L6" s="15">
        <f t="shared" ref="L6:L16" si="3">SUM(I6:K6)</f>
        <v>3</v>
      </c>
      <c r="M6" s="15">
        <f t="shared" ref="M6:M17" si="4">L6/C6*100</f>
        <v>12.5</v>
      </c>
      <c r="N6" s="17">
        <v>4.0</v>
      </c>
      <c r="O6" s="17">
        <v>2.0</v>
      </c>
      <c r="P6" s="17">
        <v>2.0</v>
      </c>
      <c r="Q6" s="15">
        <f t="shared" ref="Q6:Q16" si="5">SUM(N6:P6)</f>
        <v>8</v>
      </c>
      <c r="R6" s="15">
        <f t="shared" ref="R6:R17" si="6">Q6/C6*100</f>
        <v>33.33333333</v>
      </c>
      <c r="S6" s="17">
        <v>3.0</v>
      </c>
      <c r="T6" s="17">
        <v>4.0</v>
      </c>
      <c r="U6" s="17">
        <v>6.0</v>
      </c>
      <c r="V6" s="15">
        <f t="shared" ref="V6:V16" si="7">SUM(S6:U6)</f>
        <v>13</v>
      </c>
      <c r="W6" s="15">
        <f t="shared" ref="W6:W17" si="8">V6/C6*100</f>
        <v>54.16666667</v>
      </c>
      <c r="X6" s="18">
        <f t="shared" ref="X6:X17" si="9">(D6*1+E6*2+F6*3+I6*4+J6*5+K6*6+N6*7+O6*8+P6*9+S6*10+T6*11+U6*12)/C6</f>
        <v>9.416666667</v>
      </c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7">
        <v>2.0</v>
      </c>
      <c r="O7" s="17">
        <v>3.0</v>
      </c>
      <c r="P7" s="17">
        <v>4.0</v>
      </c>
      <c r="Q7" s="15">
        <f t="shared" si="5"/>
        <v>9</v>
      </c>
      <c r="R7" s="15">
        <f t="shared" si="6"/>
        <v>30</v>
      </c>
      <c r="S7" s="17">
        <v>7.0</v>
      </c>
      <c r="T7" s="17">
        <v>6.0</v>
      </c>
      <c r="U7" s="17">
        <v>8.0</v>
      </c>
      <c r="V7" s="15">
        <f t="shared" si="7"/>
        <v>21</v>
      </c>
      <c r="W7" s="15">
        <f t="shared" si="8"/>
        <v>70</v>
      </c>
      <c r="X7" s="18">
        <f t="shared" si="9"/>
        <v>10.2</v>
      </c>
      <c r="Y7" s="19"/>
      <c r="Z7" s="19"/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5"/>
      <c r="L8" s="15">
        <f t="shared" si="3"/>
        <v>0</v>
      </c>
      <c r="M8" s="15">
        <f t="shared" si="4"/>
        <v>0</v>
      </c>
      <c r="N8" s="17">
        <v>6.0</v>
      </c>
      <c r="O8" s="17">
        <v>1.0</v>
      </c>
      <c r="P8" s="17">
        <v>4.0</v>
      </c>
      <c r="Q8" s="15">
        <f t="shared" si="5"/>
        <v>11</v>
      </c>
      <c r="R8" s="15">
        <f t="shared" si="6"/>
        <v>45.83333333</v>
      </c>
      <c r="S8" s="17">
        <v>5.0</v>
      </c>
      <c r="T8" s="17">
        <v>5.0</v>
      </c>
      <c r="U8" s="17">
        <v>3.0</v>
      </c>
      <c r="V8" s="15">
        <f t="shared" si="7"/>
        <v>13</v>
      </c>
      <c r="W8" s="15">
        <f t="shared" si="8"/>
        <v>54.16666667</v>
      </c>
      <c r="X8" s="18">
        <f t="shared" si="9"/>
        <v>9.458333333</v>
      </c>
    </row>
    <row r="9" ht="12.75" customHeight="1">
      <c r="A9" s="15">
        <v>4.0</v>
      </c>
      <c r="B9" s="15" t="s">
        <v>21</v>
      </c>
      <c r="C9" s="17">
        <v>30.0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7">
        <v>2.0</v>
      </c>
      <c r="K9" s="17">
        <v>1.0</v>
      </c>
      <c r="L9" s="15">
        <f t="shared" si="3"/>
        <v>3</v>
      </c>
      <c r="M9" s="15">
        <f t="shared" si="4"/>
        <v>10</v>
      </c>
      <c r="N9" s="17">
        <v>5.0</v>
      </c>
      <c r="O9" s="17">
        <v>3.0</v>
      </c>
      <c r="P9" s="17">
        <v>6.0</v>
      </c>
      <c r="Q9" s="15">
        <f t="shared" si="5"/>
        <v>14</v>
      </c>
      <c r="R9" s="15">
        <f t="shared" si="6"/>
        <v>46.66666667</v>
      </c>
      <c r="S9" s="17">
        <v>8.0</v>
      </c>
      <c r="T9" s="17">
        <v>5.0</v>
      </c>
      <c r="U9" s="17"/>
      <c r="V9" s="15">
        <f t="shared" si="7"/>
        <v>13</v>
      </c>
      <c r="W9" s="15">
        <f t="shared" si="8"/>
        <v>43.33333333</v>
      </c>
      <c r="X9" s="18">
        <f t="shared" si="9"/>
        <v>8.8</v>
      </c>
    </row>
    <row r="10" ht="12.75" customHeight="1">
      <c r="A10" s="15">
        <v>5.0</v>
      </c>
      <c r="B10" s="15" t="s">
        <v>22</v>
      </c>
      <c r="C10" s="15">
        <v>31.0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7">
        <v>10.0</v>
      </c>
      <c r="K10" s="17">
        <v>5.0</v>
      </c>
      <c r="L10" s="15">
        <f t="shared" si="3"/>
        <v>15</v>
      </c>
      <c r="M10" s="15">
        <f t="shared" si="4"/>
        <v>48.38709677</v>
      </c>
      <c r="N10" s="17">
        <v>5.0</v>
      </c>
      <c r="O10" s="17">
        <v>4.0</v>
      </c>
      <c r="P10" s="17">
        <v>2.0</v>
      </c>
      <c r="Q10" s="15">
        <f t="shared" si="5"/>
        <v>11</v>
      </c>
      <c r="R10" s="15">
        <f t="shared" si="6"/>
        <v>35.48387097</v>
      </c>
      <c r="S10" s="17">
        <v>3.0</v>
      </c>
      <c r="T10" s="17">
        <v>2.0</v>
      </c>
      <c r="U10" s="15"/>
      <c r="V10" s="15">
        <f t="shared" si="7"/>
        <v>5</v>
      </c>
      <c r="W10" s="15">
        <f t="shared" si="8"/>
        <v>16.12903226</v>
      </c>
      <c r="X10" s="18">
        <f t="shared" si="9"/>
        <v>7</v>
      </c>
    </row>
    <row r="11" ht="12.75" customHeight="1">
      <c r="A11" s="15">
        <v>6.0</v>
      </c>
      <c r="B11" s="15" t="s">
        <v>23</v>
      </c>
      <c r="C11" s="17">
        <v>33.0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7">
        <v>5.0</v>
      </c>
      <c r="J11" s="17">
        <v>8.0</v>
      </c>
      <c r="K11" s="17">
        <v>4.0</v>
      </c>
      <c r="L11" s="15">
        <f t="shared" si="3"/>
        <v>17</v>
      </c>
      <c r="M11" s="15">
        <f t="shared" si="4"/>
        <v>51.51515152</v>
      </c>
      <c r="N11" s="17">
        <v>3.0</v>
      </c>
      <c r="O11" s="17">
        <v>4.0</v>
      </c>
      <c r="P11" s="17">
        <v>3.0</v>
      </c>
      <c r="Q11" s="15">
        <f t="shared" si="5"/>
        <v>10</v>
      </c>
      <c r="R11" s="15">
        <f t="shared" si="6"/>
        <v>30.3030303</v>
      </c>
      <c r="S11" s="17">
        <v>5.0</v>
      </c>
      <c r="T11" s="17">
        <v>1.0</v>
      </c>
      <c r="U11" s="15"/>
      <c r="V11" s="15">
        <f t="shared" si="7"/>
        <v>6</v>
      </c>
      <c r="W11" s="15">
        <f t="shared" si="8"/>
        <v>18.18181818</v>
      </c>
      <c r="X11" s="18">
        <f t="shared" si="9"/>
        <v>6.818181818</v>
      </c>
    </row>
    <row r="12" ht="12.75" customHeight="1">
      <c r="A12" s="15">
        <v>7.0</v>
      </c>
      <c r="B12" s="15" t="s">
        <v>26</v>
      </c>
      <c r="C12" s="17">
        <v>31.0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7">
        <v>2.0</v>
      </c>
      <c r="K12" s="17">
        <v>3.0</v>
      </c>
      <c r="L12" s="15">
        <f t="shared" si="3"/>
        <v>5</v>
      </c>
      <c r="M12" s="15">
        <f t="shared" si="4"/>
        <v>16.12903226</v>
      </c>
      <c r="N12" s="17">
        <v>2.0</v>
      </c>
      <c r="O12" s="17">
        <v>4.0</v>
      </c>
      <c r="P12" s="17">
        <v>2.0</v>
      </c>
      <c r="Q12" s="15">
        <f t="shared" si="5"/>
        <v>8</v>
      </c>
      <c r="R12" s="15">
        <f t="shared" si="6"/>
        <v>25.80645161</v>
      </c>
      <c r="S12" s="17">
        <v>10.0</v>
      </c>
      <c r="T12" s="17">
        <v>8.0</v>
      </c>
      <c r="U12" s="15"/>
      <c r="V12" s="15">
        <f t="shared" si="7"/>
        <v>18</v>
      </c>
      <c r="W12" s="15">
        <f t="shared" si="8"/>
        <v>58.06451613</v>
      </c>
      <c r="X12" s="18">
        <f t="shared" si="9"/>
        <v>9.032258065</v>
      </c>
    </row>
    <row r="13" ht="12.75" customHeight="1">
      <c r="A13" s="15">
        <v>8.0</v>
      </c>
      <c r="B13" s="15" t="s">
        <v>27</v>
      </c>
      <c r="C13" s="15">
        <v>24.0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5"/>
      <c r="K13" s="17">
        <v>1.0</v>
      </c>
      <c r="L13" s="15">
        <f t="shared" si="3"/>
        <v>1</v>
      </c>
      <c r="M13" s="15">
        <f t="shared" si="4"/>
        <v>4.166666667</v>
      </c>
      <c r="N13" s="17">
        <v>6.0</v>
      </c>
      <c r="O13" s="17">
        <v>3.0</v>
      </c>
      <c r="P13" s="17">
        <v>5.0</v>
      </c>
      <c r="Q13" s="15">
        <f t="shared" si="5"/>
        <v>14</v>
      </c>
      <c r="R13" s="15">
        <f t="shared" si="6"/>
        <v>58.33333333</v>
      </c>
      <c r="S13" s="17">
        <v>6.0</v>
      </c>
      <c r="T13" s="17">
        <v>3.0</v>
      </c>
      <c r="U13" s="15"/>
      <c r="V13" s="15">
        <f t="shared" si="7"/>
        <v>9</v>
      </c>
      <c r="W13" s="15">
        <f t="shared" si="8"/>
        <v>37.5</v>
      </c>
      <c r="X13" s="18">
        <f t="shared" si="9"/>
        <v>8.75</v>
      </c>
    </row>
    <row r="14" ht="12.75" customHeight="1">
      <c r="A14" s="15">
        <v>9.0</v>
      </c>
      <c r="B14" s="15" t="s">
        <v>28</v>
      </c>
      <c r="C14" s="15">
        <v>22.0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7">
        <v>6.0</v>
      </c>
      <c r="J14" s="17">
        <v>3.0</v>
      </c>
      <c r="K14" s="17">
        <v>2.0</v>
      </c>
      <c r="L14" s="15">
        <f t="shared" si="3"/>
        <v>11</v>
      </c>
      <c r="M14" s="15">
        <f t="shared" si="4"/>
        <v>50</v>
      </c>
      <c r="N14" s="17">
        <v>1.0</v>
      </c>
      <c r="O14" s="17">
        <v>3.0</v>
      </c>
      <c r="P14" s="17">
        <v>2.0</v>
      </c>
      <c r="Q14" s="15">
        <f t="shared" si="5"/>
        <v>6</v>
      </c>
      <c r="R14" s="15">
        <f t="shared" si="6"/>
        <v>27.27272727</v>
      </c>
      <c r="S14" s="17">
        <v>2.0</v>
      </c>
      <c r="T14" s="17">
        <v>3.0</v>
      </c>
      <c r="U14" s="15"/>
      <c r="V14" s="15">
        <f t="shared" si="7"/>
        <v>5</v>
      </c>
      <c r="W14" s="15">
        <f t="shared" si="8"/>
        <v>22.72727273</v>
      </c>
      <c r="X14" s="18">
        <f t="shared" si="9"/>
        <v>6.954545455</v>
      </c>
    </row>
    <row r="15" ht="12.75" customHeight="1">
      <c r="A15" s="15">
        <v>10.0</v>
      </c>
      <c r="B15" s="15">
        <v>10.0</v>
      </c>
      <c r="C15" s="15">
        <v>33.0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7">
        <v>5.0</v>
      </c>
      <c r="K15" s="17">
        <v>9.0</v>
      </c>
      <c r="L15" s="15">
        <f t="shared" si="3"/>
        <v>14</v>
      </c>
      <c r="M15" s="15">
        <f t="shared" si="4"/>
        <v>42.42424242</v>
      </c>
      <c r="N15" s="17">
        <v>4.0</v>
      </c>
      <c r="O15" s="17">
        <v>4.0</v>
      </c>
      <c r="P15" s="17">
        <v>1.0</v>
      </c>
      <c r="Q15" s="15">
        <f t="shared" si="5"/>
        <v>9</v>
      </c>
      <c r="R15" s="15">
        <f t="shared" si="6"/>
        <v>27.27272727</v>
      </c>
      <c r="S15" s="17">
        <v>8.0</v>
      </c>
      <c r="T15" s="17">
        <v>2.0</v>
      </c>
      <c r="U15" s="15"/>
      <c r="V15" s="15">
        <f t="shared" si="7"/>
        <v>10</v>
      </c>
      <c r="W15" s="15">
        <f t="shared" si="8"/>
        <v>30.3030303</v>
      </c>
      <c r="X15" s="18">
        <f t="shared" si="9"/>
        <v>7.575757576</v>
      </c>
    </row>
    <row r="16" ht="12.75" customHeight="1">
      <c r="A16" s="15">
        <v>11.0</v>
      </c>
      <c r="B16" s="15">
        <v>11.0</v>
      </c>
      <c r="C16" s="17">
        <v>30.0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7">
        <v>4.0</v>
      </c>
      <c r="J16" s="17">
        <v>5.0</v>
      </c>
      <c r="K16" s="17">
        <v>4.0</v>
      </c>
      <c r="L16" s="15">
        <f t="shared" si="3"/>
        <v>13</v>
      </c>
      <c r="M16" s="15">
        <f t="shared" si="4"/>
        <v>43.33333333</v>
      </c>
      <c r="N16" s="17">
        <v>2.0</v>
      </c>
      <c r="O16" s="17">
        <v>4.0</v>
      </c>
      <c r="P16" s="17">
        <v>5.0</v>
      </c>
      <c r="Q16" s="15">
        <f t="shared" si="5"/>
        <v>11</v>
      </c>
      <c r="R16" s="15">
        <f t="shared" si="6"/>
        <v>36.66666667</v>
      </c>
      <c r="S16" s="17">
        <v>5.0</v>
      </c>
      <c r="T16" s="17">
        <v>4.0</v>
      </c>
      <c r="U16" s="17">
        <v>2.0</v>
      </c>
      <c r="V16" s="15">
        <f t="shared" si="7"/>
        <v>11</v>
      </c>
      <c r="W16" s="15">
        <f t="shared" si="8"/>
        <v>36.66666667</v>
      </c>
      <c r="X16" s="18">
        <f t="shared" si="9"/>
        <v>9.133333333</v>
      </c>
    </row>
    <row r="17" ht="12.75" customHeight="1">
      <c r="A17" s="20" t="s">
        <v>5</v>
      </c>
      <c r="B17" s="8"/>
      <c r="C17" s="21">
        <f t="shared" ref="C17:G17" si="10">SUM(C6:C16)</f>
        <v>312</v>
      </c>
      <c r="D17" s="21">
        <f t="shared" si="10"/>
        <v>0</v>
      </c>
      <c r="E17" s="21">
        <f t="shared" si="10"/>
        <v>0</v>
      </c>
      <c r="F17" s="21">
        <f t="shared" si="10"/>
        <v>0</v>
      </c>
      <c r="G17" s="21">
        <f t="shared" si="10"/>
        <v>0</v>
      </c>
      <c r="H17" s="21">
        <f t="shared" si="2"/>
        <v>0</v>
      </c>
      <c r="I17" s="21">
        <f t="shared" ref="I17:L17" si="11">SUM(I6:I16)</f>
        <v>15</v>
      </c>
      <c r="J17" s="21">
        <f t="shared" si="11"/>
        <v>35</v>
      </c>
      <c r="K17" s="21">
        <f t="shared" si="11"/>
        <v>32</v>
      </c>
      <c r="L17" s="21">
        <f t="shared" si="11"/>
        <v>82</v>
      </c>
      <c r="M17" s="21">
        <f t="shared" si="4"/>
        <v>26.28205128</v>
      </c>
      <c r="N17" s="21">
        <f t="shared" ref="N17:Q17" si="12">SUM(N6:N16)</f>
        <v>40</v>
      </c>
      <c r="O17" s="21">
        <f t="shared" si="12"/>
        <v>35</v>
      </c>
      <c r="P17" s="21">
        <f t="shared" si="12"/>
        <v>36</v>
      </c>
      <c r="Q17" s="21">
        <f t="shared" si="12"/>
        <v>111</v>
      </c>
      <c r="R17" s="21">
        <f t="shared" si="6"/>
        <v>35.57692308</v>
      </c>
      <c r="S17" s="21">
        <f t="shared" ref="S17:V17" si="13">SUM(S6:S16)</f>
        <v>62</v>
      </c>
      <c r="T17" s="21">
        <f t="shared" si="13"/>
        <v>43</v>
      </c>
      <c r="U17" s="21">
        <f t="shared" si="13"/>
        <v>19</v>
      </c>
      <c r="V17" s="21">
        <f t="shared" si="13"/>
        <v>124</v>
      </c>
      <c r="W17" s="21">
        <f t="shared" si="8"/>
        <v>39.74358974</v>
      </c>
      <c r="X17" s="22">
        <f t="shared" si="9"/>
        <v>8.435897436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23">
    <mergeCell ref="F4:F5"/>
    <mergeCell ref="G4:H4"/>
    <mergeCell ref="A17:B17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2" width="5.43"/>
    <col customWidth="1" min="3" max="3" width="5.86"/>
    <col customWidth="1" min="4" max="4" width="4.43"/>
    <col customWidth="1" min="5" max="5" width="5.14"/>
    <col customWidth="1" min="6" max="6" width="4.57"/>
    <col customWidth="1" min="7" max="7" width="4.71"/>
    <col customWidth="1" min="8" max="8" width="4.57"/>
    <col customWidth="1" min="9" max="9" width="4.86"/>
    <col customWidth="1" min="10" max="10" width="5.43"/>
    <col customWidth="1" min="11" max="11" width="4.29"/>
    <col customWidth="1" min="12" max="12" width="4.86"/>
    <col customWidth="1" min="13" max="13" width="5.14"/>
    <col customWidth="1" min="14" max="14" width="4.71"/>
    <col customWidth="1" min="15" max="16" width="4.29"/>
    <col customWidth="1" min="17" max="17" width="4.71"/>
    <col customWidth="1" min="18" max="18" width="4.14"/>
    <col customWidth="1" min="19" max="20" width="4.71"/>
    <col customWidth="1" min="21" max="21" width="4.86"/>
    <col customWidth="1" min="22" max="22" width="5.57"/>
    <col customWidth="1" min="23" max="23" width="4.71"/>
    <col customWidth="1" min="24" max="26" width="8.71"/>
  </cols>
  <sheetData>
    <row r="1" ht="12.75" customHeight="1">
      <c r="A1" s="36" t="s">
        <v>40</v>
      </c>
    </row>
    <row r="2" ht="66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6.2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19" si="1">SUM(D6:F6)</f>
        <v>0</v>
      </c>
      <c r="H6" s="15">
        <f t="shared" ref="H6:H20" si="2">G6/C6*100</f>
        <v>0</v>
      </c>
      <c r="I6" s="15"/>
      <c r="J6" s="15"/>
      <c r="K6" s="17">
        <v>1.0</v>
      </c>
      <c r="L6" s="15">
        <f t="shared" ref="L6:L12" si="3">SUM(I6:K6)</f>
        <v>1</v>
      </c>
      <c r="M6" s="15">
        <f t="shared" ref="M6:M20" si="4">L6/C6*100</f>
        <v>4.166666667</v>
      </c>
      <c r="N6" s="17">
        <v>3.0</v>
      </c>
      <c r="O6" s="17">
        <v>2.0</v>
      </c>
      <c r="P6" s="17">
        <v>6.0</v>
      </c>
      <c r="Q6" s="17">
        <v>11.0</v>
      </c>
      <c r="R6" s="15">
        <f t="shared" ref="R6:R20" si="5">Q6/C6*100</f>
        <v>45.83333333</v>
      </c>
      <c r="S6" s="17">
        <v>6.0</v>
      </c>
      <c r="T6" s="17">
        <v>2.0</v>
      </c>
      <c r="U6" s="17">
        <v>4.0</v>
      </c>
      <c r="V6" s="17">
        <v>12.0</v>
      </c>
      <c r="W6" s="15">
        <f t="shared" ref="W6:W20" si="6">V6/C6*100</f>
        <v>50</v>
      </c>
      <c r="X6" s="18">
        <v>9.8</v>
      </c>
      <c r="Y6" s="19"/>
      <c r="Z6" s="19"/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7">
        <v>2.0</v>
      </c>
      <c r="O7" s="17">
        <v>4.0</v>
      </c>
      <c r="P7" s="17">
        <v>4.0</v>
      </c>
      <c r="Q7" s="15">
        <f t="shared" ref="Q7:Q12" si="7">SUM(N7:P7)</f>
        <v>10</v>
      </c>
      <c r="R7" s="15">
        <f t="shared" si="5"/>
        <v>33.33333333</v>
      </c>
      <c r="S7" s="17">
        <v>13.0</v>
      </c>
      <c r="T7" s="17">
        <v>5.0</v>
      </c>
      <c r="U7" s="17">
        <v>2.0</v>
      </c>
      <c r="V7" s="15">
        <f t="shared" ref="V7:V19" si="8">SUM(S7:U7)</f>
        <v>20</v>
      </c>
      <c r="W7" s="15">
        <f t="shared" si="6"/>
        <v>66.66666667</v>
      </c>
      <c r="X7" s="18">
        <f t="shared" ref="X7:X20" si="9">(D7*1+E7*2+F7*3+I7*4+J7*5+K7*6+N7*7+O7*8+P7*9+S7*10+T7*11+U7*12)/C7</f>
        <v>9.7</v>
      </c>
      <c r="Y7" s="19"/>
      <c r="Z7" s="19"/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7">
        <v>1.0</v>
      </c>
      <c r="K8" s="15"/>
      <c r="L8" s="15">
        <f t="shared" si="3"/>
        <v>1</v>
      </c>
      <c r="M8" s="15">
        <f t="shared" si="4"/>
        <v>4.166666667</v>
      </c>
      <c r="N8" s="15"/>
      <c r="O8" s="17">
        <v>2.0</v>
      </c>
      <c r="P8" s="17">
        <v>6.0</v>
      </c>
      <c r="Q8" s="15">
        <f t="shared" si="7"/>
        <v>8</v>
      </c>
      <c r="R8" s="15">
        <f t="shared" si="5"/>
        <v>33.33333333</v>
      </c>
      <c r="S8" s="17">
        <v>13.0</v>
      </c>
      <c r="T8" s="17">
        <v>2.0</v>
      </c>
      <c r="U8" s="15"/>
      <c r="V8" s="15">
        <f t="shared" si="8"/>
        <v>15</v>
      </c>
      <c r="W8" s="15">
        <f t="shared" si="6"/>
        <v>62.5</v>
      </c>
      <c r="X8" s="18">
        <f t="shared" si="9"/>
        <v>9.458333333</v>
      </c>
    </row>
    <row r="9" ht="12.75" customHeight="1">
      <c r="A9" s="15">
        <v>4.0</v>
      </c>
      <c r="B9" s="15" t="s">
        <v>15</v>
      </c>
      <c r="C9" s="15">
        <v>23.0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7">
        <v>1.0</v>
      </c>
      <c r="K9" s="17">
        <v>1.0</v>
      </c>
      <c r="L9" s="15">
        <f t="shared" si="3"/>
        <v>2</v>
      </c>
      <c r="M9" s="15">
        <f t="shared" si="4"/>
        <v>8.695652174</v>
      </c>
      <c r="N9" s="17">
        <v>2.0</v>
      </c>
      <c r="O9" s="17">
        <v>1.0</v>
      </c>
      <c r="P9" s="17">
        <v>4.0</v>
      </c>
      <c r="Q9" s="15">
        <f t="shared" si="7"/>
        <v>7</v>
      </c>
      <c r="R9" s="15">
        <f t="shared" si="5"/>
        <v>30.43478261</v>
      </c>
      <c r="S9" s="17">
        <v>5.0</v>
      </c>
      <c r="T9" s="17">
        <v>5.0</v>
      </c>
      <c r="U9" s="17">
        <v>4.0</v>
      </c>
      <c r="V9" s="15">
        <f t="shared" si="8"/>
        <v>14</v>
      </c>
      <c r="W9" s="15">
        <f t="shared" si="6"/>
        <v>60.86956522</v>
      </c>
      <c r="X9" s="18">
        <f t="shared" si="9"/>
        <v>9.652173913</v>
      </c>
    </row>
    <row r="10" ht="12.75" customHeight="1">
      <c r="A10" s="15">
        <v>5.0</v>
      </c>
      <c r="B10" s="15" t="s">
        <v>16</v>
      </c>
      <c r="C10" s="15">
        <v>32.0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5"/>
      <c r="L10" s="15">
        <f t="shared" si="3"/>
        <v>0</v>
      </c>
      <c r="M10" s="15">
        <f t="shared" si="4"/>
        <v>0</v>
      </c>
      <c r="N10" s="17">
        <v>1.0</v>
      </c>
      <c r="O10" s="17">
        <v>2.0</v>
      </c>
      <c r="P10" s="17">
        <v>2.0</v>
      </c>
      <c r="Q10" s="15">
        <f t="shared" si="7"/>
        <v>5</v>
      </c>
      <c r="R10" s="15">
        <f t="shared" si="5"/>
        <v>15.625</v>
      </c>
      <c r="S10" s="17">
        <v>4.0</v>
      </c>
      <c r="T10" s="17">
        <v>10.0</v>
      </c>
      <c r="U10" s="17">
        <v>13.0</v>
      </c>
      <c r="V10" s="15">
        <f t="shared" si="8"/>
        <v>27</v>
      </c>
      <c r="W10" s="15">
        <f t="shared" si="6"/>
        <v>84.375</v>
      </c>
      <c r="X10" s="18">
        <f t="shared" si="9"/>
        <v>10.84375</v>
      </c>
    </row>
    <row r="11" ht="12.75" customHeight="1">
      <c r="A11" s="15">
        <v>6.0</v>
      </c>
      <c r="B11" s="15" t="s">
        <v>17</v>
      </c>
      <c r="C11" s="17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7">
        <v>1.0</v>
      </c>
      <c r="K11" s="17">
        <v>3.0</v>
      </c>
      <c r="L11" s="15">
        <f t="shared" si="3"/>
        <v>4</v>
      </c>
      <c r="M11" s="15">
        <f t="shared" si="4"/>
        <v>18.18181818</v>
      </c>
      <c r="N11" s="17">
        <v>6.0</v>
      </c>
      <c r="O11" s="17">
        <v>3.0</v>
      </c>
      <c r="P11" s="17">
        <v>1.0</v>
      </c>
      <c r="Q11" s="15">
        <f t="shared" si="7"/>
        <v>10</v>
      </c>
      <c r="R11" s="15">
        <f t="shared" si="5"/>
        <v>45.45454545</v>
      </c>
      <c r="S11" s="15"/>
      <c r="T11" s="17">
        <v>4.0</v>
      </c>
      <c r="U11" s="17">
        <v>4.0</v>
      </c>
      <c r="V11" s="15">
        <f t="shared" si="8"/>
        <v>8</v>
      </c>
      <c r="W11" s="15">
        <f t="shared" si="6"/>
        <v>36.36363636</v>
      </c>
      <c r="X11" s="18">
        <f t="shared" si="9"/>
        <v>8.636363636</v>
      </c>
    </row>
    <row r="12" ht="12.75" customHeight="1">
      <c r="A12" s="15">
        <v>7.0</v>
      </c>
      <c r="B12" s="15" t="s">
        <v>21</v>
      </c>
      <c r="C12" s="17">
        <v>30.0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5"/>
      <c r="K12" s="17">
        <v>5.0</v>
      </c>
      <c r="L12" s="15">
        <f t="shared" si="3"/>
        <v>5</v>
      </c>
      <c r="M12" s="15">
        <f t="shared" si="4"/>
        <v>16.66666667</v>
      </c>
      <c r="N12" s="17">
        <v>2.0</v>
      </c>
      <c r="O12" s="17">
        <v>3.0</v>
      </c>
      <c r="P12" s="17">
        <v>2.0</v>
      </c>
      <c r="Q12" s="15">
        <f t="shared" si="7"/>
        <v>7</v>
      </c>
      <c r="R12" s="15">
        <f t="shared" si="5"/>
        <v>23.33333333</v>
      </c>
      <c r="S12" s="17">
        <v>5.0</v>
      </c>
      <c r="T12" s="17">
        <v>10.0</v>
      </c>
      <c r="U12" s="17">
        <v>3.0</v>
      </c>
      <c r="V12" s="15">
        <f t="shared" si="8"/>
        <v>18</v>
      </c>
      <c r="W12" s="15">
        <f t="shared" si="6"/>
        <v>60</v>
      </c>
      <c r="X12" s="18">
        <f t="shared" si="9"/>
        <v>9.4</v>
      </c>
    </row>
    <row r="13" ht="12.75" customHeight="1">
      <c r="A13" s="15">
        <v>8.0</v>
      </c>
      <c r="B13" s="15" t="s">
        <v>22</v>
      </c>
      <c r="C13" s="15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7">
        <v>2.0</v>
      </c>
      <c r="K13" s="17">
        <v>4.0</v>
      </c>
      <c r="L13" s="17">
        <v>6.0</v>
      </c>
      <c r="M13" s="15">
        <f t="shared" si="4"/>
        <v>19.35483871</v>
      </c>
      <c r="N13" s="17">
        <v>7.0</v>
      </c>
      <c r="O13" s="17">
        <v>3.0</v>
      </c>
      <c r="P13" s="17">
        <v>8.0</v>
      </c>
      <c r="Q13" s="17">
        <v>18.0</v>
      </c>
      <c r="R13" s="15">
        <f t="shared" si="5"/>
        <v>58.06451613</v>
      </c>
      <c r="S13" s="17">
        <v>3.0</v>
      </c>
      <c r="T13" s="15"/>
      <c r="U13" s="17">
        <v>4.0</v>
      </c>
      <c r="V13" s="15">
        <f t="shared" si="8"/>
        <v>7</v>
      </c>
      <c r="W13" s="15">
        <f t="shared" si="6"/>
        <v>22.58064516</v>
      </c>
      <c r="X13" s="18">
        <f t="shared" si="9"/>
        <v>8.290322581</v>
      </c>
    </row>
    <row r="14" ht="12.75" customHeight="1">
      <c r="A14" s="15">
        <v>9.0</v>
      </c>
      <c r="B14" s="15" t="s">
        <v>23</v>
      </c>
      <c r="C14" s="17">
        <v>33.0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5"/>
      <c r="J14" s="17">
        <v>5.0</v>
      </c>
      <c r="K14" s="17">
        <v>3.0</v>
      </c>
      <c r="L14" s="15">
        <f t="shared" ref="L14:L19" si="10">SUM(I14:K14)</f>
        <v>8</v>
      </c>
      <c r="M14" s="15">
        <f t="shared" si="4"/>
        <v>24.24242424</v>
      </c>
      <c r="N14" s="17">
        <v>10.0</v>
      </c>
      <c r="O14" s="17">
        <v>4.0</v>
      </c>
      <c r="P14" s="17">
        <v>3.0</v>
      </c>
      <c r="Q14" s="15">
        <f t="shared" ref="Q14:Q19" si="11">SUM(N14:P14)</f>
        <v>17</v>
      </c>
      <c r="R14" s="15">
        <f t="shared" si="5"/>
        <v>51.51515152</v>
      </c>
      <c r="S14" s="17">
        <v>4.0</v>
      </c>
      <c r="T14" s="17">
        <v>1.0</v>
      </c>
      <c r="U14" s="17">
        <v>3.0</v>
      </c>
      <c r="V14" s="15">
        <f t="shared" si="8"/>
        <v>8</v>
      </c>
      <c r="W14" s="15">
        <f t="shared" si="6"/>
        <v>24.24242424</v>
      </c>
      <c r="X14" s="18">
        <f t="shared" si="9"/>
        <v>7.848484848</v>
      </c>
    </row>
    <row r="15" ht="12.75" customHeight="1">
      <c r="A15" s="15">
        <v>10.0</v>
      </c>
      <c r="B15" s="15" t="s">
        <v>26</v>
      </c>
      <c r="C15" s="17">
        <v>31.0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5"/>
      <c r="K15" s="17">
        <v>4.0</v>
      </c>
      <c r="L15" s="15">
        <f t="shared" si="10"/>
        <v>4</v>
      </c>
      <c r="M15" s="15">
        <f t="shared" si="4"/>
        <v>12.90322581</v>
      </c>
      <c r="N15" s="17">
        <v>3.0</v>
      </c>
      <c r="O15" s="17">
        <v>4.0</v>
      </c>
      <c r="P15" s="17">
        <v>6.0</v>
      </c>
      <c r="Q15" s="15">
        <f t="shared" si="11"/>
        <v>13</v>
      </c>
      <c r="R15" s="15">
        <f t="shared" si="5"/>
        <v>41.93548387</v>
      </c>
      <c r="S15" s="17">
        <v>7.0</v>
      </c>
      <c r="T15" s="17">
        <v>5.0</v>
      </c>
      <c r="U15" s="17">
        <v>3.0</v>
      </c>
      <c r="V15" s="15">
        <f t="shared" si="8"/>
        <v>15</v>
      </c>
      <c r="W15" s="15">
        <f t="shared" si="6"/>
        <v>48.38709677</v>
      </c>
      <c r="X15" s="18">
        <f t="shared" si="9"/>
        <v>9.419354839</v>
      </c>
    </row>
    <row r="16" ht="12.75" customHeight="1">
      <c r="A16" s="15">
        <v>11.0</v>
      </c>
      <c r="B16" s="15" t="s">
        <v>27</v>
      </c>
      <c r="C16" s="15">
        <v>24.0</v>
      </c>
      <c r="D16" s="17">
        <v>0.0</v>
      </c>
      <c r="E16" s="17">
        <v>0.0</v>
      </c>
      <c r="F16" s="17">
        <v>0.0</v>
      </c>
      <c r="G16" s="15">
        <f t="shared" si="1"/>
        <v>0</v>
      </c>
      <c r="H16" s="15">
        <f t="shared" si="2"/>
        <v>0</v>
      </c>
      <c r="I16" s="17">
        <v>0.0</v>
      </c>
      <c r="J16" s="17">
        <v>0.0</v>
      </c>
      <c r="K16" s="17">
        <v>2.0</v>
      </c>
      <c r="L16" s="15">
        <f t="shared" si="10"/>
        <v>2</v>
      </c>
      <c r="M16" s="15">
        <f t="shared" si="4"/>
        <v>8.333333333</v>
      </c>
      <c r="N16" s="17">
        <v>3.0</v>
      </c>
      <c r="O16" s="17">
        <v>5.0</v>
      </c>
      <c r="P16" s="17">
        <v>3.0</v>
      </c>
      <c r="Q16" s="15">
        <f t="shared" si="11"/>
        <v>11</v>
      </c>
      <c r="R16" s="15">
        <f t="shared" si="5"/>
        <v>45.83333333</v>
      </c>
      <c r="S16" s="17">
        <v>6.0</v>
      </c>
      <c r="T16" s="17">
        <v>5.0</v>
      </c>
      <c r="U16" s="17">
        <v>0.0</v>
      </c>
      <c r="V16" s="15">
        <f t="shared" si="8"/>
        <v>11</v>
      </c>
      <c r="W16" s="15">
        <f t="shared" si="6"/>
        <v>45.83333333</v>
      </c>
      <c r="X16" s="18">
        <f t="shared" si="9"/>
        <v>8.958333333</v>
      </c>
    </row>
    <row r="17" ht="12.75" customHeight="1">
      <c r="A17" s="15">
        <v>12.0</v>
      </c>
      <c r="B17" s="15" t="s">
        <v>28</v>
      </c>
      <c r="C17" s="15">
        <v>22.0</v>
      </c>
      <c r="D17" s="15"/>
      <c r="E17" s="15"/>
      <c r="F17" s="15"/>
      <c r="G17" s="15">
        <f t="shared" si="1"/>
        <v>0</v>
      </c>
      <c r="H17" s="15">
        <f t="shared" si="2"/>
        <v>0</v>
      </c>
      <c r="I17" s="17">
        <v>1.0</v>
      </c>
      <c r="J17" s="17">
        <v>3.0</v>
      </c>
      <c r="K17" s="17">
        <v>3.0</v>
      </c>
      <c r="L17" s="15">
        <f t="shared" si="10"/>
        <v>7</v>
      </c>
      <c r="M17" s="15">
        <f t="shared" si="4"/>
        <v>31.81818182</v>
      </c>
      <c r="N17" s="17">
        <v>4.0</v>
      </c>
      <c r="O17" s="17">
        <v>5.0</v>
      </c>
      <c r="P17" s="17">
        <v>0.0</v>
      </c>
      <c r="Q17" s="15">
        <f t="shared" si="11"/>
        <v>9</v>
      </c>
      <c r="R17" s="15">
        <f t="shared" si="5"/>
        <v>40.90909091</v>
      </c>
      <c r="S17" s="17">
        <v>5.0</v>
      </c>
      <c r="T17" s="17">
        <v>1.0</v>
      </c>
      <c r="U17" s="17">
        <v>0.0</v>
      </c>
      <c r="V17" s="15">
        <f t="shared" si="8"/>
        <v>6</v>
      </c>
      <c r="W17" s="15">
        <f t="shared" si="6"/>
        <v>27.27272727</v>
      </c>
      <c r="X17" s="18">
        <f t="shared" si="9"/>
        <v>7.545454545</v>
      </c>
    </row>
    <row r="18" ht="12.75" customHeight="1">
      <c r="A18" s="15">
        <v>13.0</v>
      </c>
      <c r="B18" s="15">
        <v>10.0</v>
      </c>
      <c r="C18" s="15">
        <v>33.0</v>
      </c>
      <c r="D18" s="15"/>
      <c r="E18" s="15"/>
      <c r="F18" s="15"/>
      <c r="G18" s="15">
        <f t="shared" si="1"/>
        <v>0</v>
      </c>
      <c r="H18" s="15">
        <f t="shared" si="2"/>
        <v>0</v>
      </c>
      <c r="I18" s="15"/>
      <c r="J18" s="15"/>
      <c r="K18" s="17">
        <v>3.0</v>
      </c>
      <c r="L18" s="15">
        <f t="shared" si="10"/>
        <v>3</v>
      </c>
      <c r="M18" s="15">
        <f t="shared" si="4"/>
        <v>9.090909091</v>
      </c>
      <c r="N18" s="17">
        <v>8.0</v>
      </c>
      <c r="O18" s="17">
        <v>6.0</v>
      </c>
      <c r="P18" s="17">
        <v>7.0</v>
      </c>
      <c r="Q18" s="15">
        <f t="shared" si="11"/>
        <v>21</v>
      </c>
      <c r="R18" s="15">
        <f t="shared" si="5"/>
        <v>63.63636364</v>
      </c>
      <c r="S18" s="17">
        <v>7.0</v>
      </c>
      <c r="T18" s="17">
        <v>1.0</v>
      </c>
      <c r="U18" s="17">
        <v>1.0</v>
      </c>
      <c r="V18" s="15">
        <f t="shared" si="8"/>
        <v>9</v>
      </c>
      <c r="W18" s="15">
        <f t="shared" si="6"/>
        <v>27.27272727</v>
      </c>
      <c r="X18" s="18">
        <f t="shared" si="9"/>
        <v>8.424242424</v>
      </c>
    </row>
    <row r="19" ht="12.75" customHeight="1">
      <c r="A19" s="15">
        <v>14.0</v>
      </c>
      <c r="B19" s="15">
        <v>11.0</v>
      </c>
      <c r="C19" s="17">
        <v>30.0</v>
      </c>
      <c r="D19" s="15"/>
      <c r="E19" s="15"/>
      <c r="F19" s="15"/>
      <c r="G19" s="15">
        <f t="shared" si="1"/>
        <v>0</v>
      </c>
      <c r="H19" s="15">
        <f t="shared" si="2"/>
        <v>0</v>
      </c>
      <c r="I19" s="15"/>
      <c r="J19" s="15"/>
      <c r="K19" s="17">
        <v>1.0</v>
      </c>
      <c r="L19" s="15">
        <f t="shared" si="10"/>
        <v>1</v>
      </c>
      <c r="M19" s="15">
        <f t="shared" si="4"/>
        <v>3.333333333</v>
      </c>
      <c r="N19" s="17">
        <v>5.0</v>
      </c>
      <c r="O19" s="17">
        <v>5.0</v>
      </c>
      <c r="P19" s="17">
        <v>3.0</v>
      </c>
      <c r="Q19" s="15">
        <f t="shared" si="11"/>
        <v>13</v>
      </c>
      <c r="R19" s="15">
        <f t="shared" si="5"/>
        <v>43.33333333</v>
      </c>
      <c r="S19" s="17">
        <v>8.0</v>
      </c>
      <c r="T19" s="17">
        <v>6.0</v>
      </c>
      <c r="U19" s="17">
        <v>3.0</v>
      </c>
      <c r="V19" s="15">
        <f t="shared" si="8"/>
        <v>17</v>
      </c>
      <c r="W19" s="15">
        <f t="shared" si="6"/>
        <v>56.66666667</v>
      </c>
      <c r="X19" s="18">
        <f t="shared" si="9"/>
        <v>9.666666667</v>
      </c>
    </row>
    <row r="20" ht="12.75" customHeight="1">
      <c r="A20" s="20" t="s">
        <v>5</v>
      </c>
      <c r="B20" s="8"/>
      <c r="C20" s="21">
        <f t="shared" ref="C20:G20" si="12">SUM(C6:C19)</f>
        <v>389</v>
      </c>
      <c r="D20" s="21">
        <f t="shared" si="12"/>
        <v>0</v>
      </c>
      <c r="E20" s="21">
        <f t="shared" si="12"/>
        <v>0</v>
      </c>
      <c r="F20" s="21">
        <f t="shared" si="12"/>
        <v>0</v>
      </c>
      <c r="G20" s="21">
        <f t="shared" si="12"/>
        <v>0</v>
      </c>
      <c r="H20" s="21">
        <f t="shared" si="2"/>
        <v>0</v>
      </c>
      <c r="I20" s="21">
        <f t="shared" ref="I20:L20" si="13">SUM(I6:I19)</f>
        <v>1</v>
      </c>
      <c r="J20" s="21">
        <f t="shared" si="13"/>
        <v>13</v>
      </c>
      <c r="K20" s="21">
        <f t="shared" si="13"/>
        <v>30</v>
      </c>
      <c r="L20" s="21">
        <f t="shared" si="13"/>
        <v>44</v>
      </c>
      <c r="M20" s="21">
        <f t="shared" si="4"/>
        <v>11.31105398</v>
      </c>
      <c r="N20" s="21">
        <f t="shared" ref="N20:Q20" si="14">SUM(N6:N19)</f>
        <v>56</v>
      </c>
      <c r="O20" s="21">
        <f t="shared" si="14"/>
        <v>49</v>
      </c>
      <c r="P20" s="21">
        <f t="shared" si="14"/>
        <v>55</v>
      </c>
      <c r="Q20" s="21">
        <f t="shared" si="14"/>
        <v>160</v>
      </c>
      <c r="R20" s="21">
        <f t="shared" si="5"/>
        <v>41.1311054</v>
      </c>
      <c r="S20" s="21">
        <f t="shared" ref="S20:V20" si="15">SUM(S6:S19)</f>
        <v>86</v>
      </c>
      <c r="T20" s="21">
        <f t="shared" si="15"/>
        <v>57</v>
      </c>
      <c r="U20" s="21">
        <f t="shared" si="15"/>
        <v>44</v>
      </c>
      <c r="V20" s="21">
        <f t="shared" si="15"/>
        <v>187</v>
      </c>
      <c r="W20" s="21">
        <f t="shared" si="6"/>
        <v>48.07197943</v>
      </c>
      <c r="X20" s="22">
        <f t="shared" si="9"/>
        <v>9.107969152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20:B20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4.71"/>
    <col customWidth="1" min="3" max="3" width="5.57"/>
    <col customWidth="1" min="4" max="4" width="4.29"/>
    <col customWidth="1" min="5" max="5" width="4.43"/>
    <col customWidth="1" min="6" max="6" width="4.14"/>
    <col customWidth="1" min="7" max="7" width="5.43"/>
    <col customWidth="1" min="8" max="8" width="4.29"/>
    <col customWidth="1" min="9" max="9" width="4.14"/>
    <col customWidth="1" min="10" max="10" width="4.43"/>
    <col customWidth="1" min="11" max="11" width="4.0"/>
    <col customWidth="1" min="12" max="12" width="4.57"/>
    <col customWidth="1" min="13" max="13" width="4.0"/>
    <col customWidth="1" min="14" max="14" width="4.29"/>
    <col customWidth="1" min="15" max="15" width="4.14"/>
    <col customWidth="1" min="16" max="16" width="4.29"/>
    <col customWidth="1" min="17" max="17" width="4.71"/>
    <col customWidth="1" min="18" max="18" width="4.43"/>
    <col customWidth="1" min="19" max="19" width="4.57"/>
    <col customWidth="1" min="20" max="20" width="4.29"/>
    <col customWidth="1" min="21" max="21" width="4.0"/>
    <col customWidth="1" min="22" max="22" width="5.57"/>
    <col customWidth="1" min="23" max="23" width="5.86"/>
    <col customWidth="1" min="24" max="24" width="11.29"/>
    <col customWidth="1" min="25" max="26" width="8.71"/>
  </cols>
  <sheetData>
    <row r="1" ht="12.75" customHeight="1">
      <c r="A1" s="36" t="s">
        <v>41</v>
      </c>
    </row>
    <row r="2" ht="60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5.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21</v>
      </c>
      <c r="C6" s="17">
        <v>30.0</v>
      </c>
      <c r="D6" s="15"/>
      <c r="E6" s="15"/>
      <c r="F6" s="15"/>
      <c r="G6" s="15">
        <f t="shared" ref="G6:G13" si="1">SUM(D6:F6)</f>
        <v>0</v>
      </c>
      <c r="H6" s="15">
        <f t="shared" ref="H6:H14" si="2">G6/C6*100</f>
        <v>0</v>
      </c>
      <c r="I6" s="17">
        <v>2.0</v>
      </c>
      <c r="J6" s="17">
        <v>3.0</v>
      </c>
      <c r="K6" s="17">
        <v>3.0</v>
      </c>
      <c r="L6" s="15">
        <f t="shared" ref="L6:L13" si="3">SUM(I6:K6)</f>
        <v>8</v>
      </c>
      <c r="M6" s="15">
        <f t="shared" ref="M6:M14" si="4">L6/C6*100</f>
        <v>26.66666667</v>
      </c>
      <c r="N6" s="17">
        <v>4.0</v>
      </c>
      <c r="O6" s="17">
        <v>2.0</v>
      </c>
      <c r="P6" s="17">
        <v>7.0</v>
      </c>
      <c r="Q6" s="15">
        <f t="shared" ref="Q6:Q13" si="5">SUM(N6:P6)</f>
        <v>13</v>
      </c>
      <c r="R6" s="15">
        <f t="shared" ref="R6:R14" si="6">Q6/C6*100</f>
        <v>43.33333333</v>
      </c>
      <c r="S6" s="17">
        <v>4.0</v>
      </c>
      <c r="T6" s="17">
        <v>5.0</v>
      </c>
      <c r="U6" s="15"/>
      <c r="V6" s="15">
        <f t="shared" ref="V6:V13" si="7">SUM(S6:U6)</f>
        <v>9</v>
      </c>
      <c r="W6" s="15">
        <f t="shared" ref="W6:W14" si="8">V6/C6*100</f>
        <v>30</v>
      </c>
      <c r="X6" s="18">
        <f t="shared" ref="X6:X14" si="9">(D6*1+E6*2+F6*3+I6*4+J6*5+K6*6+N6*7+O6*8+P6*9+S6*10+T6*11+U6*12)/C6</f>
        <v>8.1</v>
      </c>
    </row>
    <row r="7" ht="12.75" customHeight="1">
      <c r="A7" s="15">
        <v>2.0</v>
      </c>
      <c r="B7" s="15" t="s">
        <v>22</v>
      </c>
      <c r="C7" s="15">
        <v>31.0</v>
      </c>
      <c r="D7" s="15"/>
      <c r="E7" s="15"/>
      <c r="F7" s="15"/>
      <c r="G7" s="15">
        <f t="shared" si="1"/>
        <v>0</v>
      </c>
      <c r="H7" s="15">
        <f t="shared" si="2"/>
        <v>0</v>
      </c>
      <c r="I7" s="17">
        <v>3.0</v>
      </c>
      <c r="J7" s="17">
        <v>9.0</v>
      </c>
      <c r="K7" s="17">
        <v>6.0</v>
      </c>
      <c r="L7" s="15">
        <f t="shared" si="3"/>
        <v>18</v>
      </c>
      <c r="M7" s="15">
        <f t="shared" si="4"/>
        <v>58.06451613</v>
      </c>
      <c r="N7" s="17">
        <v>6.0</v>
      </c>
      <c r="O7" s="17">
        <v>2.0</v>
      </c>
      <c r="P7" s="15"/>
      <c r="Q7" s="15">
        <f t="shared" si="5"/>
        <v>8</v>
      </c>
      <c r="R7" s="15">
        <f t="shared" si="6"/>
        <v>25.80645161</v>
      </c>
      <c r="S7" s="17">
        <v>3.0</v>
      </c>
      <c r="T7" s="17">
        <v>2.0</v>
      </c>
      <c r="U7" s="15"/>
      <c r="V7" s="15">
        <f t="shared" si="7"/>
        <v>5</v>
      </c>
      <c r="W7" s="15">
        <f t="shared" si="8"/>
        <v>16.12903226</v>
      </c>
      <c r="X7" s="18">
        <f t="shared" si="9"/>
        <v>6.548387097</v>
      </c>
    </row>
    <row r="8" ht="12.75" customHeight="1">
      <c r="A8" s="15">
        <v>3.0</v>
      </c>
      <c r="B8" s="15" t="s">
        <v>23</v>
      </c>
      <c r="C8" s="17">
        <v>33.0</v>
      </c>
      <c r="D8" s="15"/>
      <c r="E8" s="15"/>
      <c r="F8" s="15"/>
      <c r="G8" s="15">
        <f t="shared" si="1"/>
        <v>0</v>
      </c>
      <c r="H8" s="15">
        <f t="shared" si="2"/>
        <v>0</v>
      </c>
      <c r="I8" s="17">
        <v>8.0</v>
      </c>
      <c r="J8" s="17">
        <v>10.0</v>
      </c>
      <c r="K8" s="17">
        <v>2.0</v>
      </c>
      <c r="L8" s="15">
        <f t="shared" si="3"/>
        <v>20</v>
      </c>
      <c r="M8" s="15">
        <f t="shared" si="4"/>
        <v>60.60606061</v>
      </c>
      <c r="N8" s="17">
        <v>3.0</v>
      </c>
      <c r="O8" s="17">
        <v>3.0</v>
      </c>
      <c r="P8" s="17">
        <v>3.0</v>
      </c>
      <c r="Q8" s="15">
        <f t="shared" si="5"/>
        <v>9</v>
      </c>
      <c r="R8" s="15">
        <f t="shared" si="6"/>
        <v>27.27272727</v>
      </c>
      <c r="S8" s="17">
        <v>2.0</v>
      </c>
      <c r="T8" s="17">
        <v>2.0</v>
      </c>
      <c r="U8" s="15"/>
      <c r="V8" s="15">
        <f t="shared" si="7"/>
        <v>4</v>
      </c>
      <c r="W8" s="15">
        <f t="shared" si="8"/>
        <v>12.12121212</v>
      </c>
      <c r="X8" s="18">
        <f t="shared" si="9"/>
        <v>6.303030303</v>
      </c>
    </row>
    <row r="9" ht="12.75" customHeight="1">
      <c r="A9" s="15">
        <v>4.0</v>
      </c>
      <c r="B9" s="15" t="s">
        <v>26</v>
      </c>
      <c r="C9" s="17">
        <v>31.0</v>
      </c>
      <c r="D9" s="15"/>
      <c r="E9" s="15"/>
      <c r="F9" s="15"/>
      <c r="G9" s="15">
        <f t="shared" si="1"/>
        <v>0</v>
      </c>
      <c r="H9" s="15">
        <f t="shared" si="2"/>
        <v>0</v>
      </c>
      <c r="I9" s="17">
        <v>6.0</v>
      </c>
      <c r="J9" s="17">
        <v>5.0</v>
      </c>
      <c r="K9" s="15"/>
      <c r="L9" s="15">
        <f t="shared" si="3"/>
        <v>11</v>
      </c>
      <c r="M9" s="15">
        <f t="shared" si="4"/>
        <v>35.48387097</v>
      </c>
      <c r="N9" s="17">
        <v>4.0</v>
      </c>
      <c r="O9" s="17">
        <v>2.0</v>
      </c>
      <c r="P9" s="17">
        <v>4.0</v>
      </c>
      <c r="Q9" s="15">
        <f t="shared" si="5"/>
        <v>10</v>
      </c>
      <c r="R9" s="15">
        <f t="shared" si="6"/>
        <v>32.25806452</v>
      </c>
      <c r="S9" s="17">
        <v>5.0</v>
      </c>
      <c r="T9" s="17">
        <v>4.0</v>
      </c>
      <c r="U9" s="17">
        <v>1.0</v>
      </c>
      <c r="V9" s="15">
        <f t="shared" si="7"/>
        <v>10</v>
      </c>
      <c r="W9" s="15">
        <f t="shared" si="8"/>
        <v>32.25806452</v>
      </c>
      <c r="X9" s="18">
        <f t="shared" si="9"/>
        <v>7.580645161</v>
      </c>
    </row>
    <row r="10" ht="12.75" customHeight="1">
      <c r="A10" s="15">
        <v>5.0</v>
      </c>
      <c r="B10" s="15" t="s">
        <v>27</v>
      </c>
      <c r="C10" s="15">
        <v>24.0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7">
        <v>1.0</v>
      </c>
      <c r="K10" s="17">
        <v>4.0</v>
      </c>
      <c r="L10" s="15">
        <f t="shared" si="3"/>
        <v>5</v>
      </c>
      <c r="M10" s="15">
        <f t="shared" si="4"/>
        <v>20.83333333</v>
      </c>
      <c r="N10" s="17">
        <v>3.0</v>
      </c>
      <c r="O10" s="17">
        <v>1.0</v>
      </c>
      <c r="P10" s="17">
        <v>4.0</v>
      </c>
      <c r="Q10" s="15">
        <f t="shared" si="5"/>
        <v>8</v>
      </c>
      <c r="R10" s="15">
        <f t="shared" si="6"/>
        <v>33.33333333</v>
      </c>
      <c r="S10" s="17">
        <v>7.0</v>
      </c>
      <c r="T10" s="17">
        <v>3.0</v>
      </c>
      <c r="U10" s="17">
        <v>1.0</v>
      </c>
      <c r="V10" s="15">
        <f t="shared" si="7"/>
        <v>11</v>
      </c>
      <c r="W10" s="15">
        <f t="shared" si="8"/>
        <v>45.83333333</v>
      </c>
      <c r="X10" s="18">
        <f t="shared" si="9"/>
        <v>8.708333333</v>
      </c>
    </row>
    <row r="11" ht="12.75" customHeight="1">
      <c r="A11" s="15">
        <v>6.0</v>
      </c>
      <c r="B11" s="15" t="s">
        <v>28</v>
      </c>
      <c r="C11" s="15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7">
        <v>6.0</v>
      </c>
      <c r="J11" s="17">
        <v>6.0</v>
      </c>
      <c r="K11" s="17">
        <v>2.0</v>
      </c>
      <c r="L11" s="15">
        <f t="shared" si="3"/>
        <v>14</v>
      </c>
      <c r="M11" s="15">
        <f t="shared" si="4"/>
        <v>63.63636364</v>
      </c>
      <c r="N11" s="17">
        <v>1.0</v>
      </c>
      <c r="O11" s="15"/>
      <c r="P11" s="17">
        <v>2.0</v>
      </c>
      <c r="Q11" s="15">
        <f t="shared" si="5"/>
        <v>3</v>
      </c>
      <c r="R11" s="15">
        <f t="shared" si="6"/>
        <v>13.63636364</v>
      </c>
      <c r="S11" s="17">
        <v>2.0</v>
      </c>
      <c r="T11" s="17">
        <v>2.0</v>
      </c>
      <c r="U11" s="17">
        <v>1.0</v>
      </c>
      <c r="V11" s="15">
        <f t="shared" si="7"/>
        <v>5</v>
      </c>
      <c r="W11" s="15">
        <f t="shared" si="8"/>
        <v>22.72727273</v>
      </c>
      <c r="X11" s="18">
        <f t="shared" si="9"/>
        <v>6.590909091</v>
      </c>
    </row>
    <row r="12" ht="12.75" customHeight="1">
      <c r="A12" s="15">
        <v>7.0</v>
      </c>
      <c r="B12" s="15">
        <v>10.0</v>
      </c>
      <c r="C12" s="15">
        <v>33.0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7">
        <v>2.0</v>
      </c>
      <c r="J12" s="17">
        <v>4.0</v>
      </c>
      <c r="K12" s="17">
        <v>6.0</v>
      </c>
      <c r="L12" s="15">
        <f t="shared" si="3"/>
        <v>12</v>
      </c>
      <c r="M12" s="15">
        <f t="shared" si="4"/>
        <v>36.36363636</v>
      </c>
      <c r="N12" s="17">
        <v>5.0</v>
      </c>
      <c r="O12" s="17">
        <v>5.0</v>
      </c>
      <c r="P12" s="17">
        <v>2.0</v>
      </c>
      <c r="Q12" s="15">
        <f t="shared" si="5"/>
        <v>12</v>
      </c>
      <c r="R12" s="15">
        <f t="shared" si="6"/>
        <v>36.36363636</v>
      </c>
      <c r="S12" s="17">
        <v>5.0</v>
      </c>
      <c r="T12" s="17">
        <v>4.0</v>
      </c>
      <c r="U12" s="15"/>
      <c r="V12" s="15">
        <f t="shared" si="7"/>
        <v>9</v>
      </c>
      <c r="W12" s="15">
        <f t="shared" si="8"/>
        <v>27.27272727</v>
      </c>
      <c r="X12" s="18">
        <f t="shared" si="9"/>
        <v>7.606060606</v>
      </c>
    </row>
    <row r="13" ht="12.75" customHeight="1">
      <c r="A13" s="15">
        <v>8.0</v>
      </c>
      <c r="B13" s="15">
        <v>11.0</v>
      </c>
      <c r="C13" s="17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7">
        <v>3.0</v>
      </c>
      <c r="J13" s="17">
        <v>5.0</v>
      </c>
      <c r="K13" s="15"/>
      <c r="L13" s="15">
        <f t="shared" si="3"/>
        <v>8</v>
      </c>
      <c r="M13" s="15">
        <f t="shared" si="4"/>
        <v>25.80645161</v>
      </c>
      <c r="N13" s="17">
        <v>6.0</v>
      </c>
      <c r="O13" s="17">
        <v>3.0</v>
      </c>
      <c r="P13" s="17">
        <v>2.0</v>
      </c>
      <c r="Q13" s="15">
        <f t="shared" si="5"/>
        <v>11</v>
      </c>
      <c r="R13" s="15">
        <f t="shared" si="6"/>
        <v>35.48387097</v>
      </c>
      <c r="S13" s="17">
        <v>3.0</v>
      </c>
      <c r="T13" s="17">
        <v>5.0</v>
      </c>
      <c r="U13" s="17">
        <v>4.0</v>
      </c>
      <c r="V13" s="15">
        <f t="shared" si="7"/>
        <v>12</v>
      </c>
      <c r="W13" s="15">
        <f t="shared" si="8"/>
        <v>38.70967742</v>
      </c>
      <c r="X13" s="18">
        <f t="shared" si="9"/>
        <v>8.193548387</v>
      </c>
    </row>
    <row r="14" ht="12.75" customHeight="1">
      <c r="A14" s="20" t="s">
        <v>5</v>
      </c>
      <c r="B14" s="8"/>
      <c r="C14" s="21">
        <f t="shared" ref="C14:G14" si="10">SUM(C6:C13)</f>
        <v>235</v>
      </c>
      <c r="D14" s="21">
        <f t="shared" si="10"/>
        <v>0</v>
      </c>
      <c r="E14" s="21">
        <f t="shared" si="10"/>
        <v>0</v>
      </c>
      <c r="F14" s="21">
        <f t="shared" si="10"/>
        <v>0</v>
      </c>
      <c r="G14" s="21">
        <f t="shared" si="10"/>
        <v>0</v>
      </c>
      <c r="H14" s="21">
        <f t="shared" si="2"/>
        <v>0</v>
      </c>
      <c r="I14" s="21">
        <f t="shared" ref="I14:L14" si="11">SUM(I6:I13)</f>
        <v>30</v>
      </c>
      <c r="J14" s="21">
        <f t="shared" si="11"/>
        <v>43</v>
      </c>
      <c r="K14" s="21">
        <f t="shared" si="11"/>
        <v>23</v>
      </c>
      <c r="L14" s="21">
        <f t="shared" si="11"/>
        <v>96</v>
      </c>
      <c r="M14" s="21">
        <f t="shared" si="4"/>
        <v>40.85106383</v>
      </c>
      <c r="N14" s="21">
        <f t="shared" ref="N14:Q14" si="12">SUM(N6:N13)</f>
        <v>32</v>
      </c>
      <c r="O14" s="21">
        <f t="shared" si="12"/>
        <v>18</v>
      </c>
      <c r="P14" s="21">
        <f t="shared" si="12"/>
        <v>24</v>
      </c>
      <c r="Q14" s="21">
        <f t="shared" si="12"/>
        <v>74</v>
      </c>
      <c r="R14" s="21">
        <f t="shared" si="6"/>
        <v>31.4893617</v>
      </c>
      <c r="S14" s="21">
        <f t="shared" ref="S14:V14" si="13">SUM(S6:S13)</f>
        <v>31</v>
      </c>
      <c r="T14" s="21">
        <f t="shared" si="13"/>
        <v>27</v>
      </c>
      <c r="U14" s="21">
        <f t="shared" si="13"/>
        <v>7</v>
      </c>
      <c r="V14" s="21">
        <f t="shared" si="13"/>
        <v>65</v>
      </c>
      <c r="W14" s="21">
        <f t="shared" si="8"/>
        <v>27.65957447</v>
      </c>
      <c r="X14" s="22">
        <f t="shared" si="9"/>
        <v>7.438297872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14:B14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2" width="4.57"/>
    <col customWidth="1" min="3" max="3" width="5.0"/>
    <col customWidth="1" min="4" max="4" width="4.43"/>
    <col customWidth="1" min="5" max="6" width="4.57"/>
    <col customWidth="1" min="7" max="7" width="4.86"/>
    <col customWidth="1" min="8" max="8" width="4.29"/>
    <col customWidth="1" min="9" max="9" width="4.14"/>
    <col customWidth="1" min="10" max="11" width="4.86"/>
    <col customWidth="1" min="12" max="12" width="5.57"/>
    <col customWidth="1" min="13" max="13" width="4.71"/>
    <col customWidth="1" min="14" max="14" width="4.57"/>
    <col customWidth="1" min="15" max="15" width="4.29"/>
    <col customWidth="1" min="16" max="16" width="4.71"/>
    <col customWidth="1" min="17" max="17" width="4.57"/>
    <col customWidth="1" min="18" max="18" width="4.43"/>
    <col customWidth="1" min="19" max="20" width="3.86"/>
    <col customWidth="1" min="21" max="21" width="4.29"/>
    <col customWidth="1" min="22" max="22" width="5.43"/>
    <col customWidth="1" min="23" max="23" width="4.86"/>
    <col customWidth="1" min="24" max="24" width="10.43"/>
    <col customWidth="1" min="25" max="26" width="8.71"/>
  </cols>
  <sheetData>
    <row r="1" ht="12.75" customHeight="1">
      <c r="A1" s="36" t="s">
        <v>42</v>
      </c>
    </row>
    <row r="2" ht="6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7.0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21</v>
      </c>
      <c r="C6" s="17">
        <v>30.0</v>
      </c>
      <c r="D6" s="15"/>
      <c r="E6" s="15"/>
      <c r="F6" s="15"/>
      <c r="G6" s="15">
        <f t="shared" ref="G6:G13" si="1">SUM(D6:F6)</f>
        <v>0</v>
      </c>
      <c r="H6" s="15">
        <f t="shared" ref="H6:H14" si="2">G6/C6*100</f>
        <v>0</v>
      </c>
      <c r="I6" s="15"/>
      <c r="J6" s="17">
        <v>2.0</v>
      </c>
      <c r="K6" s="17">
        <v>4.0</v>
      </c>
      <c r="L6" s="15">
        <f t="shared" ref="L6:L13" si="3">SUM(I6:K6)</f>
        <v>6</v>
      </c>
      <c r="M6" s="15">
        <f t="shared" ref="M6:M14" si="4">L6/C6*100</f>
        <v>20</v>
      </c>
      <c r="N6" s="17">
        <v>7.0</v>
      </c>
      <c r="O6" s="17">
        <v>5.0</v>
      </c>
      <c r="P6" s="17">
        <v>5.0</v>
      </c>
      <c r="Q6" s="15">
        <f t="shared" ref="Q6:Q13" si="5">SUM(N6:P6)</f>
        <v>17</v>
      </c>
      <c r="R6" s="15">
        <f t="shared" ref="R6:R14" si="6">Q6/C6*100</f>
        <v>56.66666667</v>
      </c>
      <c r="S6" s="17">
        <v>4.0</v>
      </c>
      <c r="T6" s="17">
        <v>3.0</v>
      </c>
      <c r="U6" s="15"/>
      <c r="V6" s="15">
        <f t="shared" ref="V6:V13" si="7">SUM(S6:U6)</f>
        <v>7</v>
      </c>
      <c r="W6" s="15">
        <f t="shared" ref="W6:W14" si="8">V6/C6*100</f>
        <v>23.33333333</v>
      </c>
      <c r="X6" s="18">
        <f t="shared" ref="X6:X14" si="9">(D6*1+E6*2+F6*3+I6*4+J6*5+K6*6+N6*7+O6*8+P6*9+S6*10+T6*11+U6*12)/C6</f>
        <v>8.033333333</v>
      </c>
    </row>
    <row r="7" ht="12.75" customHeight="1">
      <c r="A7" s="15">
        <v>2.0</v>
      </c>
      <c r="B7" s="15" t="s">
        <v>22</v>
      </c>
      <c r="C7" s="15">
        <v>31.0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7">
        <v>15.0</v>
      </c>
      <c r="L7" s="15">
        <f t="shared" si="3"/>
        <v>15</v>
      </c>
      <c r="M7" s="15">
        <f t="shared" si="4"/>
        <v>48.38709677</v>
      </c>
      <c r="N7" s="17">
        <v>4.0</v>
      </c>
      <c r="O7" s="17">
        <v>5.0</v>
      </c>
      <c r="P7" s="17">
        <v>3.0</v>
      </c>
      <c r="Q7" s="15">
        <f t="shared" si="5"/>
        <v>12</v>
      </c>
      <c r="R7" s="15">
        <f t="shared" si="6"/>
        <v>38.70967742</v>
      </c>
      <c r="S7" s="17">
        <v>2.0</v>
      </c>
      <c r="T7" s="17">
        <v>2.0</v>
      </c>
      <c r="U7" s="15"/>
      <c r="V7" s="15">
        <f t="shared" si="7"/>
        <v>4</v>
      </c>
      <c r="W7" s="15">
        <f t="shared" si="8"/>
        <v>12.90322581</v>
      </c>
      <c r="X7" s="18">
        <f t="shared" si="9"/>
        <v>7.322580645</v>
      </c>
    </row>
    <row r="8" ht="12.75" customHeight="1">
      <c r="A8" s="15">
        <v>3.0</v>
      </c>
      <c r="B8" s="15" t="s">
        <v>23</v>
      </c>
      <c r="C8" s="17">
        <v>33.0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7">
        <v>1.0</v>
      </c>
      <c r="K8" s="17">
        <v>18.0</v>
      </c>
      <c r="L8" s="15">
        <f t="shared" si="3"/>
        <v>19</v>
      </c>
      <c r="M8" s="15">
        <f t="shared" si="4"/>
        <v>57.57575758</v>
      </c>
      <c r="N8" s="17">
        <v>5.0</v>
      </c>
      <c r="O8" s="17">
        <v>2.0</v>
      </c>
      <c r="P8" s="17">
        <v>4.0</v>
      </c>
      <c r="Q8" s="15">
        <f t="shared" si="5"/>
        <v>11</v>
      </c>
      <c r="R8" s="15">
        <f t="shared" si="6"/>
        <v>33.33333333</v>
      </c>
      <c r="S8" s="17">
        <v>1.0</v>
      </c>
      <c r="T8" s="17">
        <v>2.0</v>
      </c>
      <c r="U8" s="15"/>
      <c r="V8" s="15">
        <f t="shared" si="7"/>
        <v>3</v>
      </c>
      <c r="W8" s="15">
        <f t="shared" si="8"/>
        <v>9.090909091</v>
      </c>
      <c r="X8" s="18">
        <f t="shared" si="9"/>
        <v>7.03030303</v>
      </c>
    </row>
    <row r="9" ht="12.75" customHeight="1">
      <c r="A9" s="15">
        <v>4.0</v>
      </c>
      <c r="B9" s="15" t="s">
        <v>26</v>
      </c>
      <c r="C9" s="17">
        <v>31.0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5"/>
      <c r="K9" s="17">
        <v>9.0</v>
      </c>
      <c r="L9" s="15">
        <f t="shared" si="3"/>
        <v>9</v>
      </c>
      <c r="M9" s="15">
        <f t="shared" si="4"/>
        <v>29.03225806</v>
      </c>
      <c r="N9" s="17">
        <v>6.0</v>
      </c>
      <c r="O9" s="17">
        <v>1.0</v>
      </c>
      <c r="P9" s="17">
        <v>4.0</v>
      </c>
      <c r="Q9" s="15">
        <f t="shared" si="5"/>
        <v>11</v>
      </c>
      <c r="R9" s="15">
        <f t="shared" si="6"/>
        <v>35.48387097</v>
      </c>
      <c r="S9" s="17">
        <v>4.0</v>
      </c>
      <c r="T9" s="17">
        <v>6.0</v>
      </c>
      <c r="U9" s="17">
        <v>1.0</v>
      </c>
      <c r="V9" s="15">
        <f t="shared" si="7"/>
        <v>11</v>
      </c>
      <c r="W9" s="15">
        <f t="shared" si="8"/>
        <v>35.48387097</v>
      </c>
      <c r="X9" s="18">
        <f t="shared" si="9"/>
        <v>8.322580645</v>
      </c>
    </row>
    <row r="10" ht="12.75" customHeight="1">
      <c r="A10" s="15">
        <v>5.0</v>
      </c>
      <c r="B10" s="15" t="s">
        <v>27</v>
      </c>
      <c r="C10" s="15">
        <v>24.0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7">
        <v>1.0</v>
      </c>
      <c r="L10" s="15">
        <f t="shared" si="3"/>
        <v>1</v>
      </c>
      <c r="M10" s="15">
        <f t="shared" si="4"/>
        <v>4.166666667</v>
      </c>
      <c r="N10" s="17">
        <v>2.0</v>
      </c>
      <c r="O10" s="17">
        <v>3.0</v>
      </c>
      <c r="P10" s="17">
        <v>6.0</v>
      </c>
      <c r="Q10" s="15">
        <f t="shared" si="5"/>
        <v>11</v>
      </c>
      <c r="R10" s="15">
        <f t="shared" si="6"/>
        <v>45.83333333</v>
      </c>
      <c r="S10" s="17">
        <v>8.0</v>
      </c>
      <c r="T10" s="17">
        <v>4.0</v>
      </c>
      <c r="U10" s="15"/>
      <c r="V10" s="15">
        <f t="shared" si="7"/>
        <v>12</v>
      </c>
      <c r="W10" s="15">
        <f t="shared" si="8"/>
        <v>50</v>
      </c>
      <c r="X10" s="18">
        <f t="shared" si="9"/>
        <v>9.25</v>
      </c>
    </row>
    <row r="11" ht="12.75" customHeight="1">
      <c r="A11" s="15">
        <v>6.0</v>
      </c>
      <c r="B11" s="15" t="s">
        <v>28</v>
      </c>
      <c r="C11" s="15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7">
        <v>4.0</v>
      </c>
      <c r="J11" s="17">
        <v>4.0</v>
      </c>
      <c r="K11" s="17">
        <v>3.0</v>
      </c>
      <c r="L11" s="15">
        <f t="shared" si="3"/>
        <v>11</v>
      </c>
      <c r="M11" s="15">
        <f t="shared" si="4"/>
        <v>50</v>
      </c>
      <c r="N11" s="17">
        <v>2.0</v>
      </c>
      <c r="O11" s="17">
        <v>3.0</v>
      </c>
      <c r="P11" s="17">
        <v>3.0</v>
      </c>
      <c r="Q11" s="15">
        <f t="shared" si="5"/>
        <v>8</v>
      </c>
      <c r="R11" s="15">
        <f t="shared" si="6"/>
        <v>36.36363636</v>
      </c>
      <c r="S11" s="15"/>
      <c r="T11" s="17">
        <v>3.0</v>
      </c>
      <c r="U11" s="15"/>
      <c r="V11" s="15">
        <f t="shared" si="7"/>
        <v>3</v>
      </c>
      <c r="W11" s="15">
        <f t="shared" si="8"/>
        <v>13.63636364</v>
      </c>
      <c r="X11" s="18">
        <f t="shared" si="9"/>
        <v>6.909090909</v>
      </c>
    </row>
    <row r="12" ht="12.75" customHeight="1">
      <c r="A12" s="15">
        <v>7.0</v>
      </c>
      <c r="B12" s="15">
        <v>10.0</v>
      </c>
      <c r="C12" s="15">
        <v>33.0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7">
        <v>2.0</v>
      </c>
      <c r="K12" s="17">
        <v>6.0</v>
      </c>
      <c r="L12" s="15">
        <f t="shared" si="3"/>
        <v>8</v>
      </c>
      <c r="M12" s="15">
        <f t="shared" si="4"/>
        <v>24.24242424</v>
      </c>
      <c r="N12" s="17">
        <v>8.0</v>
      </c>
      <c r="O12" s="17">
        <v>7.0</v>
      </c>
      <c r="P12" s="17">
        <v>1.0</v>
      </c>
      <c r="Q12" s="15">
        <f t="shared" si="5"/>
        <v>16</v>
      </c>
      <c r="R12" s="15">
        <f t="shared" si="6"/>
        <v>48.48484848</v>
      </c>
      <c r="S12" s="17">
        <v>7.0</v>
      </c>
      <c r="T12" s="17">
        <v>2.0</v>
      </c>
      <c r="U12" s="15"/>
      <c r="V12" s="15">
        <f t="shared" si="7"/>
        <v>9</v>
      </c>
      <c r="W12" s="15">
        <f t="shared" si="8"/>
        <v>27.27272727</v>
      </c>
      <c r="X12" s="18">
        <f t="shared" si="9"/>
        <v>7.848484848</v>
      </c>
    </row>
    <row r="13" ht="12.75" customHeight="1">
      <c r="A13" s="15">
        <v>11.0</v>
      </c>
      <c r="B13" s="15">
        <v>11.0</v>
      </c>
      <c r="C13" s="17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5"/>
      <c r="K13" s="17">
        <v>2.0</v>
      </c>
      <c r="L13" s="15">
        <f t="shared" si="3"/>
        <v>2</v>
      </c>
      <c r="M13" s="15">
        <f t="shared" si="4"/>
        <v>6.451612903</v>
      </c>
      <c r="N13" s="17">
        <v>8.0</v>
      </c>
      <c r="O13" s="17">
        <v>3.0</v>
      </c>
      <c r="P13" s="17">
        <v>7.0</v>
      </c>
      <c r="Q13" s="15">
        <f t="shared" si="5"/>
        <v>18</v>
      </c>
      <c r="R13" s="15">
        <f t="shared" si="6"/>
        <v>58.06451613</v>
      </c>
      <c r="S13" s="17">
        <v>1.0</v>
      </c>
      <c r="T13" s="17">
        <v>2.0</v>
      </c>
      <c r="U13" s="17">
        <v>8.0</v>
      </c>
      <c r="V13" s="15">
        <f t="shared" si="7"/>
        <v>11</v>
      </c>
      <c r="W13" s="15">
        <f t="shared" si="8"/>
        <v>35.48387097</v>
      </c>
      <c r="X13" s="18">
        <f t="shared" si="9"/>
        <v>9.129032258</v>
      </c>
    </row>
    <row r="14" ht="12.75" customHeight="1">
      <c r="A14" s="20" t="s">
        <v>5</v>
      </c>
      <c r="B14" s="8"/>
      <c r="C14" s="21">
        <f t="shared" ref="C14:G14" si="10">SUM(C6:C13)</f>
        <v>235</v>
      </c>
      <c r="D14" s="21">
        <f t="shared" si="10"/>
        <v>0</v>
      </c>
      <c r="E14" s="21">
        <f t="shared" si="10"/>
        <v>0</v>
      </c>
      <c r="F14" s="21">
        <f t="shared" si="10"/>
        <v>0</v>
      </c>
      <c r="G14" s="21">
        <f t="shared" si="10"/>
        <v>0</v>
      </c>
      <c r="H14" s="21">
        <f t="shared" si="2"/>
        <v>0</v>
      </c>
      <c r="I14" s="21">
        <f t="shared" ref="I14:L14" si="11">SUM(I6:I13)</f>
        <v>4</v>
      </c>
      <c r="J14" s="21">
        <f t="shared" si="11"/>
        <v>9</v>
      </c>
      <c r="K14" s="21">
        <f t="shared" si="11"/>
        <v>58</v>
      </c>
      <c r="L14" s="21">
        <f t="shared" si="11"/>
        <v>71</v>
      </c>
      <c r="M14" s="21">
        <f t="shared" si="4"/>
        <v>30.21276596</v>
      </c>
      <c r="N14" s="21">
        <f t="shared" ref="N14:Q14" si="12">SUM(N6:N13)</f>
        <v>42</v>
      </c>
      <c r="O14" s="21">
        <f t="shared" si="12"/>
        <v>29</v>
      </c>
      <c r="P14" s="21">
        <f t="shared" si="12"/>
        <v>33</v>
      </c>
      <c r="Q14" s="21">
        <f t="shared" si="12"/>
        <v>104</v>
      </c>
      <c r="R14" s="21">
        <f t="shared" si="6"/>
        <v>44.25531915</v>
      </c>
      <c r="S14" s="21">
        <f t="shared" ref="S14:V14" si="13">SUM(S6:S13)</f>
        <v>27</v>
      </c>
      <c r="T14" s="21">
        <f t="shared" si="13"/>
        <v>24</v>
      </c>
      <c r="U14" s="21">
        <f t="shared" si="13"/>
        <v>9</v>
      </c>
      <c r="V14" s="21">
        <f t="shared" si="13"/>
        <v>60</v>
      </c>
      <c r="W14" s="21">
        <f t="shared" si="8"/>
        <v>25.53191489</v>
      </c>
      <c r="X14" s="22">
        <f t="shared" si="9"/>
        <v>7.974468085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23">
    <mergeCell ref="F4:F5"/>
    <mergeCell ref="G4:H4"/>
    <mergeCell ref="A14:B14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8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4.57"/>
    <col customWidth="1" min="3" max="3" width="5.29"/>
    <col customWidth="1" min="4" max="4" width="4.71"/>
    <col customWidth="1" min="5" max="5" width="4.0"/>
    <col customWidth="1" min="6" max="6" width="4.57"/>
    <col customWidth="1" min="7" max="8" width="4.43"/>
    <col customWidth="1" min="9" max="9" width="4.57"/>
    <col customWidth="1" min="10" max="10" width="4.86"/>
    <col customWidth="1" min="11" max="11" width="4.43"/>
    <col customWidth="1" min="12" max="12" width="4.86"/>
    <col customWidth="1" min="13" max="14" width="4.57"/>
    <col customWidth="1" min="15" max="15" width="4.71"/>
    <col customWidth="1" min="16" max="17" width="4.86"/>
    <col customWidth="1" min="18" max="18" width="4.57"/>
    <col customWidth="1" min="19" max="21" width="4.14"/>
    <col customWidth="1" min="22" max="22" width="5.57"/>
    <col customWidth="1" min="23" max="23" width="5.29"/>
    <col customWidth="1" min="24" max="26" width="8.71"/>
  </cols>
  <sheetData>
    <row r="1" ht="12.75" customHeight="1">
      <c r="A1" s="36" t="s">
        <v>43</v>
      </c>
    </row>
    <row r="2" ht="6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6.2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>
        <v>11.0</v>
      </c>
      <c r="C6" s="17">
        <v>31.0</v>
      </c>
      <c r="D6" s="15"/>
      <c r="E6" s="15"/>
      <c r="F6" s="15"/>
      <c r="G6" s="15">
        <f>SUM(D6:F6)</f>
        <v>0</v>
      </c>
      <c r="H6" s="15">
        <f t="shared" ref="H6:H7" si="2">G6/C6*100</f>
        <v>0</v>
      </c>
      <c r="I6" s="15"/>
      <c r="J6" s="15"/>
      <c r="K6" s="17">
        <v>1.0</v>
      </c>
      <c r="L6" s="15">
        <f>SUM(I6:K6)</f>
        <v>1</v>
      </c>
      <c r="M6" s="15">
        <f t="shared" ref="M6:M7" si="4">L6/C6*100</f>
        <v>3.225806452</v>
      </c>
      <c r="N6" s="17">
        <v>2.0</v>
      </c>
      <c r="O6" s="17">
        <v>5.0</v>
      </c>
      <c r="P6" s="17">
        <v>8.0</v>
      </c>
      <c r="Q6" s="15">
        <f>SUM(N6:P6)</f>
        <v>15</v>
      </c>
      <c r="R6" s="15">
        <f t="shared" ref="R6:R7" si="6">Q6/C6*100</f>
        <v>48.38709677</v>
      </c>
      <c r="S6" s="17">
        <v>4.0</v>
      </c>
      <c r="T6" s="17">
        <v>1.0</v>
      </c>
      <c r="U6" s="17">
        <v>10.0</v>
      </c>
      <c r="V6" s="15">
        <f>SUM(S6:U6)</f>
        <v>15</v>
      </c>
      <c r="W6" s="15">
        <f t="shared" ref="W6:W7" si="8">V6/C6*100</f>
        <v>48.38709677</v>
      </c>
      <c r="X6" s="18">
        <f t="shared" ref="X6:X7" si="9">(D6*1+E6*2+F6*3+I6*4+J6*5+K6*6+N6*7+O6*8+P6*9+S6*10+T6*11+U6*12)/C6</f>
        <v>9.774193548</v>
      </c>
    </row>
    <row r="7" ht="12.75" customHeight="1">
      <c r="A7" s="20" t="s">
        <v>5</v>
      </c>
      <c r="B7" s="8"/>
      <c r="C7" s="21">
        <f t="shared" ref="C7:G7" si="1">SUM(C6)</f>
        <v>31</v>
      </c>
      <c r="D7" s="21">
        <f t="shared" si="1"/>
        <v>0</v>
      </c>
      <c r="E7" s="21">
        <f t="shared" si="1"/>
        <v>0</v>
      </c>
      <c r="F7" s="21">
        <f t="shared" si="1"/>
        <v>0</v>
      </c>
      <c r="G7" s="21">
        <f t="shared" si="1"/>
        <v>0</v>
      </c>
      <c r="H7" s="21">
        <f t="shared" si="2"/>
        <v>0</v>
      </c>
      <c r="I7" s="21">
        <f t="shared" ref="I7:L7" si="3">SUM(I6)</f>
        <v>0</v>
      </c>
      <c r="J7" s="21">
        <f t="shared" si="3"/>
        <v>0</v>
      </c>
      <c r="K7" s="21">
        <f t="shared" si="3"/>
        <v>1</v>
      </c>
      <c r="L7" s="21">
        <f t="shared" si="3"/>
        <v>1</v>
      </c>
      <c r="M7" s="21">
        <f t="shared" si="4"/>
        <v>3.225806452</v>
      </c>
      <c r="N7" s="21">
        <f t="shared" ref="N7:Q7" si="5">SUM(N6)</f>
        <v>2</v>
      </c>
      <c r="O7" s="21">
        <f t="shared" si="5"/>
        <v>5</v>
      </c>
      <c r="P7" s="21">
        <f t="shared" si="5"/>
        <v>8</v>
      </c>
      <c r="Q7" s="21">
        <f t="shared" si="5"/>
        <v>15</v>
      </c>
      <c r="R7" s="21">
        <f t="shared" si="6"/>
        <v>48.38709677</v>
      </c>
      <c r="S7" s="21">
        <f t="shared" ref="S7:V7" si="7">SUM(S6)</f>
        <v>4</v>
      </c>
      <c r="T7" s="21">
        <f t="shared" si="7"/>
        <v>1</v>
      </c>
      <c r="U7" s="21">
        <f t="shared" si="7"/>
        <v>10</v>
      </c>
      <c r="V7" s="21">
        <f t="shared" si="7"/>
        <v>15</v>
      </c>
      <c r="W7" s="21">
        <f t="shared" si="8"/>
        <v>48.38709677</v>
      </c>
      <c r="X7" s="22">
        <f t="shared" si="9"/>
        <v>9.774193548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7:B7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8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4.57"/>
    <col customWidth="1" min="3" max="3" width="5.29"/>
    <col customWidth="1" min="4" max="4" width="4.71"/>
    <col customWidth="1" min="5" max="5" width="4.0"/>
    <col customWidth="1" min="6" max="6" width="4.57"/>
    <col customWidth="1" min="7" max="8" width="4.43"/>
    <col customWidth="1" min="9" max="9" width="4.57"/>
    <col customWidth="1" min="10" max="10" width="4.86"/>
    <col customWidth="1" min="11" max="11" width="4.43"/>
    <col customWidth="1" min="12" max="12" width="4.86"/>
    <col customWidth="1" min="13" max="14" width="4.57"/>
    <col customWidth="1" min="15" max="15" width="4.71"/>
    <col customWidth="1" min="16" max="17" width="4.86"/>
    <col customWidth="1" min="18" max="18" width="4.57"/>
    <col customWidth="1" min="19" max="21" width="4.14"/>
    <col customWidth="1" min="22" max="22" width="5.57"/>
    <col customWidth="1" min="23" max="23" width="5.29"/>
    <col customWidth="1" min="24" max="24" width="9.14"/>
    <col customWidth="1" min="25" max="26" width="8.71"/>
  </cols>
  <sheetData>
    <row r="1" ht="12.75" customHeight="1">
      <c r="A1" s="36" t="s">
        <v>45</v>
      </c>
      <c r="Y1" s="19"/>
      <c r="Z1" s="19"/>
    </row>
    <row r="2" ht="6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9"/>
      <c r="Z2" s="19"/>
    </row>
    <row r="3" ht="12.75" customHeight="1">
      <c r="A3" s="3" t="s">
        <v>1</v>
      </c>
      <c r="B3" s="4" t="s">
        <v>2</v>
      </c>
      <c r="C3" s="5" t="s">
        <v>3</v>
      </c>
      <c r="D3" s="6" t="s">
        <v>44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19"/>
      <c r="Z3" s="19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  <c r="Y4" s="19"/>
      <c r="Z4" s="19"/>
    </row>
    <row r="5" ht="26.2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  <c r="Y5" s="19"/>
      <c r="Z5" s="19"/>
    </row>
    <row r="6" ht="12.75" customHeight="1">
      <c r="A6" s="15">
        <v>1.0</v>
      </c>
      <c r="B6" s="15">
        <v>10.0</v>
      </c>
      <c r="C6" s="15">
        <v>33.0</v>
      </c>
      <c r="D6" s="15"/>
      <c r="E6" s="15"/>
      <c r="F6" s="15"/>
      <c r="G6" s="15">
        <f>SUM(D6:F6)</f>
        <v>0</v>
      </c>
      <c r="H6" s="15">
        <f t="shared" ref="H6:H7" si="2">G6/C6*100</f>
        <v>0</v>
      </c>
      <c r="I6" s="15"/>
      <c r="J6" s="15"/>
      <c r="K6" s="15"/>
      <c r="L6" s="15">
        <f>I6+J6+K6</f>
        <v>0</v>
      </c>
      <c r="M6" s="15">
        <f t="shared" ref="M6:M7" si="4">L6/C6*100</f>
        <v>0</v>
      </c>
      <c r="N6" s="17">
        <v>7.0</v>
      </c>
      <c r="O6" s="17">
        <v>10.0</v>
      </c>
      <c r="P6" s="17">
        <v>7.0</v>
      </c>
      <c r="Q6" s="15">
        <f>N6+O6+P6</f>
        <v>24</v>
      </c>
      <c r="R6" s="15">
        <f t="shared" ref="R6:R7" si="6">Q6/C6*100</f>
        <v>72.72727273</v>
      </c>
      <c r="S6" s="17">
        <v>3.0</v>
      </c>
      <c r="T6" s="17">
        <v>4.0</v>
      </c>
      <c r="U6" s="17">
        <v>2.0</v>
      </c>
      <c r="V6" s="15">
        <f>S6+T6+U6</f>
        <v>9</v>
      </c>
      <c r="W6" s="15">
        <f t="shared" ref="W6:W7" si="8">V6/C6*100</f>
        <v>27.27272727</v>
      </c>
      <c r="X6" s="18">
        <v>9.2</v>
      </c>
      <c r="Y6" s="19"/>
      <c r="Z6" s="19"/>
    </row>
    <row r="7" ht="12.75" customHeight="1">
      <c r="A7" s="20" t="s">
        <v>5</v>
      </c>
      <c r="B7" s="8"/>
      <c r="C7" s="21">
        <f t="shared" ref="C7:G7" si="1">SUM(C6)</f>
        <v>33</v>
      </c>
      <c r="D7" s="21">
        <f t="shared" si="1"/>
        <v>0</v>
      </c>
      <c r="E7" s="21">
        <f t="shared" si="1"/>
        <v>0</v>
      </c>
      <c r="F7" s="21">
        <f t="shared" si="1"/>
        <v>0</v>
      </c>
      <c r="G7" s="21">
        <f t="shared" si="1"/>
        <v>0</v>
      </c>
      <c r="H7" s="21">
        <f t="shared" si="2"/>
        <v>0</v>
      </c>
      <c r="I7" s="21">
        <f t="shared" ref="I7:L7" si="3">SUM(I6)</f>
        <v>0</v>
      </c>
      <c r="J7" s="21">
        <f t="shared" si="3"/>
        <v>0</v>
      </c>
      <c r="K7" s="21">
        <f t="shared" si="3"/>
        <v>0</v>
      </c>
      <c r="L7" s="21">
        <f t="shared" si="3"/>
        <v>0</v>
      </c>
      <c r="M7" s="21">
        <f t="shared" si="4"/>
        <v>0</v>
      </c>
      <c r="N7" s="21">
        <f t="shared" ref="N7:Q7" si="5">SUM(N6)</f>
        <v>7</v>
      </c>
      <c r="O7" s="21">
        <f t="shared" si="5"/>
        <v>10</v>
      </c>
      <c r="P7" s="21">
        <f t="shared" si="5"/>
        <v>7</v>
      </c>
      <c r="Q7" s="21">
        <f t="shared" si="5"/>
        <v>24</v>
      </c>
      <c r="R7" s="21">
        <f t="shared" si="6"/>
        <v>72.72727273</v>
      </c>
      <c r="S7" s="21">
        <f t="shared" ref="S7:V7" si="7">SUM(S6)</f>
        <v>3</v>
      </c>
      <c r="T7" s="21">
        <f t="shared" si="7"/>
        <v>4</v>
      </c>
      <c r="U7" s="21">
        <f t="shared" si="7"/>
        <v>2</v>
      </c>
      <c r="V7" s="21">
        <f t="shared" si="7"/>
        <v>9</v>
      </c>
      <c r="W7" s="21">
        <f t="shared" si="8"/>
        <v>27.27272727</v>
      </c>
      <c r="X7" s="22">
        <v>9.2</v>
      </c>
      <c r="Y7" s="19"/>
      <c r="Z7" s="19"/>
    </row>
    <row r="8" ht="12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3">
    <mergeCell ref="F4:F5"/>
    <mergeCell ref="G4:H4"/>
    <mergeCell ref="A7:B7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4.29"/>
    <col customWidth="1" min="3" max="3" width="5.29"/>
    <col customWidth="1" min="4" max="4" width="5.0"/>
    <col customWidth="1" min="5" max="6" width="4.0"/>
    <col customWidth="1" min="7" max="7" width="4.86"/>
    <col customWidth="1" min="8" max="8" width="4.14"/>
    <col customWidth="1" min="9" max="10" width="4.71"/>
    <col customWidth="1" min="11" max="11" width="4.43"/>
    <col customWidth="1" min="12" max="12" width="5.0"/>
    <col customWidth="1" min="13" max="13" width="4.43"/>
    <col customWidth="1" min="14" max="14" width="4.29"/>
    <col customWidth="1" min="15" max="15" width="4.14"/>
    <col customWidth="1" min="16" max="16" width="4.43"/>
    <col customWidth="1" min="17" max="17" width="4.86"/>
    <col customWidth="1" min="18" max="18" width="4.0"/>
    <col customWidth="1" min="19" max="20" width="4.43"/>
    <col customWidth="1" min="21" max="21" width="4.29"/>
    <col customWidth="1" min="22" max="22" width="5.86"/>
    <col customWidth="1" min="23" max="23" width="3.71"/>
    <col customWidth="1" min="24" max="26" width="8.71"/>
  </cols>
  <sheetData>
    <row r="1" ht="12.75" customHeight="1">
      <c r="A1" s="36" t="s">
        <v>46</v>
      </c>
    </row>
    <row r="2" ht="6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5.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15</v>
      </c>
      <c r="C6" s="17">
        <v>23.0</v>
      </c>
      <c r="D6" s="15"/>
      <c r="E6" s="15"/>
      <c r="F6" s="15"/>
      <c r="G6" s="15">
        <f t="shared" ref="G6:G16" si="1">SUM(D6:F6)</f>
        <v>0</v>
      </c>
      <c r="H6" s="15">
        <f t="shared" ref="H6:H17" si="2">G6/C6*100</f>
        <v>0</v>
      </c>
      <c r="I6" s="15"/>
      <c r="J6" s="17">
        <v>3.0</v>
      </c>
      <c r="K6" s="17">
        <v>5.0</v>
      </c>
      <c r="L6" s="15">
        <f t="shared" ref="L6:L16" si="3">SUM(I6:K6)</f>
        <v>8</v>
      </c>
      <c r="M6" s="15">
        <f t="shared" ref="M6:M17" si="4">L6/C6*100</f>
        <v>34.7826087</v>
      </c>
      <c r="N6" s="17">
        <v>3.0</v>
      </c>
      <c r="O6" s="17">
        <v>1.0</v>
      </c>
      <c r="P6" s="17">
        <v>3.0</v>
      </c>
      <c r="Q6" s="15">
        <f t="shared" ref="Q6:Q16" si="5">SUM(N6:P6)</f>
        <v>7</v>
      </c>
      <c r="R6" s="15">
        <f t="shared" ref="R6:R17" si="6">Q6/C6*100</f>
        <v>30.43478261</v>
      </c>
      <c r="S6" s="17">
        <v>3.0</v>
      </c>
      <c r="T6" s="17">
        <v>5.0</v>
      </c>
      <c r="U6" s="15"/>
      <c r="V6" s="15">
        <f t="shared" ref="V6:V16" si="7">SUM(S6:U6)</f>
        <v>8</v>
      </c>
      <c r="W6" s="15">
        <f t="shared" ref="W6:W17" si="8">V6/C6*100</f>
        <v>34.7826087</v>
      </c>
      <c r="X6" s="18">
        <f t="shared" ref="X6:X17" si="9">(D6*1+E6*2+F6*3+I6*4+J6*5+K6*6+N6*7+O6*8+P6*9+S6*10+T6*11+U6*12)/C6</f>
        <v>8.086956522</v>
      </c>
      <c r="Y6" s="19"/>
      <c r="Z6" s="19"/>
    </row>
    <row r="7" ht="12.75" customHeight="1">
      <c r="A7" s="15">
        <v>2.0</v>
      </c>
      <c r="B7" s="15" t="s">
        <v>16</v>
      </c>
      <c r="C7" s="15">
        <v>32.0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7">
        <v>2.0</v>
      </c>
      <c r="L7" s="15">
        <f t="shared" si="3"/>
        <v>2</v>
      </c>
      <c r="M7" s="15">
        <f t="shared" si="4"/>
        <v>6.25</v>
      </c>
      <c r="N7" s="17">
        <v>3.0</v>
      </c>
      <c r="O7" s="17">
        <v>2.0</v>
      </c>
      <c r="P7" s="17">
        <v>2.0</v>
      </c>
      <c r="Q7" s="15">
        <f t="shared" si="5"/>
        <v>7</v>
      </c>
      <c r="R7" s="15">
        <f t="shared" si="6"/>
        <v>21.875</v>
      </c>
      <c r="S7" s="17">
        <v>10.0</v>
      </c>
      <c r="T7" s="17">
        <v>10.0</v>
      </c>
      <c r="U7" s="17">
        <v>3.0</v>
      </c>
      <c r="V7" s="15">
        <f t="shared" si="7"/>
        <v>23</v>
      </c>
      <c r="W7" s="15">
        <f t="shared" si="8"/>
        <v>71.875</v>
      </c>
      <c r="X7" s="18">
        <f t="shared" si="9"/>
        <v>9.78125</v>
      </c>
      <c r="Y7" s="19"/>
      <c r="Z7" s="23"/>
    </row>
    <row r="8" ht="12.75" customHeight="1">
      <c r="A8" s="15">
        <v>3.0</v>
      </c>
      <c r="B8" s="15" t="s">
        <v>17</v>
      </c>
      <c r="C8" s="17">
        <v>22.0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7">
        <v>3.0</v>
      </c>
      <c r="K8" s="17">
        <v>8.0</v>
      </c>
      <c r="L8" s="15">
        <f t="shared" si="3"/>
        <v>11</v>
      </c>
      <c r="M8" s="15">
        <f t="shared" si="4"/>
        <v>50</v>
      </c>
      <c r="N8" s="17">
        <v>3.0</v>
      </c>
      <c r="O8" s="17">
        <v>1.0</v>
      </c>
      <c r="P8" s="17">
        <v>3.0</v>
      </c>
      <c r="Q8" s="15">
        <f t="shared" si="5"/>
        <v>7</v>
      </c>
      <c r="R8" s="15">
        <f t="shared" si="6"/>
        <v>31.81818182</v>
      </c>
      <c r="S8" s="17">
        <v>3.0</v>
      </c>
      <c r="T8" s="17">
        <v>1.0</v>
      </c>
      <c r="U8" s="15"/>
      <c r="V8" s="15">
        <f t="shared" si="7"/>
        <v>4</v>
      </c>
      <c r="W8" s="15">
        <f t="shared" si="8"/>
        <v>18.18181818</v>
      </c>
      <c r="X8" s="18">
        <f t="shared" si="9"/>
        <v>7.272727273</v>
      </c>
      <c r="Y8" s="19"/>
    </row>
    <row r="9" ht="12.75" customHeight="1">
      <c r="A9" s="15">
        <v>4.0</v>
      </c>
      <c r="B9" s="15" t="s">
        <v>21</v>
      </c>
      <c r="C9" s="17">
        <v>30.0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7">
        <v>1.0</v>
      </c>
      <c r="K9" s="17">
        <v>2.0</v>
      </c>
      <c r="L9" s="15">
        <f t="shared" si="3"/>
        <v>3</v>
      </c>
      <c r="M9" s="15">
        <f t="shared" si="4"/>
        <v>10</v>
      </c>
      <c r="N9" s="17">
        <v>3.0</v>
      </c>
      <c r="O9" s="17">
        <v>2.0</v>
      </c>
      <c r="P9" s="17">
        <v>6.0</v>
      </c>
      <c r="Q9" s="15">
        <f t="shared" si="5"/>
        <v>11</v>
      </c>
      <c r="R9" s="15">
        <f t="shared" si="6"/>
        <v>36.66666667</v>
      </c>
      <c r="S9" s="17">
        <v>4.0</v>
      </c>
      <c r="T9" s="17">
        <v>11.0</v>
      </c>
      <c r="U9" s="17">
        <v>1.0</v>
      </c>
      <c r="V9" s="15">
        <f t="shared" si="7"/>
        <v>16</v>
      </c>
      <c r="W9" s="15">
        <f t="shared" si="8"/>
        <v>53.33333333</v>
      </c>
      <c r="X9" s="18">
        <f t="shared" si="9"/>
        <v>9.366666667</v>
      </c>
      <c r="Y9" s="19"/>
    </row>
    <row r="10" ht="12.75" customHeight="1">
      <c r="A10" s="15">
        <v>5.0</v>
      </c>
      <c r="B10" s="15" t="s">
        <v>22</v>
      </c>
      <c r="C10" s="15">
        <v>31.0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7">
        <v>4.0</v>
      </c>
      <c r="K10" s="17">
        <v>7.0</v>
      </c>
      <c r="L10" s="15">
        <f t="shared" si="3"/>
        <v>11</v>
      </c>
      <c r="M10" s="15">
        <f t="shared" si="4"/>
        <v>35.48387097</v>
      </c>
      <c r="N10" s="17">
        <v>3.0</v>
      </c>
      <c r="O10" s="17">
        <v>4.0</v>
      </c>
      <c r="P10" s="17">
        <v>3.0</v>
      </c>
      <c r="Q10" s="15">
        <f t="shared" si="5"/>
        <v>10</v>
      </c>
      <c r="R10" s="15">
        <f t="shared" si="6"/>
        <v>32.25806452</v>
      </c>
      <c r="S10" s="17">
        <v>6.0</v>
      </c>
      <c r="T10" s="17">
        <v>3.0</v>
      </c>
      <c r="U10" s="17">
        <v>1.0</v>
      </c>
      <c r="V10" s="15">
        <f t="shared" si="7"/>
        <v>10</v>
      </c>
      <c r="W10" s="15">
        <f t="shared" si="8"/>
        <v>32.25806452</v>
      </c>
      <c r="X10" s="18">
        <f t="shared" si="9"/>
        <v>7.967741935</v>
      </c>
      <c r="Y10" s="19"/>
    </row>
    <row r="11" ht="12.75" customHeight="1">
      <c r="A11" s="15">
        <v>6.0</v>
      </c>
      <c r="B11" s="15" t="s">
        <v>23</v>
      </c>
      <c r="C11" s="17">
        <v>33.0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7">
        <v>5.0</v>
      </c>
      <c r="K11" s="17">
        <v>12.0</v>
      </c>
      <c r="L11" s="15">
        <f t="shared" si="3"/>
        <v>17</v>
      </c>
      <c r="M11" s="15">
        <f t="shared" si="4"/>
        <v>51.51515152</v>
      </c>
      <c r="N11" s="17">
        <v>4.0</v>
      </c>
      <c r="O11" s="17">
        <v>2.0</v>
      </c>
      <c r="P11" s="17">
        <v>3.0</v>
      </c>
      <c r="Q11" s="15">
        <f t="shared" si="5"/>
        <v>9</v>
      </c>
      <c r="R11" s="15">
        <f t="shared" si="6"/>
        <v>27.27272727</v>
      </c>
      <c r="S11" s="17">
        <v>1.0</v>
      </c>
      <c r="T11" s="17">
        <v>6.0</v>
      </c>
      <c r="U11" s="15"/>
      <c r="V11" s="15">
        <f t="shared" si="7"/>
        <v>7</v>
      </c>
      <c r="W11" s="15">
        <f t="shared" si="8"/>
        <v>21.21212121</v>
      </c>
      <c r="X11" s="18">
        <f t="shared" si="9"/>
        <v>7.393939394</v>
      </c>
      <c r="Y11" s="19"/>
    </row>
    <row r="12" ht="12.75" customHeight="1">
      <c r="A12" s="15">
        <v>7.0</v>
      </c>
      <c r="B12" s="15" t="s">
        <v>26</v>
      </c>
      <c r="C12" s="17">
        <v>31.0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5"/>
      <c r="K12" s="17">
        <v>7.0</v>
      </c>
      <c r="L12" s="15">
        <f t="shared" si="3"/>
        <v>7</v>
      </c>
      <c r="M12" s="15">
        <f t="shared" si="4"/>
        <v>22.58064516</v>
      </c>
      <c r="N12" s="17">
        <v>4.0</v>
      </c>
      <c r="O12" s="17">
        <v>2.0</v>
      </c>
      <c r="P12" s="17">
        <v>2.0</v>
      </c>
      <c r="Q12" s="15">
        <f t="shared" si="5"/>
        <v>8</v>
      </c>
      <c r="R12" s="15">
        <f t="shared" si="6"/>
        <v>25.80645161</v>
      </c>
      <c r="S12" s="17">
        <v>6.0</v>
      </c>
      <c r="T12" s="17">
        <v>10.0</v>
      </c>
      <c r="U12" s="15"/>
      <c r="V12" s="15">
        <f t="shared" si="7"/>
        <v>16</v>
      </c>
      <c r="W12" s="15">
        <f t="shared" si="8"/>
        <v>51.61290323</v>
      </c>
      <c r="X12" s="18">
        <f t="shared" si="9"/>
        <v>8.838709677</v>
      </c>
      <c r="Y12" s="19"/>
    </row>
    <row r="13" ht="12.75" customHeight="1">
      <c r="A13" s="15">
        <v>8.0</v>
      </c>
      <c r="B13" s="15" t="s">
        <v>27</v>
      </c>
      <c r="C13" s="15">
        <v>24.0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7">
        <v>1.0</v>
      </c>
      <c r="K13" s="17">
        <v>0.0</v>
      </c>
      <c r="L13" s="15">
        <f t="shared" si="3"/>
        <v>1</v>
      </c>
      <c r="M13" s="15">
        <f t="shared" si="4"/>
        <v>4.166666667</v>
      </c>
      <c r="N13" s="17">
        <v>3.0</v>
      </c>
      <c r="O13" s="17">
        <v>1.0</v>
      </c>
      <c r="P13" s="17">
        <v>1.0</v>
      </c>
      <c r="Q13" s="15">
        <f t="shared" si="5"/>
        <v>5</v>
      </c>
      <c r="R13" s="15">
        <f t="shared" si="6"/>
        <v>20.83333333</v>
      </c>
      <c r="S13" s="17">
        <v>7.0</v>
      </c>
      <c r="T13" s="17">
        <v>10.0</v>
      </c>
      <c r="U13" s="17">
        <v>1.0</v>
      </c>
      <c r="V13" s="15">
        <f t="shared" si="7"/>
        <v>18</v>
      </c>
      <c r="W13" s="15">
        <f t="shared" si="8"/>
        <v>75</v>
      </c>
      <c r="X13" s="18">
        <f t="shared" si="9"/>
        <v>9.791666667</v>
      </c>
      <c r="Y13" s="19"/>
      <c r="Z13" s="19"/>
    </row>
    <row r="14" ht="12.75" customHeight="1">
      <c r="A14" s="15">
        <v>9.0</v>
      </c>
      <c r="B14" s="15" t="s">
        <v>28</v>
      </c>
      <c r="C14" s="15">
        <v>22.0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5"/>
      <c r="J14" s="15"/>
      <c r="K14" s="17">
        <v>4.0</v>
      </c>
      <c r="L14" s="15">
        <f t="shared" si="3"/>
        <v>4</v>
      </c>
      <c r="M14" s="15">
        <f t="shared" si="4"/>
        <v>18.18181818</v>
      </c>
      <c r="N14" s="17">
        <v>5.0</v>
      </c>
      <c r="O14" s="17">
        <v>4.0</v>
      </c>
      <c r="P14" s="17">
        <v>2.0</v>
      </c>
      <c r="Q14" s="15">
        <f t="shared" si="5"/>
        <v>11</v>
      </c>
      <c r="R14" s="15">
        <f t="shared" si="6"/>
        <v>50</v>
      </c>
      <c r="S14" s="17">
        <v>3.0</v>
      </c>
      <c r="T14" s="17">
        <v>4.0</v>
      </c>
      <c r="U14" s="17">
        <v>0.0</v>
      </c>
      <c r="V14" s="15">
        <f t="shared" si="7"/>
        <v>7</v>
      </c>
      <c r="W14" s="15">
        <f t="shared" si="8"/>
        <v>31.81818182</v>
      </c>
      <c r="X14" s="18">
        <f t="shared" si="9"/>
        <v>8.318181818</v>
      </c>
      <c r="Y14" s="19"/>
    </row>
    <row r="15" ht="12.75" customHeight="1">
      <c r="A15" s="15">
        <v>10.0</v>
      </c>
      <c r="B15" s="15">
        <v>10.0</v>
      </c>
      <c r="C15" s="15">
        <v>33.0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5"/>
      <c r="K15" s="17">
        <v>4.0</v>
      </c>
      <c r="L15" s="15">
        <f t="shared" si="3"/>
        <v>4</v>
      </c>
      <c r="M15" s="15">
        <f t="shared" si="4"/>
        <v>12.12121212</v>
      </c>
      <c r="N15" s="17">
        <v>4.0</v>
      </c>
      <c r="O15" s="17">
        <v>8.0</v>
      </c>
      <c r="P15" s="17">
        <v>5.0</v>
      </c>
      <c r="Q15" s="15">
        <f t="shared" si="5"/>
        <v>17</v>
      </c>
      <c r="R15" s="15">
        <f t="shared" si="6"/>
        <v>51.51515152</v>
      </c>
      <c r="S15" s="17">
        <v>5.0</v>
      </c>
      <c r="T15" s="17">
        <v>6.0</v>
      </c>
      <c r="U15" s="17">
        <v>1.0</v>
      </c>
      <c r="V15" s="15">
        <f t="shared" si="7"/>
        <v>12</v>
      </c>
      <c r="W15" s="15">
        <f t="shared" si="8"/>
        <v>36.36363636</v>
      </c>
      <c r="X15" s="18">
        <f t="shared" si="9"/>
        <v>8.757575758</v>
      </c>
      <c r="Y15" s="19"/>
    </row>
    <row r="16" ht="12.75" customHeight="1">
      <c r="A16" s="15">
        <v>11.0</v>
      </c>
      <c r="B16" s="15">
        <v>11.0</v>
      </c>
      <c r="C16" s="17">
        <v>31.0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5"/>
      <c r="J16" s="15"/>
      <c r="K16" s="17">
        <v>5.0</v>
      </c>
      <c r="L16" s="15">
        <f t="shared" si="3"/>
        <v>5</v>
      </c>
      <c r="M16" s="15">
        <f t="shared" si="4"/>
        <v>16.12903226</v>
      </c>
      <c r="N16" s="17">
        <v>4.0</v>
      </c>
      <c r="O16" s="17">
        <v>4.0</v>
      </c>
      <c r="P16" s="17">
        <v>0.0</v>
      </c>
      <c r="Q16" s="15">
        <f t="shared" si="5"/>
        <v>8</v>
      </c>
      <c r="R16" s="15">
        <f t="shared" si="6"/>
        <v>25.80645161</v>
      </c>
      <c r="S16" s="17">
        <v>3.0</v>
      </c>
      <c r="T16" s="17">
        <v>9.0</v>
      </c>
      <c r="U16" s="17">
        <v>6.0</v>
      </c>
      <c r="V16" s="15">
        <f t="shared" si="7"/>
        <v>18</v>
      </c>
      <c r="W16" s="15">
        <f t="shared" si="8"/>
        <v>58.06451613</v>
      </c>
      <c r="X16" s="18">
        <f t="shared" si="9"/>
        <v>9.387096774</v>
      </c>
      <c r="Y16" s="19"/>
    </row>
    <row r="17" ht="12.75" customHeight="1">
      <c r="A17" s="20" t="s">
        <v>5</v>
      </c>
      <c r="B17" s="8"/>
      <c r="C17" s="21">
        <f t="shared" ref="C17:G17" si="10">SUM(C6:C16)</f>
        <v>312</v>
      </c>
      <c r="D17" s="21">
        <f t="shared" si="10"/>
        <v>0</v>
      </c>
      <c r="E17" s="21">
        <f t="shared" si="10"/>
        <v>0</v>
      </c>
      <c r="F17" s="21">
        <f t="shared" si="10"/>
        <v>0</v>
      </c>
      <c r="G17" s="21">
        <f t="shared" si="10"/>
        <v>0</v>
      </c>
      <c r="H17" s="21">
        <f t="shared" si="2"/>
        <v>0</v>
      </c>
      <c r="I17" s="21">
        <f t="shared" ref="I17:L17" si="11">SUM(I6:I16)</f>
        <v>0</v>
      </c>
      <c r="J17" s="21">
        <f t="shared" si="11"/>
        <v>17</v>
      </c>
      <c r="K17" s="21">
        <f t="shared" si="11"/>
        <v>56</v>
      </c>
      <c r="L17" s="21">
        <f t="shared" si="11"/>
        <v>73</v>
      </c>
      <c r="M17" s="21">
        <f t="shared" si="4"/>
        <v>23.3974359</v>
      </c>
      <c r="N17" s="21">
        <f t="shared" ref="N17:Q17" si="12">SUM(N6:N16)</f>
        <v>39</v>
      </c>
      <c r="O17" s="21">
        <f t="shared" si="12"/>
        <v>31</v>
      </c>
      <c r="P17" s="21">
        <f t="shared" si="12"/>
        <v>30</v>
      </c>
      <c r="Q17" s="21">
        <f t="shared" si="12"/>
        <v>100</v>
      </c>
      <c r="R17" s="21">
        <f t="shared" si="6"/>
        <v>32.05128205</v>
      </c>
      <c r="S17" s="21">
        <f t="shared" ref="S17:V17" si="13">SUM(S6:S16)</f>
        <v>51</v>
      </c>
      <c r="T17" s="21">
        <f t="shared" si="13"/>
        <v>75</v>
      </c>
      <c r="U17" s="21">
        <f t="shared" si="13"/>
        <v>13</v>
      </c>
      <c r="V17" s="21">
        <f t="shared" si="13"/>
        <v>139</v>
      </c>
      <c r="W17" s="21">
        <f t="shared" si="8"/>
        <v>44.55128205</v>
      </c>
      <c r="X17" s="22">
        <f t="shared" si="9"/>
        <v>8.663461538</v>
      </c>
      <c r="Y17" s="1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17:B17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3366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4.43"/>
    <col customWidth="1" min="3" max="3" width="6.14"/>
    <col customWidth="1" min="4" max="6" width="3.57"/>
    <col customWidth="1" min="7" max="7" width="5.0"/>
    <col customWidth="1" min="8" max="8" width="4.43"/>
    <col customWidth="1" min="9" max="9" width="4.0"/>
    <col customWidth="1" min="10" max="10" width="3.86"/>
    <col customWidth="1" min="11" max="11" width="4.0"/>
    <col customWidth="1" min="12" max="12" width="5.14"/>
    <col customWidth="1" min="13" max="13" width="4.43"/>
    <col customWidth="1" min="14" max="14" width="4.71"/>
    <col customWidth="1" min="15" max="15" width="4.43"/>
    <col customWidth="1" min="16" max="16" width="4.14"/>
    <col customWidth="1" min="17" max="17" width="5.14"/>
    <col customWidth="1" min="18" max="18" width="4.71"/>
    <col customWidth="1" min="19" max="19" width="4.29"/>
    <col customWidth="1" min="20" max="20" width="4.43"/>
    <col customWidth="1" min="21" max="21" width="4.29"/>
    <col customWidth="1" min="22" max="22" width="5.57"/>
    <col customWidth="1" min="23" max="23" width="3.86"/>
    <col customWidth="1" min="24" max="24" width="9.71"/>
    <col customWidth="1" min="25" max="27" width="8.71"/>
  </cols>
  <sheetData>
    <row r="1" ht="12.75" customHeight="1">
      <c r="A1" s="1" t="s">
        <v>18</v>
      </c>
      <c r="Y1" s="24" t="s">
        <v>19</v>
      </c>
      <c r="Z1" s="24"/>
      <c r="AA1" s="24"/>
    </row>
    <row r="2" ht="48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4"/>
      <c r="Z2" s="24"/>
      <c r="AA2" s="24"/>
    </row>
    <row r="3" ht="16.5" customHeight="1">
      <c r="A3" s="3" t="s">
        <v>1</v>
      </c>
      <c r="B3" s="4" t="s">
        <v>2</v>
      </c>
      <c r="C3" s="5" t="s">
        <v>3</v>
      </c>
      <c r="D3" s="6" t="s">
        <v>20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19.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14" si="1">SUM(D6:F6)</f>
        <v>0</v>
      </c>
      <c r="H6" s="15">
        <f t="shared" ref="H6:H15" si="2">G6/C6*100</f>
        <v>0</v>
      </c>
      <c r="I6" s="15"/>
      <c r="J6" s="15"/>
      <c r="K6" s="15"/>
      <c r="L6" s="15">
        <f t="shared" ref="L6:L8" si="3">SUM(I6:K6)</f>
        <v>0</v>
      </c>
      <c r="M6" s="15">
        <f t="shared" ref="M6:M15" si="4">L6/C6*100</f>
        <v>0</v>
      </c>
      <c r="N6" s="15"/>
      <c r="O6" s="17">
        <v>1.0</v>
      </c>
      <c r="P6" s="17">
        <v>9.0</v>
      </c>
      <c r="Q6" s="15">
        <f t="shared" ref="Q6:Q9" si="5">SUM(N6:P6)</f>
        <v>10</v>
      </c>
      <c r="R6" s="15">
        <f t="shared" ref="R6:R15" si="6">Q6/C6*100</f>
        <v>41.66666667</v>
      </c>
      <c r="S6" s="17">
        <v>10.0</v>
      </c>
      <c r="T6" s="17">
        <v>6.0</v>
      </c>
      <c r="U6" s="15"/>
      <c r="V6" s="15">
        <f t="shared" ref="V6:V14" si="7">SUM(S6:U6)</f>
        <v>16</v>
      </c>
      <c r="W6" s="15">
        <f t="shared" ref="W6:W15" si="8">V6/C6*100</f>
        <v>66.66666667</v>
      </c>
      <c r="X6" s="18">
        <f t="shared" ref="X6:X14" si="9">(D6*1+E6*2+F6*3+I6*4+J6*5+K6*6+N6*7+O6*8+P6*9+S6*10+T6*11+U6*12)/C6</f>
        <v>10.625</v>
      </c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7"/>
      <c r="O7" s="17"/>
      <c r="P7" s="17">
        <v>10.0</v>
      </c>
      <c r="Q7" s="15">
        <f t="shared" si="5"/>
        <v>10</v>
      </c>
      <c r="R7" s="15">
        <f t="shared" si="6"/>
        <v>33.33333333</v>
      </c>
      <c r="S7" s="17">
        <v>7.0</v>
      </c>
      <c r="T7" s="17">
        <v>6.0</v>
      </c>
      <c r="U7" s="17">
        <v>7.0</v>
      </c>
      <c r="V7" s="15">
        <f t="shared" si="7"/>
        <v>20</v>
      </c>
      <c r="W7" s="15">
        <f t="shared" si="8"/>
        <v>66.66666667</v>
      </c>
      <c r="X7" s="18">
        <f t="shared" si="9"/>
        <v>10.33333333</v>
      </c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7"/>
      <c r="K8" s="15"/>
      <c r="L8" s="15">
        <f t="shared" si="3"/>
        <v>0</v>
      </c>
      <c r="M8" s="15">
        <f t="shared" si="4"/>
        <v>0</v>
      </c>
      <c r="N8" s="15"/>
      <c r="O8" s="17">
        <v>2.0</v>
      </c>
      <c r="P8" s="17">
        <v>6.0</v>
      </c>
      <c r="Q8" s="15">
        <f t="shared" si="5"/>
        <v>8</v>
      </c>
      <c r="R8" s="15">
        <f t="shared" si="6"/>
        <v>33.33333333</v>
      </c>
      <c r="S8" s="17">
        <v>8.0</v>
      </c>
      <c r="T8" s="17">
        <v>6.0</v>
      </c>
      <c r="U8" s="17">
        <v>2.0</v>
      </c>
      <c r="V8" s="15">
        <f t="shared" si="7"/>
        <v>16</v>
      </c>
      <c r="W8" s="15">
        <f t="shared" si="8"/>
        <v>66.66666667</v>
      </c>
      <c r="X8" s="18">
        <f t="shared" si="9"/>
        <v>10</v>
      </c>
      <c r="Y8" s="19"/>
      <c r="Z8" s="19"/>
      <c r="AA8" s="19"/>
    </row>
    <row r="9" ht="12.75" customHeight="1">
      <c r="A9" s="15">
        <v>4.0</v>
      </c>
      <c r="B9" s="15" t="s">
        <v>15</v>
      </c>
      <c r="C9" s="15">
        <v>23.0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7">
        <v>1.0</v>
      </c>
      <c r="K9" s="15">
        <f>SUM(I9:J9)</f>
        <v>1</v>
      </c>
      <c r="L9" s="15">
        <f>SUM(I9:J9)</f>
        <v>1</v>
      </c>
      <c r="M9" s="15">
        <f t="shared" si="4"/>
        <v>4.347826087</v>
      </c>
      <c r="N9" s="17">
        <v>2.0</v>
      </c>
      <c r="O9" s="17">
        <v>4.0</v>
      </c>
      <c r="P9" s="17">
        <v>3.0</v>
      </c>
      <c r="Q9" s="15">
        <f t="shared" si="5"/>
        <v>9</v>
      </c>
      <c r="R9" s="15">
        <f t="shared" si="6"/>
        <v>39.13043478</v>
      </c>
      <c r="S9" s="17">
        <v>7.0</v>
      </c>
      <c r="T9" s="17">
        <v>4.0</v>
      </c>
      <c r="U9" s="17">
        <v>2.0</v>
      </c>
      <c r="V9" s="15">
        <f t="shared" si="7"/>
        <v>13</v>
      </c>
      <c r="W9" s="15">
        <f t="shared" si="8"/>
        <v>56.52173913</v>
      </c>
      <c r="X9" s="18">
        <f t="shared" si="9"/>
        <v>9.652173913</v>
      </c>
      <c r="Y9" s="19"/>
      <c r="Z9" s="19"/>
    </row>
    <row r="10" ht="12.75" customHeight="1">
      <c r="A10" s="15">
        <v>5.0</v>
      </c>
      <c r="B10" s="15" t="s">
        <v>16</v>
      </c>
      <c r="C10" s="15">
        <v>32.0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5"/>
      <c r="L10" s="15">
        <f>SUM(I10:K10)</f>
        <v>0</v>
      </c>
      <c r="M10" s="15">
        <f t="shared" si="4"/>
        <v>0</v>
      </c>
      <c r="N10" s="17"/>
      <c r="O10" s="17">
        <v>3.0</v>
      </c>
      <c r="P10" s="17">
        <v>9.0</v>
      </c>
      <c r="Q10" s="15">
        <f>SUM(N7:P7)</f>
        <v>10</v>
      </c>
      <c r="R10" s="15">
        <f t="shared" si="6"/>
        <v>31.25</v>
      </c>
      <c r="S10" s="17">
        <v>8.0</v>
      </c>
      <c r="T10" s="17">
        <v>6.0</v>
      </c>
      <c r="U10" s="17">
        <v>6.0</v>
      </c>
      <c r="V10" s="15">
        <f t="shared" si="7"/>
        <v>20</v>
      </c>
      <c r="W10" s="15">
        <f t="shared" si="8"/>
        <v>62.5</v>
      </c>
      <c r="X10" s="18">
        <f t="shared" si="9"/>
        <v>10.09375</v>
      </c>
      <c r="Y10" s="19"/>
      <c r="Z10" s="19"/>
      <c r="AA10" s="19"/>
    </row>
    <row r="11" ht="12.75" customHeight="1">
      <c r="A11" s="15">
        <v>6.0</v>
      </c>
      <c r="B11" s="15" t="s">
        <v>17</v>
      </c>
      <c r="C11" s="15">
        <v>23.0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7"/>
      <c r="K11" s="17"/>
      <c r="L11" s="17">
        <v>1.0</v>
      </c>
      <c r="M11" s="15">
        <f t="shared" si="4"/>
        <v>4.347826087</v>
      </c>
      <c r="N11" s="17">
        <v>2.0</v>
      </c>
      <c r="O11" s="17">
        <v>4.0</v>
      </c>
      <c r="P11" s="17">
        <v>5.0</v>
      </c>
      <c r="Q11" s="17">
        <v>9.0</v>
      </c>
      <c r="R11" s="15">
        <f t="shared" si="6"/>
        <v>39.13043478</v>
      </c>
      <c r="S11" s="17">
        <v>6.0</v>
      </c>
      <c r="T11" s="17">
        <v>4.0</v>
      </c>
      <c r="U11" s="17">
        <v>1.0</v>
      </c>
      <c r="V11" s="15">
        <f t="shared" si="7"/>
        <v>11</v>
      </c>
      <c r="W11" s="15">
        <f t="shared" si="8"/>
        <v>47.82608696</v>
      </c>
      <c r="X11" s="18">
        <f t="shared" si="9"/>
        <v>9</v>
      </c>
    </row>
    <row r="12" ht="12.75" customHeight="1">
      <c r="A12" s="15">
        <v>7.0</v>
      </c>
      <c r="B12" s="15" t="s">
        <v>21</v>
      </c>
      <c r="C12" s="15">
        <v>31.0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5"/>
      <c r="K12" s="15"/>
      <c r="L12" s="17"/>
      <c r="M12" s="15">
        <f t="shared" si="4"/>
        <v>0</v>
      </c>
      <c r="N12" s="15"/>
      <c r="O12" s="15"/>
      <c r="P12" s="17">
        <v>8.0</v>
      </c>
      <c r="Q12" s="17">
        <v>8.0</v>
      </c>
      <c r="R12" s="25">
        <f t="shared" si="6"/>
        <v>25.80645161</v>
      </c>
      <c r="S12" s="17">
        <v>10.0</v>
      </c>
      <c r="T12" s="17">
        <v>8.0</v>
      </c>
      <c r="U12" s="17">
        <v>5.0</v>
      </c>
      <c r="V12" s="15">
        <f t="shared" si="7"/>
        <v>23</v>
      </c>
      <c r="W12" s="15">
        <f t="shared" si="8"/>
        <v>74.19354839</v>
      </c>
      <c r="X12" s="18">
        <f t="shared" si="9"/>
        <v>10.32258065</v>
      </c>
      <c r="Y12" s="19"/>
      <c r="Z12" s="19"/>
      <c r="AA12" s="19"/>
    </row>
    <row r="13" ht="12.75" customHeight="1">
      <c r="A13" s="17">
        <v>8.0</v>
      </c>
      <c r="B13" s="17" t="s">
        <v>22</v>
      </c>
      <c r="C13" s="17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5"/>
      <c r="K13" s="15"/>
      <c r="L13" s="15">
        <f t="shared" ref="L13:L14" si="10">SUM(I13:K13)</f>
        <v>0</v>
      </c>
      <c r="M13" s="15">
        <f t="shared" si="4"/>
        <v>0</v>
      </c>
      <c r="N13" s="15"/>
      <c r="O13" s="17">
        <v>2.0</v>
      </c>
      <c r="P13" s="17">
        <v>10.0</v>
      </c>
      <c r="Q13" s="17">
        <v>12.0</v>
      </c>
      <c r="R13" s="25">
        <f t="shared" si="6"/>
        <v>38.70967742</v>
      </c>
      <c r="S13" s="17">
        <v>8.0</v>
      </c>
      <c r="T13" s="17">
        <v>9.0</v>
      </c>
      <c r="U13" s="17">
        <v>2.0</v>
      </c>
      <c r="V13" s="15">
        <f t="shared" si="7"/>
        <v>19</v>
      </c>
      <c r="W13" s="15">
        <f t="shared" si="8"/>
        <v>61.29032258</v>
      </c>
      <c r="X13" s="18">
        <f t="shared" si="9"/>
        <v>9.967741935</v>
      </c>
      <c r="Y13" s="19"/>
      <c r="Z13" s="19"/>
      <c r="AA13" s="19"/>
    </row>
    <row r="14" ht="12.75" customHeight="1">
      <c r="A14" s="17">
        <v>9.0</v>
      </c>
      <c r="B14" s="17" t="s">
        <v>23</v>
      </c>
      <c r="C14" s="15">
        <v>31.0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5"/>
      <c r="J14" s="15"/>
      <c r="K14" s="15"/>
      <c r="L14" s="15">
        <f t="shared" si="10"/>
        <v>0</v>
      </c>
      <c r="M14" s="15">
        <f t="shared" si="4"/>
        <v>0</v>
      </c>
      <c r="N14" s="15"/>
      <c r="O14" s="15"/>
      <c r="P14" s="15"/>
      <c r="Q14" s="15">
        <f>SUM(N14:P14)</f>
        <v>0</v>
      </c>
      <c r="R14" s="25">
        <f t="shared" si="6"/>
        <v>0</v>
      </c>
      <c r="S14" s="15"/>
      <c r="T14" s="15"/>
      <c r="U14" s="15"/>
      <c r="V14" s="15">
        <f t="shared" si="7"/>
        <v>0</v>
      </c>
      <c r="W14" s="15">
        <f t="shared" si="8"/>
        <v>0</v>
      </c>
      <c r="X14" s="18">
        <f t="shared" si="9"/>
        <v>0</v>
      </c>
      <c r="Y14" s="19"/>
      <c r="Z14" s="19"/>
      <c r="AA14" s="19"/>
    </row>
    <row r="15" ht="12.75" customHeight="1">
      <c r="A15" s="20" t="s">
        <v>5</v>
      </c>
      <c r="B15" s="8"/>
      <c r="C15" s="21">
        <f>SUM(C6:C14)</f>
        <v>249</v>
      </c>
      <c r="D15" s="21">
        <f t="shared" ref="D15:F15" si="11">SUM(D6:D11)</f>
        <v>0</v>
      </c>
      <c r="E15" s="21">
        <f t="shared" si="11"/>
        <v>0</v>
      </c>
      <c r="F15" s="21">
        <f t="shared" si="11"/>
        <v>0</v>
      </c>
      <c r="G15" s="21">
        <f>SUM(G6:G14)</f>
        <v>0</v>
      </c>
      <c r="H15" s="21">
        <f t="shared" si="2"/>
        <v>0</v>
      </c>
      <c r="I15" s="21">
        <f>SUM(I6:I11)</f>
        <v>0</v>
      </c>
      <c r="J15" s="21"/>
      <c r="K15" s="21">
        <f t="shared" ref="K15:L15" si="12">SUM(K6:K11)</f>
        <v>1</v>
      </c>
      <c r="L15" s="21">
        <f t="shared" si="12"/>
        <v>2</v>
      </c>
      <c r="M15" s="21">
        <f t="shared" si="4"/>
        <v>0.8032128514</v>
      </c>
      <c r="N15" s="21">
        <f t="shared" ref="N15:Q15" si="13">SUM(N6:N11)</f>
        <v>4</v>
      </c>
      <c r="O15" s="21">
        <f t="shared" si="13"/>
        <v>14</v>
      </c>
      <c r="P15" s="21">
        <f t="shared" si="13"/>
        <v>42</v>
      </c>
      <c r="Q15" s="21">
        <f t="shared" si="13"/>
        <v>56</v>
      </c>
      <c r="R15" s="21">
        <f t="shared" si="6"/>
        <v>22.48995984</v>
      </c>
      <c r="S15" s="21">
        <f t="shared" ref="S15:V15" si="14">SUM(S6:S11)</f>
        <v>46</v>
      </c>
      <c r="T15" s="21">
        <f t="shared" si="14"/>
        <v>32</v>
      </c>
      <c r="U15" s="21">
        <f t="shared" si="14"/>
        <v>18</v>
      </c>
      <c r="V15" s="21">
        <f t="shared" si="14"/>
        <v>96</v>
      </c>
      <c r="W15" s="21">
        <f t="shared" si="8"/>
        <v>38.55421687</v>
      </c>
      <c r="X15" s="18">
        <v>9.0</v>
      </c>
      <c r="Y15" s="23"/>
      <c r="Z15" s="23"/>
      <c r="AA15" s="23"/>
    </row>
    <row r="16" ht="12.75" customHeight="1"/>
    <row r="17" ht="12.75" customHeight="1">
      <c r="L17" s="1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23">
    <mergeCell ref="F4:F5"/>
    <mergeCell ref="G4:H4"/>
    <mergeCell ref="A15:B15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4.29"/>
    <col customWidth="1" min="3" max="3" width="6.0"/>
    <col customWidth="1" min="4" max="4" width="4.71"/>
    <col customWidth="1" min="5" max="5" width="4.57"/>
    <col customWidth="1" min="6" max="6" width="4.43"/>
    <col customWidth="1" min="7" max="7" width="4.71"/>
    <col customWidth="1" min="8" max="8" width="4.29"/>
    <col customWidth="1" min="9" max="10" width="4.0"/>
    <col customWidth="1" min="11" max="11" width="4.14"/>
    <col customWidth="1" min="12" max="12" width="5.57"/>
    <col customWidth="1" min="13" max="13" width="4.71"/>
    <col customWidth="1" min="14" max="14" width="4.57"/>
    <col customWidth="1" min="15" max="15" width="4.71"/>
    <col customWidth="1" min="16" max="16" width="4.14"/>
    <col customWidth="1" min="17" max="17" width="4.86"/>
    <col customWidth="1" min="18" max="18" width="4.14"/>
    <col customWidth="1" min="19" max="19" width="4.71"/>
    <col customWidth="1" min="20" max="20" width="4.29"/>
    <col customWidth="1" min="21" max="21" width="4.14"/>
    <col customWidth="1" min="22" max="22" width="5.57"/>
    <col customWidth="1" min="23" max="23" width="3.86"/>
    <col customWidth="1" min="24" max="26" width="8.71"/>
  </cols>
  <sheetData>
    <row r="1" ht="12.75" customHeight="1">
      <c r="A1" s="36" t="s">
        <v>47</v>
      </c>
    </row>
    <row r="2" ht="12.75" customHeight="1"/>
    <row r="3" ht="66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2.75" customHeight="1">
      <c r="A4" s="3" t="s">
        <v>1</v>
      </c>
      <c r="B4" s="4" t="s">
        <v>2</v>
      </c>
      <c r="C4" s="5" t="s">
        <v>3</v>
      </c>
      <c r="D4" s="6" t="s">
        <v>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</row>
    <row r="5" ht="12.75" customHeight="1">
      <c r="A5" s="9"/>
      <c r="B5" s="9"/>
      <c r="C5" s="9"/>
      <c r="D5" s="10">
        <v>1.0</v>
      </c>
      <c r="E5" s="10">
        <v>2.0</v>
      </c>
      <c r="F5" s="10">
        <v>3.0</v>
      </c>
      <c r="G5" s="11" t="s">
        <v>5</v>
      </c>
      <c r="H5" s="8"/>
      <c r="I5" s="10">
        <v>4.0</v>
      </c>
      <c r="J5" s="10">
        <v>5.0</v>
      </c>
      <c r="K5" s="10">
        <v>6.0</v>
      </c>
      <c r="L5" s="6" t="s">
        <v>5</v>
      </c>
      <c r="M5" s="8"/>
      <c r="N5" s="10">
        <v>7.0</v>
      </c>
      <c r="O5" s="10">
        <v>8.0</v>
      </c>
      <c r="P5" s="10">
        <v>9.0</v>
      </c>
      <c r="Q5" s="6" t="s">
        <v>5</v>
      </c>
      <c r="R5" s="8"/>
      <c r="S5" s="10">
        <v>10.0</v>
      </c>
      <c r="T5" s="10">
        <v>11.0</v>
      </c>
      <c r="U5" s="10">
        <v>12.0</v>
      </c>
      <c r="V5" s="6" t="s">
        <v>5</v>
      </c>
      <c r="W5" s="8"/>
      <c r="X5" s="12" t="s">
        <v>6</v>
      </c>
    </row>
    <row r="6" ht="29.25" customHeight="1">
      <c r="A6" s="13"/>
      <c r="B6" s="13"/>
      <c r="C6" s="13"/>
      <c r="D6" s="13"/>
      <c r="E6" s="13"/>
      <c r="F6" s="13"/>
      <c r="G6" s="14" t="s">
        <v>7</v>
      </c>
      <c r="H6" s="15" t="s">
        <v>8</v>
      </c>
      <c r="I6" s="13"/>
      <c r="J6" s="13"/>
      <c r="K6" s="13"/>
      <c r="L6" s="14" t="s">
        <v>9</v>
      </c>
      <c r="M6" s="15" t="s">
        <v>8</v>
      </c>
      <c r="N6" s="13"/>
      <c r="O6" s="13"/>
      <c r="P6" s="13"/>
      <c r="Q6" s="14" t="s">
        <v>10</v>
      </c>
      <c r="R6" s="15" t="s">
        <v>8</v>
      </c>
      <c r="S6" s="13"/>
      <c r="T6" s="13"/>
      <c r="U6" s="13"/>
      <c r="V6" s="16" t="s">
        <v>11</v>
      </c>
      <c r="W6" s="15" t="s">
        <v>8</v>
      </c>
      <c r="X6" s="13"/>
    </row>
    <row r="7" ht="12.75" customHeight="1">
      <c r="A7" s="15">
        <v>1.0</v>
      </c>
      <c r="B7" s="15" t="s">
        <v>12</v>
      </c>
      <c r="C7" s="17">
        <v>24.0</v>
      </c>
      <c r="D7" s="15"/>
      <c r="E7" s="15"/>
      <c r="F7" s="15"/>
      <c r="G7" s="15">
        <f t="shared" ref="G7:G9" si="1">SUM(D7:F7)</f>
        <v>0</v>
      </c>
      <c r="H7" s="15">
        <f t="shared" ref="H7:H10" si="2">G7/C7*100</f>
        <v>0</v>
      </c>
      <c r="I7" s="15"/>
      <c r="J7" s="15"/>
      <c r="K7" s="15"/>
      <c r="L7" s="15">
        <f t="shared" ref="L7:L9" si="3">SUM(I7:K7)</f>
        <v>0</v>
      </c>
      <c r="M7" s="15">
        <f t="shared" ref="M7:M10" si="4">L7/C7*100</f>
        <v>0</v>
      </c>
      <c r="N7" s="17">
        <v>1.0</v>
      </c>
      <c r="O7" s="17">
        <v>2.0</v>
      </c>
      <c r="P7" s="17">
        <v>6.0</v>
      </c>
      <c r="Q7" s="15">
        <f t="shared" ref="Q7:Q9" si="5">SUM(N7:P7)</f>
        <v>9</v>
      </c>
      <c r="R7" s="15">
        <f t="shared" ref="R7:R10" si="6">Q7/C7*100</f>
        <v>37.5</v>
      </c>
      <c r="S7" s="17">
        <v>5.0</v>
      </c>
      <c r="T7" s="17">
        <v>10.0</v>
      </c>
      <c r="U7" s="15"/>
      <c r="V7" s="15">
        <f t="shared" ref="V7:V9" si="7">SUM(S7:U7)</f>
        <v>15</v>
      </c>
      <c r="W7" s="15">
        <f t="shared" ref="W7:W10" si="8">V7/C7*100</f>
        <v>62.5</v>
      </c>
      <c r="X7" s="18">
        <f t="shared" ref="X7:X10" si="9">(D7*1+E7*2+F7*3+I7*4+J7*5+K7*6+N7*7+O7*8+P7*9+S7*10+T7*11+U7*12)/C7</f>
        <v>9.875</v>
      </c>
      <c r="Y7" s="38"/>
    </row>
    <row r="8" ht="12.75" customHeight="1">
      <c r="A8" s="15">
        <v>2.0</v>
      </c>
      <c r="B8" s="15" t="s">
        <v>13</v>
      </c>
      <c r="C8" s="17">
        <v>30.0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7">
        <v>1.0</v>
      </c>
      <c r="L8" s="15">
        <f t="shared" si="3"/>
        <v>1</v>
      </c>
      <c r="M8" s="15">
        <f t="shared" si="4"/>
        <v>3.333333333</v>
      </c>
      <c r="N8" s="17">
        <v>0.0</v>
      </c>
      <c r="O8" s="17">
        <v>2.0</v>
      </c>
      <c r="P8" s="17">
        <v>7.0</v>
      </c>
      <c r="Q8" s="15">
        <f t="shared" si="5"/>
        <v>9</v>
      </c>
      <c r="R8" s="15">
        <f t="shared" si="6"/>
        <v>30</v>
      </c>
      <c r="S8" s="17">
        <v>8.0</v>
      </c>
      <c r="T8" s="17">
        <v>10.0</v>
      </c>
      <c r="U8" s="17">
        <v>2.0</v>
      </c>
      <c r="V8" s="15">
        <f t="shared" si="7"/>
        <v>20</v>
      </c>
      <c r="W8" s="15">
        <f t="shared" si="8"/>
        <v>66.66666667</v>
      </c>
      <c r="X8" s="18">
        <f t="shared" si="9"/>
        <v>9.966666667</v>
      </c>
      <c r="Y8" s="38"/>
      <c r="Z8" s="19"/>
    </row>
    <row r="9" ht="12.75" customHeight="1">
      <c r="A9" s="15">
        <v>3.0</v>
      </c>
      <c r="B9" s="15" t="s">
        <v>14</v>
      </c>
      <c r="C9" s="17">
        <v>24.0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5"/>
      <c r="K9" s="15"/>
      <c r="L9" s="15">
        <f t="shared" si="3"/>
        <v>0</v>
      </c>
      <c r="M9" s="15">
        <f t="shared" si="4"/>
        <v>0</v>
      </c>
      <c r="N9" s="17">
        <v>2.0</v>
      </c>
      <c r="O9" s="17">
        <v>5.0</v>
      </c>
      <c r="P9" s="17">
        <v>7.0</v>
      </c>
      <c r="Q9" s="15">
        <f t="shared" si="5"/>
        <v>14</v>
      </c>
      <c r="R9" s="15">
        <f t="shared" si="6"/>
        <v>58.33333333</v>
      </c>
      <c r="S9" s="17">
        <v>9.0</v>
      </c>
      <c r="T9" s="17">
        <v>1.0</v>
      </c>
      <c r="U9" s="15"/>
      <c r="V9" s="15">
        <f t="shared" si="7"/>
        <v>10</v>
      </c>
      <c r="W9" s="15">
        <f t="shared" si="8"/>
        <v>41.66666667</v>
      </c>
      <c r="X9" s="18">
        <f t="shared" si="9"/>
        <v>9.083333333</v>
      </c>
      <c r="Y9" s="38"/>
    </row>
    <row r="10" ht="12.75" customHeight="1">
      <c r="A10" s="20" t="s">
        <v>5</v>
      </c>
      <c r="B10" s="8"/>
      <c r="C10" s="21">
        <f t="shared" ref="C10:G10" si="10">SUM(C7:C9)</f>
        <v>78</v>
      </c>
      <c r="D10" s="21">
        <f t="shared" si="10"/>
        <v>0</v>
      </c>
      <c r="E10" s="21">
        <f t="shared" si="10"/>
        <v>0</v>
      </c>
      <c r="F10" s="21">
        <f t="shared" si="10"/>
        <v>0</v>
      </c>
      <c r="G10" s="21">
        <f t="shared" si="10"/>
        <v>0</v>
      </c>
      <c r="H10" s="21">
        <f t="shared" si="2"/>
        <v>0</v>
      </c>
      <c r="I10" s="21">
        <f t="shared" ref="I10:L10" si="11">SUM(I7:I9)</f>
        <v>0</v>
      </c>
      <c r="J10" s="21">
        <f t="shared" si="11"/>
        <v>0</v>
      </c>
      <c r="K10" s="21">
        <f t="shared" si="11"/>
        <v>1</v>
      </c>
      <c r="L10" s="21">
        <f t="shared" si="11"/>
        <v>1</v>
      </c>
      <c r="M10" s="21">
        <f t="shared" si="4"/>
        <v>1.282051282</v>
      </c>
      <c r="N10" s="21">
        <f t="shared" ref="N10:Q10" si="12">SUM(N7:N9)</f>
        <v>3</v>
      </c>
      <c r="O10" s="21">
        <f t="shared" si="12"/>
        <v>9</v>
      </c>
      <c r="P10" s="21">
        <f t="shared" si="12"/>
        <v>20</v>
      </c>
      <c r="Q10" s="21">
        <f t="shared" si="12"/>
        <v>32</v>
      </c>
      <c r="R10" s="21">
        <f t="shared" si="6"/>
        <v>41.02564103</v>
      </c>
      <c r="S10" s="21">
        <f t="shared" ref="S10:V10" si="13">SUM(S7:S9)</f>
        <v>22</v>
      </c>
      <c r="T10" s="21">
        <f t="shared" si="13"/>
        <v>21</v>
      </c>
      <c r="U10" s="21">
        <f t="shared" si="13"/>
        <v>2</v>
      </c>
      <c r="V10" s="21">
        <f t="shared" si="13"/>
        <v>45</v>
      </c>
      <c r="W10" s="21">
        <f t="shared" si="8"/>
        <v>57.69230769</v>
      </c>
      <c r="X10" s="22">
        <f t="shared" si="9"/>
        <v>9.666666667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5:F6"/>
    <mergeCell ref="G5:H5"/>
    <mergeCell ref="A10:B10"/>
    <mergeCell ref="I5:I6"/>
    <mergeCell ref="J5:J6"/>
    <mergeCell ref="K5:K6"/>
    <mergeCell ref="L5:M5"/>
    <mergeCell ref="N5:N6"/>
    <mergeCell ref="O5:O6"/>
    <mergeCell ref="P5:P6"/>
    <mergeCell ref="Q5:R5"/>
    <mergeCell ref="S5:S6"/>
    <mergeCell ref="T5:T6"/>
    <mergeCell ref="U5:U6"/>
    <mergeCell ref="V5:W5"/>
    <mergeCell ref="A1:X3"/>
    <mergeCell ref="A4:A6"/>
    <mergeCell ref="B4:B6"/>
    <mergeCell ref="C4:C6"/>
    <mergeCell ref="D4:X4"/>
    <mergeCell ref="D5:D6"/>
    <mergeCell ref="E5:E6"/>
    <mergeCell ref="X5:X6"/>
  </mergeCells>
  <printOptions/>
  <pageMargins bottom="1.0" footer="0.0" header="0.0" left="0.75" right="0.75" top="1.0"/>
  <pageSetup paperSize="9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4.29"/>
    <col customWidth="1" min="3" max="3" width="6.0"/>
    <col customWidth="1" min="4" max="4" width="4.71"/>
    <col customWidth="1" min="5" max="5" width="4.57"/>
    <col customWidth="1" min="6" max="6" width="4.43"/>
    <col customWidth="1" min="7" max="7" width="4.71"/>
    <col customWidth="1" min="8" max="8" width="4.29"/>
    <col customWidth="1" min="9" max="10" width="4.0"/>
    <col customWidth="1" min="11" max="11" width="4.14"/>
    <col customWidth="1" min="12" max="12" width="5.57"/>
    <col customWidth="1" min="13" max="13" width="4.71"/>
    <col customWidth="1" min="14" max="14" width="4.57"/>
    <col customWidth="1" min="15" max="15" width="4.71"/>
    <col customWidth="1" min="16" max="16" width="4.14"/>
    <col customWidth="1" min="17" max="17" width="4.86"/>
    <col customWidth="1" min="18" max="18" width="4.14"/>
    <col customWidth="1" min="19" max="19" width="4.71"/>
    <col customWidth="1" min="20" max="20" width="4.29"/>
    <col customWidth="1" min="21" max="21" width="4.14"/>
    <col customWidth="1" min="22" max="22" width="5.57"/>
    <col customWidth="1" min="23" max="23" width="3.86"/>
    <col customWidth="1" min="24" max="24" width="9.14"/>
    <col customWidth="1" min="25" max="26" width="8.71"/>
  </cols>
  <sheetData>
    <row r="1" ht="12.75" customHeight="1">
      <c r="A1" s="36" t="s">
        <v>48</v>
      </c>
      <c r="Y1" s="19"/>
      <c r="Z1" s="19"/>
    </row>
    <row r="2" ht="12.75" customHeight="1">
      <c r="Y2" s="19"/>
      <c r="Z2" s="19"/>
    </row>
    <row r="3" ht="66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9"/>
      <c r="Z3" s="19"/>
    </row>
    <row r="4" ht="12.75" customHeight="1">
      <c r="A4" s="3" t="s">
        <v>1</v>
      </c>
      <c r="B4" s="4" t="s">
        <v>2</v>
      </c>
      <c r="C4" s="5" t="s">
        <v>3</v>
      </c>
      <c r="D4" s="6" t="s">
        <v>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19"/>
      <c r="Z4" s="19"/>
    </row>
    <row r="5" ht="12.75" customHeight="1">
      <c r="A5" s="9"/>
      <c r="B5" s="9"/>
      <c r="C5" s="9"/>
      <c r="D5" s="10">
        <v>1.0</v>
      </c>
      <c r="E5" s="10">
        <v>2.0</v>
      </c>
      <c r="F5" s="10">
        <v>3.0</v>
      </c>
      <c r="G5" s="11" t="s">
        <v>5</v>
      </c>
      <c r="H5" s="8"/>
      <c r="I5" s="10">
        <v>4.0</v>
      </c>
      <c r="J5" s="10">
        <v>5.0</v>
      </c>
      <c r="K5" s="10">
        <v>6.0</v>
      </c>
      <c r="L5" s="6" t="s">
        <v>5</v>
      </c>
      <c r="M5" s="8"/>
      <c r="N5" s="10">
        <v>7.0</v>
      </c>
      <c r="O5" s="10">
        <v>8.0</v>
      </c>
      <c r="P5" s="10">
        <v>9.0</v>
      </c>
      <c r="Q5" s="6" t="s">
        <v>5</v>
      </c>
      <c r="R5" s="8"/>
      <c r="S5" s="10">
        <v>10.0</v>
      </c>
      <c r="T5" s="10">
        <v>11.0</v>
      </c>
      <c r="U5" s="10">
        <v>12.0</v>
      </c>
      <c r="V5" s="6" t="s">
        <v>5</v>
      </c>
      <c r="W5" s="8"/>
      <c r="X5" s="12" t="s">
        <v>6</v>
      </c>
      <c r="Y5" s="19"/>
      <c r="Z5" s="19"/>
    </row>
    <row r="6" ht="29.25" customHeight="1">
      <c r="A6" s="13"/>
      <c r="B6" s="13"/>
      <c r="C6" s="13"/>
      <c r="D6" s="13"/>
      <c r="E6" s="13"/>
      <c r="F6" s="13"/>
      <c r="G6" s="14" t="s">
        <v>7</v>
      </c>
      <c r="H6" s="15" t="s">
        <v>8</v>
      </c>
      <c r="I6" s="13"/>
      <c r="J6" s="13"/>
      <c r="K6" s="13"/>
      <c r="L6" s="14" t="s">
        <v>9</v>
      </c>
      <c r="M6" s="15" t="s">
        <v>8</v>
      </c>
      <c r="N6" s="13"/>
      <c r="O6" s="13"/>
      <c r="P6" s="13"/>
      <c r="Q6" s="14" t="s">
        <v>10</v>
      </c>
      <c r="R6" s="15" t="s">
        <v>8</v>
      </c>
      <c r="S6" s="13"/>
      <c r="T6" s="13"/>
      <c r="U6" s="13"/>
      <c r="V6" s="16" t="s">
        <v>11</v>
      </c>
      <c r="W6" s="15" t="s">
        <v>8</v>
      </c>
      <c r="X6" s="13"/>
      <c r="Y6" s="19"/>
      <c r="Z6" s="19"/>
    </row>
    <row r="7" ht="12.75" customHeight="1">
      <c r="A7" s="15">
        <v>1.0</v>
      </c>
      <c r="B7" s="15" t="s">
        <v>12</v>
      </c>
      <c r="C7" s="17">
        <v>24.0</v>
      </c>
      <c r="D7" s="15"/>
      <c r="E7" s="15"/>
      <c r="F7" s="15"/>
      <c r="G7" s="15">
        <f t="shared" ref="G7:G9" si="1">SUM(D7:F7)</f>
        <v>0</v>
      </c>
      <c r="H7" s="15">
        <f t="shared" ref="H7:H10" si="2">G7/C7*100</f>
        <v>0</v>
      </c>
      <c r="I7" s="15"/>
      <c r="J7" s="15"/>
      <c r="K7" s="15"/>
      <c r="L7" s="15">
        <f t="shared" ref="L7:L9" si="3">SUM(I7:K7)</f>
        <v>0</v>
      </c>
      <c r="M7" s="15">
        <f t="shared" ref="M7:M10" si="4">L7/C7*100</f>
        <v>0</v>
      </c>
      <c r="N7" s="15"/>
      <c r="O7" s="15"/>
      <c r="P7" s="15"/>
      <c r="Q7" s="15">
        <f t="shared" ref="Q7:Q9" si="5">SUM(N7:P7)</f>
        <v>0</v>
      </c>
      <c r="R7" s="15">
        <f t="shared" ref="R7:R10" si="6">Q7/C7*100</f>
        <v>0</v>
      </c>
      <c r="S7" s="17">
        <v>8.0</v>
      </c>
      <c r="T7" s="17">
        <v>7.0</v>
      </c>
      <c r="U7" s="17">
        <v>9.0</v>
      </c>
      <c r="V7" s="15">
        <f t="shared" ref="V7:V9" si="7">SUM(S7:U7)</f>
        <v>24</v>
      </c>
      <c r="W7" s="15">
        <f t="shared" ref="W7:W10" si="8">V7/C7*100</f>
        <v>100</v>
      </c>
      <c r="X7" s="18">
        <f t="shared" ref="X7:X10" si="9">(D7*1+E7*2+F7*3+I7*4+J7*5+K7*6+N7*7+O7*8+P7*9+S7*10+T7*11+U7*12)/C7</f>
        <v>11.04166667</v>
      </c>
      <c r="Y7" s="19"/>
      <c r="Z7" s="19"/>
    </row>
    <row r="8" ht="12.75" customHeight="1">
      <c r="A8" s="15">
        <v>2.0</v>
      </c>
      <c r="B8" s="15" t="s">
        <v>13</v>
      </c>
      <c r="C8" s="17">
        <v>30.0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5"/>
      <c r="L8" s="15">
        <f t="shared" si="3"/>
        <v>0</v>
      </c>
      <c r="M8" s="15">
        <f t="shared" si="4"/>
        <v>0</v>
      </c>
      <c r="N8" s="15"/>
      <c r="O8" s="15"/>
      <c r="P8" s="15"/>
      <c r="Q8" s="15">
        <f t="shared" si="5"/>
        <v>0</v>
      </c>
      <c r="R8" s="15">
        <f t="shared" si="6"/>
        <v>0</v>
      </c>
      <c r="S8" s="17">
        <v>4.0</v>
      </c>
      <c r="T8" s="17">
        <v>5.0</v>
      </c>
      <c r="U8" s="17">
        <v>21.0</v>
      </c>
      <c r="V8" s="15">
        <f t="shared" si="7"/>
        <v>30</v>
      </c>
      <c r="W8" s="15">
        <f t="shared" si="8"/>
        <v>100</v>
      </c>
      <c r="X8" s="18">
        <f t="shared" si="9"/>
        <v>11.56666667</v>
      </c>
      <c r="Y8" s="19"/>
      <c r="Z8" s="19"/>
    </row>
    <row r="9" ht="12.75" customHeight="1">
      <c r="A9" s="15">
        <v>3.0</v>
      </c>
      <c r="B9" s="15" t="s">
        <v>14</v>
      </c>
      <c r="C9" s="17">
        <v>24.0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5"/>
      <c r="K9" s="15"/>
      <c r="L9" s="15">
        <f t="shared" si="3"/>
        <v>0</v>
      </c>
      <c r="M9" s="15">
        <f t="shared" si="4"/>
        <v>0</v>
      </c>
      <c r="N9" s="15"/>
      <c r="O9" s="15"/>
      <c r="P9" s="15"/>
      <c r="Q9" s="15">
        <f t="shared" si="5"/>
        <v>0</v>
      </c>
      <c r="R9" s="15">
        <f t="shared" si="6"/>
        <v>0</v>
      </c>
      <c r="S9" s="17">
        <v>9.0</v>
      </c>
      <c r="T9" s="17">
        <v>7.0</v>
      </c>
      <c r="U9" s="17">
        <v>8.0</v>
      </c>
      <c r="V9" s="15">
        <f t="shared" si="7"/>
        <v>24</v>
      </c>
      <c r="W9" s="15">
        <f t="shared" si="8"/>
        <v>100</v>
      </c>
      <c r="X9" s="18">
        <f t="shared" si="9"/>
        <v>10.95833333</v>
      </c>
      <c r="Y9" s="19"/>
      <c r="Z9" s="19"/>
    </row>
    <row r="10" ht="12.75" customHeight="1">
      <c r="A10" s="20" t="s">
        <v>5</v>
      </c>
      <c r="B10" s="8"/>
      <c r="C10" s="21">
        <f t="shared" ref="C10:G10" si="10">SUM(C7:C9)</f>
        <v>78</v>
      </c>
      <c r="D10" s="21">
        <f t="shared" si="10"/>
        <v>0</v>
      </c>
      <c r="E10" s="21">
        <f t="shared" si="10"/>
        <v>0</v>
      </c>
      <c r="F10" s="21">
        <f t="shared" si="10"/>
        <v>0</v>
      </c>
      <c r="G10" s="21">
        <f t="shared" si="10"/>
        <v>0</v>
      </c>
      <c r="H10" s="21">
        <f t="shared" si="2"/>
        <v>0</v>
      </c>
      <c r="I10" s="21">
        <f t="shared" ref="I10:L10" si="11">SUM(I7:I9)</f>
        <v>0</v>
      </c>
      <c r="J10" s="21">
        <f t="shared" si="11"/>
        <v>0</v>
      </c>
      <c r="K10" s="21">
        <f t="shared" si="11"/>
        <v>0</v>
      </c>
      <c r="L10" s="21">
        <f t="shared" si="11"/>
        <v>0</v>
      </c>
      <c r="M10" s="21">
        <f t="shared" si="4"/>
        <v>0</v>
      </c>
      <c r="N10" s="21">
        <f t="shared" ref="N10:Q10" si="12">SUM(N7:N9)</f>
        <v>0</v>
      </c>
      <c r="O10" s="21">
        <f t="shared" si="12"/>
        <v>0</v>
      </c>
      <c r="P10" s="21">
        <f t="shared" si="12"/>
        <v>0</v>
      </c>
      <c r="Q10" s="21">
        <f t="shared" si="12"/>
        <v>0</v>
      </c>
      <c r="R10" s="21">
        <f t="shared" si="6"/>
        <v>0</v>
      </c>
      <c r="S10" s="21">
        <f t="shared" ref="S10:V10" si="13">SUM(S7:S9)</f>
        <v>21</v>
      </c>
      <c r="T10" s="21">
        <f t="shared" si="13"/>
        <v>19</v>
      </c>
      <c r="U10" s="21">
        <f t="shared" si="13"/>
        <v>38</v>
      </c>
      <c r="V10" s="21">
        <f t="shared" si="13"/>
        <v>78</v>
      </c>
      <c r="W10" s="21">
        <f t="shared" si="8"/>
        <v>100</v>
      </c>
      <c r="X10" s="22">
        <f t="shared" si="9"/>
        <v>11.21794872</v>
      </c>
      <c r="Y10" s="19"/>
      <c r="Z10" s="19"/>
    </row>
    <row r="11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3">
    <mergeCell ref="F5:F6"/>
    <mergeCell ref="G5:H5"/>
    <mergeCell ref="A10:B10"/>
    <mergeCell ref="I5:I6"/>
    <mergeCell ref="J5:J6"/>
    <mergeCell ref="K5:K6"/>
    <mergeCell ref="L5:M5"/>
    <mergeCell ref="N5:N6"/>
    <mergeCell ref="O5:O6"/>
    <mergeCell ref="P5:P6"/>
    <mergeCell ref="Q5:R5"/>
    <mergeCell ref="S5:S6"/>
    <mergeCell ref="T5:T6"/>
    <mergeCell ref="U5:U6"/>
    <mergeCell ref="V5:W5"/>
    <mergeCell ref="A1:X3"/>
    <mergeCell ref="A4:A6"/>
    <mergeCell ref="B4:B6"/>
    <mergeCell ref="C4:C6"/>
    <mergeCell ref="D4:X4"/>
    <mergeCell ref="D5:D6"/>
    <mergeCell ref="E5:E6"/>
    <mergeCell ref="X5:X6"/>
  </mergeCells>
  <printOptions/>
  <pageMargins bottom="1.0" footer="0.0" header="0.0" left="0.75" right="0.75" top="1.0"/>
  <pageSetup paperSize="9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6.0"/>
    <col customWidth="1" min="3" max="3" width="6.29"/>
    <col customWidth="1" min="4" max="4" width="5.0"/>
    <col customWidth="1" min="5" max="5" width="4.29"/>
    <col customWidth="1" min="6" max="6" width="4.0"/>
    <col customWidth="1" min="7" max="7" width="5.29"/>
    <col customWidth="1" min="8" max="9" width="4.29"/>
    <col customWidth="1" min="10" max="10" width="4.43"/>
    <col customWidth="1" min="11" max="11" width="4.29"/>
    <col customWidth="1" min="12" max="12" width="4.86"/>
    <col customWidth="1" min="13" max="13" width="4.71"/>
    <col customWidth="1" min="14" max="14" width="5.0"/>
    <col customWidth="1" min="15" max="15" width="4.86"/>
    <col customWidth="1" min="16" max="16" width="4.57"/>
    <col customWidth="1" min="17" max="17" width="5.14"/>
    <col customWidth="1" min="18" max="18" width="4.71"/>
    <col customWidth="1" min="19" max="19" width="4.86"/>
    <col customWidth="1" min="20" max="20" width="5.14"/>
    <col customWidth="1" min="21" max="21" width="4.71"/>
    <col customWidth="1" min="22" max="22" width="5.14"/>
    <col customWidth="1" min="23" max="23" width="4.29"/>
    <col customWidth="1" min="24" max="24" width="9.14"/>
    <col customWidth="1" min="25" max="26" width="8.71"/>
  </cols>
  <sheetData>
    <row r="1" ht="12.75" customHeight="1">
      <c r="A1" s="36" t="s">
        <v>49</v>
      </c>
      <c r="Y1" s="19"/>
      <c r="Z1" s="19"/>
    </row>
    <row r="2" ht="63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9"/>
      <c r="Z2" s="19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19"/>
      <c r="Z3" s="19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  <c r="Y4" s="19"/>
      <c r="Z4" s="19"/>
    </row>
    <row r="5" ht="24.7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  <c r="Y5" s="19"/>
      <c r="Z5" s="19"/>
    </row>
    <row r="6" ht="12.75" customHeight="1">
      <c r="A6" s="15">
        <v>1.0</v>
      </c>
      <c r="B6" s="15" t="s">
        <v>23</v>
      </c>
      <c r="C6" s="17">
        <v>33.0</v>
      </c>
      <c r="D6" s="15"/>
      <c r="E6" s="15"/>
      <c r="F6" s="15"/>
      <c r="G6" s="15">
        <f t="shared" ref="G6:G11" si="1">SUM(D6:F6)</f>
        <v>0</v>
      </c>
      <c r="H6" s="15">
        <f t="shared" ref="H6:H12" si="2">G6/C6*100</f>
        <v>0</v>
      </c>
      <c r="I6" s="15"/>
      <c r="J6" s="15"/>
      <c r="K6" s="15"/>
      <c r="L6" s="15">
        <f t="shared" ref="L6:L11" si="3">SUM(I6:K6)</f>
        <v>0</v>
      </c>
      <c r="M6" s="15">
        <f t="shared" ref="M6:M12" si="4">L6/C6*100</f>
        <v>0</v>
      </c>
      <c r="N6" s="17">
        <v>3.0</v>
      </c>
      <c r="O6" s="17">
        <v>5.0</v>
      </c>
      <c r="P6" s="17">
        <v>5.0</v>
      </c>
      <c r="Q6" s="15">
        <f t="shared" ref="Q6:Q11" si="5">SUM(N6:P6)</f>
        <v>13</v>
      </c>
      <c r="R6" s="15">
        <f t="shared" ref="R6:R12" si="6">Q6/C6*100</f>
        <v>39.39393939</v>
      </c>
      <c r="S6" s="17">
        <v>7.0</v>
      </c>
      <c r="T6" s="17">
        <v>9.0</v>
      </c>
      <c r="U6" s="17">
        <v>4.0</v>
      </c>
      <c r="V6" s="15">
        <f t="shared" ref="V6:V11" si="7">SUM(S6:U6)</f>
        <v>20</v>
      </c>
      <c r="W6" s="15">
        <f t="shared" ref="W6:W12" si="8">V6/C6*100</f>
        <v>60.60606061</v>
      </c>
      <c r="X6" s="18">
        <f t="shared" ref="X6:X12" si="9">(D6*1+E6*2+F6*3+I6*4+J6*5+K6*6+N6*7+O6*8+P6*9+S6*10+T6*11+U6*12)/C6</f>
        <v>9.787878788</v>
      </c>
      <c r="Y6" s="19"/>
      <c r="Z6" s="19"/>
    </row>
    <row r="7" ht="12.75" customHeight="1">
      <c r="A7" s="15">
        <v>2.0</v>
      </c>
      <c r="B7" s="15" t="s">
        <v>26</v>
      </c>
      <c r="C7" s="17">
        <v>31.0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5"/>
      <c r="O7" s="15"/>
      <c r="P7" s="17">
        <v>4.0</v>
      </c>
      <c r="Q7" s="15">
        <f t="shared" si="5"/>
        <v>4</v>
      </c>
      <c r="R7" s="15">
        <f t="shared" si="6"/>
        <v>12.90322581</v>
      </c>
      <c r="S7" s="17">
        <v>6.0</v>
      </c>
      <c r="T7" s="17">
        <v>9.0</v>
      </c>
      <c r="U7" s="17">
        <v>12.0</v>
      </c>
      <c r="V7" s="15">
        <f t="shared" si="7"/>
        <v>27</v>
      </c>
      <c r="W7" s="15">
        <f t="shared" si="8"/>
        <v>87.09677419</v>
      </c>
      <c r="X7" s="18">
        <f t="shared" si="9"/>
        <v>10.93548387</v>
      </c>
      <c r="Y7" s="19"/>
      <c r="Z7" s="19"/>
    </row>
    <row r="8" ht="12.75" customHeight="1">
      <c r="A8" s="15">
        <v>3.0</v>
      </c>
      <c r="B8" s="15" t="s">
        <v>27</v>
      </c>
      <c r="C8" s="15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5"/>
      <c r="L8" s="15">
        <f t="shared" si="3"/>
        <v>0</v>
      </c>
      <c r="M8" s="15">
        <f t="shared" si="4"/>
        <v>0</v>
      </c>
      <c r="N8" s="15"/>
      <c r="O8" s="15"/>
      <c r="P8" s="17">
        <v>3.0</v>
      </c>
      <c r="Q8" s="15">
        <f t="shared" si="5"/>
        <v>3</v>
      </c>
      <c r="R8" s="15">
        <f t="shared" si="6"/>
        <v>12.5</v>
      </c>
      <c r="S8" s="17">
        <v>1.0</v>
      </c>
      <c r="T8" s="17">
        <v>7.0</v>
      </c>
      <c r="U8" s="17">
        <v>13.0</v>
      </c>
      <c r="V8" s="15">
        <f t="shared" si="7"/>
        <v>21</v>
      </c>
      <c r="W8" s="15">
        <f t="shared" si="8"/>
        <v>87.5</v>
      </c>
      <c r="X8" s="18">
        <f t="shared" si="9"/>
        <v>11.25</v>
      </c>
      <c r="Y8" s="19"/>
      <c r="Z8" s="19"/>
    </row>
    <row r="9" ht="12.75" customHeight="1">
      <c r="A9" s="15">
        <v>4.0</v>
      </c>
      <c r="B9" s="15" t="s">
        <v>28</v>
      </c>
      <c r="C9" s="15">
        <v>22.0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7">
        <v>1.0</v>
      </c>
      <c r="K9" s="17">
        <v>3.0</v>
      </c>
      <c r="L9" s="15">
        <f t="shared" si="3"/>
        <v>4</v>
      </c>
      <c r="M9" s="15">
        <f t="shared" si="4"/>
        <v>18.18181818</v>
      </c>
      <c r="N9" s="17">
        <v>3.0</v>
      </c>
      <c r="O9" s="17">
        <v>3.0</v>
      </c>
      <c r="P9" s="17">
        <v>1.0</v>
      </c>
      <c r="Q9" s="15">
        <f t="shared" si="5"/>
        <v>7</v>
      </c>
      <c r="R9" s="15">
        <f t="shared" si="6"/>
        <v>31.81818182</v>
      </c>
      <c r="S9" s="17">
        <v>6.0</v>
      </c>
      <c r="T9" s="17">
        <v>3.0</v>
      </c>
      <c r="U9" s="17">
        <v>2.0</v>
      </c>
      <c r="V9" s="15">
        <f t="shared" si="7"/>
        <v>11</v>
      </c>
      <c r="W9" s="15">
        <f t="shared" si="8"/>
        <v>50</v>
      </c>
      <c r="X9" s="18">
        <f t="shared" si="9"/>
        <v>8.818181818</v>
      </c>
      <c r="Y9" s="19"/>
      <c r="Z9" s="19"/>
    </row>
    <row r="10" ht="12.75" customHeight="1">
      <c r="A10" s="15">
        <v>5.0</v>
      </c>
      <c r="B10" s="15">
        <v>10.0</v>
      </c>
      <c r="C10" s="15">
        <v>33.0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7">
        <v>2.0</v>
      </c>
      <c r="L10" s="15">
        <f t="shared" si="3"/>
        <v>2</v>
      </c>
      <c r="M10" s="15">
        <f t="shared" si="4"/>
        <v>6.060606061</v>
      </c>
      <c r="N10" s="17">
        <v>5.0</v>
      </c>
      <c r="O10" s="17">
        <v>0.0</v>
      </c>
      <c r="P10" s="17">
        <v>7.0</v>
      </c>
      <c r="Q10" s="15">
        <f t="shared" si="5"/>
        <v>12</v>
      </c>
      <c r="R10" s="15">
        <f t="shared" si="6"/>
        <v>36.36363636</v>
      </c>
      <c r="S10" s="17">
        <v>4.0</v>
      </c>
      <c r="T10" s="17">
        <v>11.0</v>
      </c>
      <c r="U10" s="17">
        <v>4.0</v>
      </c>
      <c r="V10" s="15">
        <f t="shared" si="7"/>
        <v>19</v>
      </c>
      <c r="W10" s="15">
        <f t="shared" si="8"/>
        <v>57.57575758</v>
      </c>
      <c r="X10" s="18">
        <f t="shared" si="9"/>
        <v>9.666666667</v>
      </c>
      <c r="Y10" s="19"/>
      <c r="Z10" s="19"/>
    </row>
    <row r="11" ht="12.75" customHeight="1">
      <c r="A11" s="15">
        <v>6.0</v>
      </c>
      <c r="B11" s="15">
        <v>11.0</v>
      </c>
      <c r="C11" s="17">
        <v>31.0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5"/>
      <c r="K11" s="15"/>
      <c r="L11" s="15">
        <f t="shared" si="3"/>
        <v>0</v>
      </c>
      <c r="M11" s="15">
        <f t="shared" si="4"/>
        <v>0</v>
      </c>
      <c r="N11" s="15"/>
      <c r="O11" s="15"/>
      <c r="P11" s="17">
        <v>4.0</v>
      </c>
      <c r="Q11" s="15">
        <f t="shared" si="5"/>
        <v>4</v>
      </c>
      <c r="R11" s="15">
        <f t="shared" si="6"/>
        <v>12.90322581</v>
      </c>
      <c r="S11" s="17">
        <v>11.0</v>
      </c>
      <c r="T11" s="17">
        <v>11.0</v>
      </c>
      <c r="U11" s="17">
        <v>5.0</v>
      </c>
      <c r="V11" s="15">
        <f t="shared" si="7"/>
        <v>27</v>
      </c>
      <c r="W11" s="15">
        <f t="shared" si="8"/>
        <v>87.09677419</v>
      </c>
      <c r="X11" s="18">
        <f t="shared" si="9"/>
        <v>10.5483871</v>
      </c>
      <c r="Y11" s="19"/>
      <c r="Z11" s="19"/>
    </row>
    <row r="12" ht="12.75" customHeight="1">
      <c r="A12" s="20" t="s">
        <v>5</v>
      </c>
      <c r="B12" s="8"/>
      <c r="C12" s="21">
        <f t="shared" ref="C12:G12" si="10">SUM(C6:C11)</f>
        <v>174</v>
      </c>
      <c r="D12" s="21">
        <f t="shared" si="10"/>
        <v>0</v>
      </c>
      <c r="E12" s="21">
        <f t="shared" si="10"/>
        <v>0</v>
      </c>
      <c r="F12" s="21">
        <f t="shared" si="10"/>
        <v>0</v>
      </c>
      <c r="G12" s="21">
        <f t="shared" si="10"/>
        <v>0</v>
      </c>
      <c r="H12" s="21">
        <f t="shared" si="2"/>
        <v>0</v>
      </c>
      <c r="I12" s="21">
        <f t="shared" ref="I12:L12" si="11">SUM(I6:I11)</f>
        <v>0</v>
      </c>
      <c r="J12" s="21">
        <f t="shared" si="11"/>
        <v>1</v>
      </c>
      <c r="K12" s="21">
        <f t="shared" si="11"/>
        <v>5</v>
      </c>
      <c r="L12" s="21">
        <f t="shared" si="11"/>
        <v>6</v>
      </c>
      <c r="M12" s="21">
        <f t="shared" si="4"/>
        <v>3.448275862</v>
      </c>
      <c r="N12" s="21">
        <f t="shared" ref="N12:Q12" si="12">SUM(N6:N11)</f>
        <v>11</v>
      </c>
      <c r="O12" s="21">
        <f t="shared" si="12"/>
        <v>8</v>
      </c>
      <c r="P12" s="21">
        <f t="shared" si="12"/>
        <v>24</v>
      </c>
      <c r="Q12" s="21">
        <f t="shared" si="12"/>
        <v>43</v>
      </c>
      <c r="R12" s="21">
        <f t="shared" si="6"/>
        <v>24.71264368</v>
      </c>
      <c r="S12" s="21">
        <f t="shared" ref="S12:V12" si="13">SUM(S6:S11)</f>
        <v>35</v>
      </c>
      <c r="T12" s="21">
        <f t="shared" si="13"/>
        <v>50</v>
      </c>
      <c r="U12" s="21">
        <f t="shared" si="13"/>
        <v>40</v>
      </c>
      <c r="V12" s="21">
        <f t="shared" si="13"/>
        <v>125</v>
      </c>
      <c r="W12" s="21">
        <f t="shared" si="8"/>
        <v>71.83908046</v>
      </c>
      <c r="X12" s="22">
        <f t="shared" si="9"/>
        <v>10.18390805</v>
      </c>
      <c r="Y12" s="19"/>
      <c r="Z12" s="19"/>
    </row>
    <row r="13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</sheetData>
  <mergeCells count="23">
    <mergeCell ref="F4:F5"/>
    <mergeCell ref="G4:H4"/>
    <mergeCell ref="A12:B12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CCFF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4.57"/>
    <col customWidth="1" min="3" max="3" width="5.43"/>
    <col customWidth="1" min="4" max="4" width="4.71"/>
    <col customWidth="1" min="5" max="5" width="5.0"/>
    <col customWidth="1" min="6" max="7" width="4.86"/>
    <col customWidth="1" min="8" max="8" width="5.29"/>
    <col customWidth="1" min="9" max="9" width="4.57"/>
    <col customWidth="1" min="10" max="10" width="5.0"/>
    <col customWidth="1" min="11" max="11" width="4.71"/>
    <col customWidth="1" min="12" max="12" width="5.14"/>
    <col customWidth="1" min="13" max="13" width="4.29"/>
    <col customWidth="1" min="14" max="14" width="4.86"/>
    <col customWidth="1" min="15" max="15" width="3.86"/>
    <col customWidth="1" min="16" max="16" width="4.43"/>
    <col customWidth="1" min="17" max="17" width="6.0"/>
    <col customWidth="1" min="18" max="18" width="4.43"/>
    <col customWidth="1" min="19" max="19" width="4.86"/>
    <col customWidth="1" min="20" max="20" width="4.43"/>
    <col customWidth="1" min="21" max="21" width="4.57"/>
    <col customWidth="1" min="22" max="22" width="5.57"/>
    <col customWidth="1" min="23" max="23" width="4.14"/>
    <col customWidth="1" min="24" max="26" width="8.71"/>
  </cols>
  <sheetData>
    <row r="1" ht="12.75" customHeight="1">
      <c r="A1" s="36" t="s">
        <v>50</v>
      </c>
    </row>
    <row r="2" ht="4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36.0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17" si="1">SUM(D6:F6)</f>
        <v>0</v>
      </c>
      <c r="H6" s="15">
        <f t="shared" ref="H6:H18" si="2">G6/C6*100</f>
        <v>0</v>
      </c>
      <c r="I6" s="15"/>
      <c r="J6" s="15"/>
      <c r="K6" s="17">
        <v>1.0</v>
      </c>
      <c r="L6" s="15">
        <f t="shared" ref="L6:L17" si="3">SUM(I6:K6)</f>
        <v>1</v>
      </c>
      <c r="M6" s="15">
        <f t="shared" ref="M6:M18" si="4">L6/C6*100</f>
        <v>4.166666667</v>
      </c>
      <c r="N6" s="17">
        <v>2.0</v>
      </c>
      <c r="O6" s="17">
        <v>4.0</v>
      </c>
      <c r="P6" s="17">
        <v>4.0</v>
      </c>
      <c r="Q6" s="15">
        <f t="shared" ref="Q6:Q17" si="5">SUM(N6:P6)</f>
        <v>10</v>
      </c>
      <c r="R6" s="15">
        <f t="shared" ref="R6:R18" si="6">Q6/C6*100</f>
        <v>41.66666667</v>
      </c>
      <c r="S6" s="17">
        <v>5.0</v>
      </c>
      <c r="T6" s="17">
        <v>6.0</v>
      </c>
      <c r="U6" s="17">
        <v>2.0</v>
      </c>
      <c r="V6" s="15">
        <f t="shared" ref="V6:V17" si="7">SUM(S6:U6)</f>
        <v>13</v>
      </c>
      <c r="W6" s="15">
        <f t="shared" ref="W6:W18" si="8">V6/C6*100</f>
        <v>54.16666667</v>
      </c>
      <c r="X6" s="18">
        <f t="shared" ref="X6:X18" si="9">(D6*1+E6*2+F6*3+I6*4+J6*5+K6*6+N6*7+O6*8+P6*9+S6*10+T6*11+U6*12)/C6</f>
        <v>9.5</v>
      </c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7">
        <v>1.0</v>
      </c>
      <c r="L7" s="15">
        <f t="shared" si="3"/>
        <v>1</v>
      </c>
      <c r="M7" s="15">
        <f t="shared" si="4"/>
        <v>3.333333333</v>
      </c>
      <c r="N7" s="17">
        <v>3.0</v>
      </c>
      <c r="O7" s="17">
        <v>6.0</v>
      </c>
      <c r="P7" s="17">
        <v>7.0</v>
      </c>
      <c r="Q7" s="15">
        <f t="shared" si="5"/>
        <v>16</v>
      </c>
      <c r="R7" s="15">
        <f t="shared" si="6"/>
        <v>53.33333333</v>
      </c>
      <c r="S7" s="17">
        <v>5.0</v>
      </c>
      <c r="T7" s="17">
        <v>6.0</v>
      </c>
      <c r="U7" s="17">
        <v>2.0</v>
      </c>
      <c r="V7" s="15">
        <f t="shared" si="7"/>
        <v>13</v>
      </c>
      <c r="W7" s="15">
        <f t="shared" si="8"/>
        <v>43.33333333</v>
      </c>
      <c r="X7" s="18">
        <f t="shared" si="9"/>
        <v>9.266666667</v>
      </c>
      <c r="Y7" s="19"/>
      <c r="Z7" s="19"/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7">
        <v>3.0</v>
      </c>
      <c r="L8" s="15">
        <f t="shared" si="3"/>
        <v>3</v>
      </c>
      <c r="M8" s="15">
        <f t="shared" si="4"/>
        <v>12.5</v>
      </c>
      <c r="N8" s="17">
        <v>6.0</v>
      </c>
      <c r="O8" s="17">
        <v>5.0</v>
      </c>
      <c r="P8" s="17">
        <v>3.0</v>
      </c>
      <c r="Q8" s="15">
        <f t="shared" si="5"/>
        <v>14</v>
      </c>
      <c r="R8" s="15">
        <f t="shared" si="6"/>
        <v>58.33333333</v>
      </c>
      <c r="S8" s="17">
        <v>2.0</v>
      </c>
      <c r="T8" s="17">
        <v>5.0</v>
      </c>
      <c r="U8" s="15"/>
      <c r="V8" s="15">
        <f t="shared" si="7"/>
        <v>7</v>
      </c>
      <c r="W8" s="15">
        <f t="shared" si="8"/>
        <v>29.16666667</v>
      </c>
      <c r="X8" s="18">
        <f t="shared" si="9"/>
        <v>8.416666667</v>
      </c>
      <c r="Y8" s="19"/>
      <c r="Z8" s="19"/>
    </row>
    <row r="9" ht="12.75" customHeight="1">
      <c r="A9" s="15">
        <v>4.0</v>
      </c>
      <c r="B9" s="15" t="s">
        <v>15</v>
      </c>
      <c r="C9" s="15">
        <v>23.0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7">
        <v>1.0</v>
      </c>
      <c r="K9" s="17">
        <v>2.0</v>
      </c>
      <c r="L9" s="15">
        <f t="shared" si="3"/>
        <v>3</v>
      </c>
      <c r="M9" s="15">
        <f t="shared" si="4"/>
        <v>13.04347826</v>
      </c>
      <c r="N9" s="17">
        <v>2.0</v>
      </c>
      <c r="O9" s="17">
        <v>5.0</v>
      </c>
      <c r="P9" s="17">
        <v>6.0</v>
      </c>
      <c r="Q9" s="15">
        <f t="shared" si="5"/>
        <v>13</v>
      </c>
      <c r="R9" s="15">
        <f t="shared" si="6"/>
        <v>56.52173913</v>
      </c>
      <c r="S9" s="17">
        <v>3.0</v>
      </c>
      <c r="T9" s="17">
        <v>4.0</v>
      </c>
      <c r="U9" s="15"/>
      <c r="V9" s="15">
        <f t="shared" si="7"/>
        <v>7</v>
      </c>
      <c r="W9" s="15">
        <f t="shared" si="8"/>
        <v>30.43478261</v>
      </c>
      <c r="X9" s="18">
        <f t="shared" si="9"/>
        <v>8.652173913</v>
      </c>
      <c r="Y9" s="19"/>
      <c r="Z9" s="19"/>
    </row>
    <row r="10" ht="12.75" customHeight="1">
      <c r="A10" s="15">
        <v>5.0</v>
      </c>
      <c r="B10" s="15" t="s">
        <v>16</v>
      </c>
      <c r="C10" s="15">
        <v>32.0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5"/>
      <c r="L10" s="15">
        <f t="shared" si="3"/>
        <v>0</v>
      </c>
      <c r="M10" s="15">
        <f t="shared" si="4"/>
        <v>0</v>
      </c>
      <c r="N10" s="15"/>
      <c r="O10" s="17">
        <v>2.0</v>
      </c>
      <c r="P10" s="17">
        <v>4.0</v>
      </c>
      <c r="Q10" s="15">
        <f t="shared" si="5"/>
        <v>6</v>
      </c>
      <c r="R10" s="15">
        <f t="shared" si="6"/>
        <v>18.75</v>
      </c>
      <c r="S10" s="17">
        <v>6.0</v>
      </c>
      <c r="T10" s="17">
        <v>5.0</v>
      </c>
      <c r="U10" s="17">
        <v>15.0</v>
      </c>
      <c r="V10" s="15">
        <f t="shared" si="7"/>
        <v>26</v>
      </c>
      <c r="W10" s="15">
        <f t="shared" si="8"/>
        <v>81.25</v>
      </c>
      <c r="X10" s="18">
        <f t="shared" si="9"/>
        <v>10.84375</v>
      </c>
    </row>
    <row r="11" ht="12.75" customHeight="1">
      <c r="A11" s="15">
        <v>6.0</v>
      </c>
      <c r="B11" s="15" t="s">
        <v>17</v>
      </c>
      <c r="C11" s="17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5"/>
      <c r="K11" s="17">
        <v>2.0</v>
      </c>
      <c r="L11" s="15">
        <f t="shared" si="3"/>
        <v>2</v>
      </c>
      <c r="M11" s="15">
        <f t="shared" si="4"/>
        <v>9.090909091</v>
      </c>
      <c r="N11" s="17">
        <v>5.0</v>
      </c>
      <c r="O11" s="17">
        <v>3.0</v>
      </c>
      <c r="P11" s="17">
        <v>3.0</v>
      </c>
      <c r="Q11" s="15">
        <f t="shared" si="5"/>
        <v>11</v>
      </c>
      <c r="R11" s="15">
        <f t="shared" si="6"/>
        <v>50</v>
      </c>
      <c r="S11" s="17">
        <v>4.0</v>
      </c>
      <c r="T11" s="17">
        <v>5.0</v>
      </c>
      <c r="U11" s="15"/>
      <c r="V11" s="15">
        <f t="shared" si="7"/>
        <v>9</v>
      </c>
      <c r="W11" s="15">
        <f t="shared" si="8"/>
        <v>40.90909091</v>
      </c>
      <c r="X11" s="18">
        <f t="shared" si="9"/>
        <v>8.772727273</v>
      </c>
    </row>
    <row r="12" ht="12.75" customHeight="1">
      <c r="A12" s="15">
        <v>7.0</v>
      </c>
      <c r="B12" s="15" t="s">
        <v>21</v>
      </c>
      <c r="C12" s="17">
        <v>30.0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5"/>
      <c r="K12" s="17">
        <v>3.0</v>
      </c>
      <c r="L12" s="15">
        <f t="shared" si="3"/>
        <v>3</v>
      </c>
      <c r="M12" s="15">
        <f t="shared" si="4"/>
        <v>10</v>
      </c>
      <c r="N12" s="17">
        <v>1.0</v>
      </c>
      <c r="O12" s="17">
        <v>2.0</v>
      </c>
      <c r="P12" s="17">
        <v>5.0</v>
      </c>
      <c r="Q12" s="15">
        <f t="shared" si="5"/>
        <v>8</v>
      </c>
      <c r="R12" s="15">
        <f t="shared" si="6"/>
        <v>26.66666667</v>
      </c>
      <c r="S12" s="17">
        <v>7.0</v>
      </c>
      <c r="T12" s="17">
        <v>11.0</v>
      </c>
      <c r="U12" s="17">
        <v>1.0</v>
      </c>
      <c r="V12" s="15">
        <f t="shared" si="7"/>
        <v>19</v>
      </c>
      <c r="W12" s="15">
        <f t="shared" si="8"/>
        <v>63.33333333</v>
      </c>
      <c r="X12" s="18">
        <f t="shared" si="9"/>
        <v>9.633333333</v>
      </c>
      <c r="Y12" s="19"/>
      <c r="Z12" s="19"/>
    </row>
    <row r="13" ht="12.75" customHeight="1">
      <c r="A13" s="15">
        <v>8.0</v>
      </c>
      <c r="B13" s="15" t="s">
        <v>22</v>
      </c>
      <c r="C13" s="15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5"/>
      <c r="K13" s="17">
        <v>2.0</v>
      </c>
      <c r="L13" s="15">
        <f t="shared" si="3"/>
        <v>2</v>
      </c>
      <c r="M13" s="15">
        <f t="shared" si="4"/>
        <v>6.451612903</v>
      </c>
      <c r="N13" s="17">
        <v>6.0</v>
      </c>
      <c r="O13" s="17">
        <v>3.0</v>
      </c>
      <c r="P13" s="17">
        <v>5.0</v>
      </c>
      <c r="Q13" s="15">
        <f t="shared" si="5"/>
        <v>14</v>
      </c>
      <c r="R13" s="15">
        <f t="shared" si="6"/>
        <v>45.16129032</v>
      </c>
      <c r="S13" s="17">
        <v>12.0</v>
      </c>
      <c r="T13" s="17">
        <v>2.0</v>
      </c>
      <c r="U13" s="17">
        <v>1.0</v>
      </c>
      <c r="V13" s="15">
        <f t="shared" si="7"/>
        <v>15</v>
      </c>
      <c r="W13" s="15">
        <f t="shared" si="8"/>
        <v>48.38709677</v>
      </c>
      <c r="X13" s="18">
        <f t="shared" si="9"/>
        <v>8.935483871</v>
      </c>
      <c r="Y13" s="19"/>
      <c r="Z13" s="19"/>
    </row>
    <row r="14" ht="12.75" customHeight="1">
      <c r="A14" s="15">
        <v>9.0</v>
      </c>
      <c r="B14" s="15" t="s">
        <v>23</v>
      </c>
      <c r="C14" s="17">
        <v>33.0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5"/>
      <c r="J14" s="15"/>
      <c r="K14" s="17">
        <v>6.0</v>
      </c>
      <c r="L14" s="15">
        <f t="shared" si="3"/>
        <v>6</v>
      </c>
      <c r="M14" s="15">
        <f t="shared" si="4"/>
        <v>18.18181818</v>
      </c>
      <c r="N14" s="17">
        <v>3.0</v>
      </c>
      <c r="O14" s="17">
        <v>3.0</v>
      </c>
      <c r="P14" s="17">
        <v>3.0</v>
      </c>
      <c r="Q14" s="15">
        <f t="shared" si="5"/>
        <v>9</v>
      </c>
      <c r="R14" s="15">
        <f t="shared" si="6"/>
        <v>27.27272727</v>
      </c>
      <c r="S14" s="17">
        <v>11.0</v>
      </c>
      <c r="T14" s="17">
        <v>6.0</v>
      </c>
      <c r="U14" s="17">
        <v>1.0</v>
      </c>
      <c r="V14" s="15">
        <f t="shared" si="7"/>
        <v>18</v>
      </c>
      <c r="W14" s="15">
        <f t="shared" si="8"/>
        <v>54.54545455</v>
      </c>
      <c r="X14" s="18">
        <f t="shared" si="9"/>
        <v>8.96969697</v>
      </c>
      <c r="Y14" s="19"/>
      <c r="Z14" s="19"/>
    </row>
    <row r="15" ht="12.75" customHeight="1">
      <c r="A15" s="15">
        <v>10.0</v>
      </c>
      <c r="B15" s="15" t="s">
        <v>26</v>
      </c>
      <c r="C15" s="17">
        <v>31.0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5"/>
      <c r="K15" s="15"/>
      <c r="L15" s="15">
        <f t="shared" si="3"/>
        <v>0</v>
      </c>
      <c r="M15" s="15">
        <f t="shared" si="4"/>
        <v>0</v>
      </c>
      <c r="N15" s="17">
        <v>2.0</v>
      </c>
      <c r="O15" s="17">
        <v>5.0</v>
      </c>
      <c r="P15" s="17">
        <v>2.0</v>
      </c>
      <c r="Q15" s="15">
        <f t="shared" si="5"/>
        <v>9</v>
      </c>
      <c r="R15" s="15">
        <f t="shared" si="6"/>
        <v>29.03225806</v>
      </c>
      <c r="S15" s="17">
        <v>8.0</v>
      </c>
      <c r="T15" s="17">
        <v>8.0</v>
      </c>
      <c r="U15" s="17">
        <v>6.0</v>
      </c>
      <c r="V15" s="15">
        <f t="shared" si="7"/>
        <v>22</v>
      </c>
      <c r="W15" s="15">
        <f t="shared" si="8"/>
        <v>70.96774194</v>
      </c>
      <c r="X15" s="18">
        <f t="shared" si="9"/>
        <v>10.06451613</v>
      </c>
      <c r="Y15" s="19"/>
      <c r="Z15" s="19"/>
    </row>
    <row r="16" ht="12.75" customHeight="1">
      <c r="A16" s="15">
        <v>11.0</v>
      </c>
      <c r="B16" s="15" t="s">
        <v>27</v>
      </c>
      <c r="C16" s="15">
        <v>24.0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5"/>
      <c r="J16" s="15"/>
      <c r="K16" s="17">
        <v>1.0</v>
      </c>
      <c r="L16" s="15">
        <f t="shared" si="3"/>
        <v>1</v>
      </c>
      <c r="M16" s="15">
        <f t="shared" si="4"/>
        <v>4.166666667</v>
      </c>
      <c r="N16" s="17">
        <v>1.0</v>
      </c>
      <c r="O16" s="17">
        <v>2.0</v>
      </c>
      <c r="P16" s="17">
        <v>3.0</v>
      </c>
      <c r="Q16" s="15">
        <f t="shared" si="5"/>
        <v>6</v>
      </c>
      <c r="R16" s="15">
        <f t="shared" si="6"/>
        <v>25</v>
      </c>
      <c r="S16" s="17">
        <v>5.0</v>
      </c>
      <c r="T16" s="17">
        <v>9.0</v>
      </c>
      <c r="U16" s="17">
        <v>3.0</v>
      </c>
      <c r="V16" s="15">
        <f t="shared" si="7"/>
        <v>17</v>
      </c>
      <c r="W16" s="15">
        <f t="shared" si="8"/>
        <v>70.83333333</v>
      </c>
      <c r="X16" s="18">
        <f t="shared" si="9"/>
        <v>10.04166667</v>
      </c>
      <c r="Y16" s="19"/>
      <c r="Z16" s="19"/>
    </row>
    <row r="17" ht="12.75" customHeight="1">
      <c r="A17" s="15">
        <v>12.0</v>
      </c>
      <c r="B17" s="15" t="s">
        <v>28</v>
      </c>
      <c r="C17" s="15">
        <v>22.0</v>
      </c>
      <c r="D17" s="15"/>
      <c r="E17" s="15"/>
      <c r="F17" s="15"/>
      <c r="G17" s="15">
        <f t="shared" si="1"/>
        <v>0</v>
      </c>
      <c r="H17" s="15">
        <f t="shared" si="2"/>
        <v>0</v>
      </c>
      <c r="I17" s="15"/>
      <c r="J17" s="17">
        <v>3.0</v>
      </c>
      <c r="K17" s="17">
        <v>3.0</v>
      </c>
      <c r="L17" s="15">
        <f t="shared" si="3"/>
        <v>6</v>
      </c>
      <c r="M17" s="15">
        <f t="shared" si="4"/>
        <v>27.27272727</v>
      </c>
      <c r="N17" s="17">
        <v>5.0</v>
      </c>
      <c r="O17" s="17">
        <v>4.0</v>
      </c>
      <c r="P17" s="15"/>
      <c r="Q17" s="15">
        <f t="shared" si="5"/>
        <v>9</v>
      </c>
      <c r="R17" s="15">
        <f t="shared" si="6"/>
        <v>40.90909091</v>
      </c>
      <c r="S17" s="17">
        <v>3.0</v>
      </c>
      <c r="T17" s="17">
        <v>2.0</v>
      </c>
      <c r="U17" s="17">
        <v>2.0</v>
      </c>
      <c r="V17" s="15">
        <f t="shared" si="7"/>
        <v>7</v>
      </c>
      <c r="W17" s="15">
        <f t="shared" si="8"/>
        <v>31.81818182</v>
      </c>
      <c r="X17" s="18">
        <f t="shared" si="9"/>
        <v>8</v>
      </c>
    </row>
    <row r="18" ht="12.75" customHeight="1">
      <c r="A18" s="20" t="s">
        <v>5</v>
      </c>
      <c r="B18" s="8"/>
      <c r="C18" s="21">
        <f t="shared" ref="C18:G18" si="10">SUM(C6:C17)</f>
        <v>326</v>
      </c>
      <c r="D18" s="21">
        <f t="shared" si="10"/>
        <v>0</v>
      </c>
      <c r="E18" s="21">
        <f t="shared" si="10"/>
        <v>0</v>
      </c>
      <c r="F18" s="21">
        <f t="shared" si="10"/>
        <v>0</v>
      </c>
      <c r="G18" s="21">
        <f t="shared" si="10"/>
        <v>0</v>
      </c>
      <c r="H18" s="21">
        <f t="shared" si="2"/>
        <v>0</v>
      </c>
      <c r="I18" s="21">
        <f t="shared" ref="I18:L18" si="11">SUM(I6:I17)</f>
        <v>0</v>
      </c>
      <c r="J18" s="21">
        <f t="shared" si="11"/>
        <v>4</v>
      </c>
      <c r="K18" s="21">
        <f t="shared" si="11"/>
        <v>24</v>
      </c>
      <c r="L18" s="21">
        <f t="shared" si="11"/>
        <v>28</v>
      </c>
      <c r="M18" s="21">
        <f t="shared" si="4"/>
        <v>8.588957055</v>
      </c>
      <c r="N18" s="21">
        <f t="shared" ref="N18:Q18" si="12">SUM(N6:N17)</f>
        <v>36</v>
      </c>
      <c r="O18" s="21">
        <f t="shared" si="12"/>
        <v>44</v>
      </c>
      <c r="P18" s="21">
        <f t="shared" si="12"/>
        <v>45</v>
      </c>
      <c r="Q18" s="21">
        <f t="shared" si="12"/>
        <v>125</v>
      </c>
      <c r="R18" s="21">
        <f t="shared" si="6"/>
        <v>38.34355828</v>
      </c>
      <c r="S18" s="21">
        <f t="shared" ref="S18:V18" si="13">SUM(S6:S17)</f>
        <v>71</v>
      </c>
      <c r="T18" s="21">
        <f t="shared" si="13"/>
        <v>69</v>
      </c>
      <c r="U18" s="21">
        <f t="shared" si="13"/>
        <v>33</v>
      </c>
      <c r="V18" s="21">
        <f t="shared" si="13"/>
        <v>173</v>
      </c>
      <c r="W18" s="21">
        <f t="shared" si="8"/>
        <v>53.06748466</v>
      </c>
      <c r="X18" s="22">
        <f t="shared" si="9"/>
        <v>9.319018405</v>
      </c>
    </row>
    <row r="19" ht="12.75" customHeight="1">
      <c r="B19" s="19"/>
      <c r="C19" s="19"/>
      <c r="D19" s="19"/>
    </row>
    <row r="20" ht="12.75" customHeight="1">
      <c r="B20" s="19"/>
      <c r="C20" s="19"/>
      <c r="D20" s="19"/>
    </row>
    <row r="21" ht="12.75" customHeight="1">
      <c r="B21" s="19"/>
      <c r="C21" s="19"/>
      <c r="D21" s="19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3">
    <mergeCell ref="F4:F5"/>
    <mergeCell ref="G4:H4"/>
    <mergeCell ref="A18:B18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6.0"/>
    <col customWidth="1" min="3" max="3" width="6.29"/>
    <col customWidth="1" min="4" max="4" width="5.0"/>
    <col customWidth="1" min="5" max="5" width="4.29"/>
    <col customWidth="1" min="6" max="6" width="4.0"/>
    <col customWidth="1" min="7" max="7" width="5.29"/>
    <col customWidth="1" min="8" max="9" width="4.29"/>
    <col customWidth="1" min="10" max="10" width="4.43"/>
    <col customWidth="1" min="11" max="11" width="4.29"/>
    <col customWidth="1" min="12" max="12" width="4.86"/>
    <col customWidth="1" min="13" max="13" width="4.71"/>
    <col customWidth="1" min="14" max="14" width="5.0"/>
    <col customWidth="1" min="15" max="15" width="4.86"/>
    <col customWidth="1" min="16" max="16" width="4.57"/>
    <col customWidth="1" min="17" max="17" width="5.14"/>
    <col customWidth="1" min="18" max="18" width="4.71"/>
    <col customWidth="1" min="19" max="19" width="4.86"/>
    <col customWidth="1" min="20" max="20" width="5.14"/>
    <col customWidth="1" min="21" max="21" width="4.71"/>
    <col customWidth="1" min="22" max="22" width="5.14"/>
    <col customWidth="1" min="23" max="23" width="4.29"/>
    <col customWidth="1" min="24" max="26" width="8.71"/>
  </cols>
  <sheetData>
    <row r="1" ht="12.75" customHeight="1">
      <c r="A1" s="36" t="s">
        <v>51</v>
      </c>
    </row>
    <row r="2" ht="63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  <c r="Y4" s="39" t="s">
        <v>52</v>
      </c>
    </row>
    <row r="5" ht="24.7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19.0</v>
      </c>
      <c r="D6" s="15"/>
      <c r="E6" s="15"/>
      <c r="F6" s="15"/>
      <c r="G6" s="15">
        <f t="shared" ref="G6:G19" si="1">SUM(D6:F6)</f>
        <v>0</v>
      </c>
      <c r="H6" s="15">
        <f t="shared" ref="H6:H20" si="2">G6/C6*100</f>
        <v>0</v>
      </c>
      <c r="I6" s="15"/>
      <c r="J6" s="15"/>
      <c r="K6" s="15"/>
      <c r="L6" s="15">
        <f t="shared" ref="L6:L19" si="3">SUM(I6:K6)</f>
        <v>0</v>
      </c>
      <c r="M6" s="15">
        <f t="shared" ref="M6:M20" si="4">L6/C6*100</f>
        <v>0</v>
      </c>
      <c r="N6" s="15"/>
      <c r="O6" s="15"/>
      <c r="P6" s="37"/>
      <c r="Q6" s="17">
        <v>0.0</v>
      </c>
      <c r="R6" s="17">
        <v>0.0</v>
      </c>
      <c r="S6" s="17">
        <v>10.0</v>
      </c>
      <c r="T6" s="17">
        <v>3.0</v>
      </c>
      <c r="U6" s="17">
        <v>6.0</v>
      </c>
      <c r="V6" s="15">
        <f t="shared" ref="V6:V19" si="5">SUM(S6:U6)</f>
        <v>19</v>
      </c>
      <c r="W6" s="15">
        <f t="shared" ref="W6:W20" si="6">V6/C6*100</f>
        <v>100</v>
      </c>
      <c r="X6" s="18">
        <f t="shared" ref="X6:X20" si="7">(D6*1+E6*2+F6*3+I6*4+J6*5+K6*6+N6*7+O6*8+P6*9+S6*10+T6*11+U6*12)/C6</f>
        <v>10.78947368</v>
      </c>
      <c r="Y6" s="40">
        <v>2.0</v>
      </c>
    </row>
    <row r="7" ht="12.75" customHeight="1">
      <c r="A7" s="15">
        <v>2.0</v>
      </c>
      <c r="B7" s="15" t="s">
        <v>13</v>
      </c>
      <c r="C7" s="17">
        <v>27.0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5"/>
      <c r="O7" s="15"/>
      <c r="P7" s="15"/>
      <c r="Q7" s="17">
        <v>0.0</v>
      </c>
      <c r="R7" s="15">
        <f t="shared" ref="R7:R20" si="8">Q7/C7*100</f>
        <v>0</v>
      </c>
      <c r="S7" s="17">
        <v>7.0</v>
      </c>
      <c r="T7" s="17">
        <v>10.0</v>
      </c>
      <c r="U7" s="17">
        <v>10.0</v>
      </c>
      <c r="V7" s="15">
        <f t="shared" si="5"/>
        <v>27</v>
      </c>
      <c r="W7" s="15">
        <f t="shared" si="6"/>
        <v>100</v>
      </c>
      <c r="X7" s="18">
        <f t="shared" si="7"/>
        <v>11.11111111</v>
      </c>
      <c r="Y7" s="40">
        <v>3.0</v>
      </c>
    </row>
    <row r="8" ht="12.75" customHeight="1">
      <c r="A8" s="15">
        <v>3.0</v>
      </c>
      <c r="B8" s="15" t="s">
        <v>14</v>
      </c>
      <c r="C8" s="15">
        <v>23.0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5"/>
      <c r="L8" s="15">
        <f t="shared" si="3"/>
        <v>0</v>
      </c>
      <c r="M8" s="15">
        <f t="shared" si="4"/>
        <v>0</v>
      </c>
      <c r="N8" s="15"/>
      <c r="O8" s="15"/>
      <c r="P8" s="15"/>
      <c r="Q8" s="15">
        <f t="shared" ref="Q8:Q10" si="9">SUM(N8:P8)</f>
        <v>0</v>
      </c>
      <c r="R8" s="15">
        <f t="shared" si="8"/>
        <v>0</v>
      </c>
      <c r="S8" s="17">
        <v>5.0</v>
      </c>
      <c r="T8" s="17">
        <v>9.0</v>
      </c>
      <c r="U8" s="17">
        <v>9.0</v>
      </c>
      <c r="V8" s="15">
        <f t="shared" si="5"/>
        <v>23</v>
      </c>
      <c r="W8" s="15">
        <f t="shared" si="6"/>
        <v>100</v>
      </c>
      <c r="X8" s="18">
        <f t="shared" si="7"/>
        <v>11.17391304</v>
      </c>
      <c r="Y8" s="39">
        <v>1.0</v>
      </c>
    </row>
    <row r="9" ht="12.75" customHeight="1">
      <c r="A9" s="15">
        <v>4.0</v>
      </c>
      <c r="B9" s="15" t="s">
        <v>15</v>
      </c>
      <c r="C9" s="17">
        <v>22.0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5"/>
      <c r="K9" s="15"/>
      <c r="L9" s="15">
        <f t="shared" si="3"/>
        <v>0</v>
      </c>
      <c r="M9" s="15">
        <f t="shared" si="4"/>
        <v>0</v>
      </c>
      <c r="N9" s="15"/>
      <c r="O9" s="15"/>
      <c r="P9" s="17">
        <v>3.0</v>
      </c>
      <c r="Q9" s="15">
        <f t="shared" si="9"/>
        <v>3</v>
      </c>
      <c r="R9" s="15">
        <f t="shared" si="8"/>
        <v>13.63636364</v>
      </c>
      <c r="S9" s="17">
        <v>5.0</v>
      </c>
      <c r="T9" s="17">
        <v>4.0</v>
      </c>
      <c r="U9" s="17">
        <v>10.0</v>
      </c>
      <c r="V9" s="15">
        <f t="shared" si="5"/>
        <v>19</v>
      </c>
      <c r="W9" s="15">
        <f t="shared" si="6"/>
        <v>86.36363636</v>
      </c>
      <c r="X9" s="18">
        <f t="shared" si="7"/>
        <v>10.95454545</v>
      </c>
      <c r="Y9" s="39">
        <v>1.0</v>
      </c>
    </row>
    <row r="10" ht="12.75" customHeight="1">
      <c r="A10" s="15">
        <v>5.0</v>
      </c>
      <c r="B10" s="15" t="s">
        <v>16</v>
      </c>
      <c r="C10" s="17">
        <v>31.0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5"/>
      <c r="L10" s="15">
        <f t="shared" si="3"/>
        <v>0</v>
      </c>
      <c r="M10" s="15">
        <f t="shared" si="4"/>
        <v>0</v>
      </c>
      <c r="N10" s="15"/>
      <c r="O10" s="15"/>
      <c r="P10" s="15"/>
      <c r="Q10" s="15">
        <f t="shared" si="9"/>
        <v>0</v>
      </c>
      <c r="R10" s="15">
        <f t="shared" si="8"/>
        <v>0</v>
      </c>
      <c r="S10" s="17">
        <v>4.0</v>
      </c>
      <c r="T10" s="17">
        <v>15.0</v>
      </c>
      <c r="U10" s="17">
        <v>12.0</v>
      </c>
      <c r="V10" s="15">
        <f t="shared" si="5"/>
        <v>31</v>
      </c>
      <c r="W10" s="15">
        <f t="shared" si="6"/>
        <v>100</v>
      </c>
      <c r="X10" s="18">
        <f t="shared" si="7"/>
        <v>11.25806452</v>
      </c>
      <c r="Y10" s="39">
        <v>1.0</v>
      </c>
    </row>
    <row r="11" ht="12.75" customHeight="1">
      <c r="A11" s="15">
        <v>6.0</v>
      </c>
      <c r="B11" s="15" t="s">
        <v>17</v>
      </c>
      <c r="C11" s="17">
        <v>20.0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5"/>
      <c r="K11" s="15"/>
      <c r="L11" s="15">
        <f t="shared" si="3"/>
        <v>0</v>
      </c>
      <c r="M11" s="15">
        <f t="shared" si="4"/>
        <v>0</v>
      </c>
      <c r="N11" s="15"/>
      <c r="O11" s="15"/>
      <c r="P11" s="17">
        <v>3.0</v>
      </c>
      <c r="Q11" s="17">
        <v>3.0</v>
      </c>
      <c r="R11" s="15">
        <f t="shared" si="8"/>
        <v>15</v>
      </c>
      <c r="S11" s="17">
        <v>3.0</v>
      </c>
      <c r="T11" s="17">
        <v>9.0</v>
      </c>
      <c r="U11" s="17">
        <v>5.0</v>
      </c>
      <c r="V11" s="15">
        <f t="shared" si="5"/>
        <v>17</v>
      </c>
      <c r="W11" s="15">
        <f t="shared" si="6"/>
        <v>85</v>
      </c>
      <c r="X11" s="18">
        <f t="shared" si="7"/>
        <v>10.8</v>
      </c>
      <c r="Y11" s="39">
        <v>2.0</v>
      </c>
    </row>
    <row r="12" ht="12.75" customHeight="1">
      <c r="A12" s="15">
        <v>7.0</v>
      </c>
      <c r="B12" s="15" t="s">
        <v>21</v>
      </c>
      <c r="C12" s="17">
        <v>29.0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5"/>
      <c r="K12" s="15"/>
      <c r="L12" s="15">
        <f t="shared" si="3"/>
        <v>0</v>
      </c>
      <c r="M12" s="15">
        <f t="shared" si="4"/>
        <v>0</v>
      </c>
      <c r="N12" s="15"/>
      <c r="O12" s="15"/>
      <c r="P12" s="15"/>
      <c r="Q12" s="15">
        <f t="shared" ref="Q12:Q19" si="10">SUM(N12:P12)</f>
        <v>0</v>
      </c>
      <c r="R12" s="15">
        <f t="shared" si="8"/>
        <v>0</v>
      </c>
      <c r="S12" s="17">
        <v>4.0</v>
      </c>
      <c r="T12" s="17">
        <v>13.0</v>
      </c>
      <c r="U12" s="17">
        <v>12.0</v>
      </c>
      <c r="V12" s="15">
        <f t="shared" si="5"/>
        <v>29</v>
      </c>
      <c r="W12" s="15">
        <f t="shared" si="6"/>
        <v>100</v>
      </c>
      <c r="X12" s="18">
        <f t="shared" si="7"/>
        <v>11.27586207</v>
      </c>
      <c r="Y12" s="39">
        <v>1.0</v>
      </c>
    </row>
    <row r="13" ht="12.75" customHeight="1">
      <c r="A13" s="15">
        <v>8.0</v>
      </c>
      <c r="B13" s="15" t="s">
        <v>22</v>
      </c>
      <c r="C13" s="17">
        <v>27.0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5"/>
      <c r="K13" s="15"/>
      <c r="L13" s="15">
        <f t="shared" si="3"/>
        <v>0</v>
      </c>
      <c r="M13" s="15">
        <f t="shared" si="4"/>
        <v>0</v>
      </c>
      <c r="N13" s="15"/>
      <c r="O13" s="17">
        <v>2.0</v>
      </c>
      <c r="P13" s="17">
        <v>8.0</v>
      </c>
      <c r="Q13" s="15">
        <f t="shared" si="10"/>
        <v>10</v>
      </c>
      <c r="R13" s="15">
        <f t="shared" si="8"/>
        <v>37.03703704</v>
      </c>
      <c r="S13" s="17">
        <v>1.0</v>
      </c>
      <c r="T13" s="17">
        <v>8.0</v>
      </c>
      <c r="U13" s="17">
        <v>8.0</v>
      </c>
      <c r="V13" s="15">
        <f t="shared" si="5"/>
        <v>17</v>
      </c>
      <c r="W13" s="15">
        <f t="shared" si="6"/>
        <v>62.96296296</v>
      </c>
      <c r="X13" s="18">
        <f t="shared" si="7"/>
        <v>10.44444444</v>
      </c>
      <c r="Y13" s="40">
        <v>4.0</v>
      </c>
    </row>
    <row r="14" ht="12.75" customHeight="1">
      <c r="A14" s="15">
        <v>9.0</v>
      </c>
      <c r="B14" s="15" t="s">
        <v>23</v>
      </c>
      <c r="C14" s="17">
        <v>30.0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5"/>
      <c r="J14" s="15"/>
      <c r="K14" s="15"/>
      <c r="L14" s="15">
        <f t="shared" si="3"/>
        <v>0</v>
      </c>
      <c r="M14" s="15">
        <f t="shared" si="4"/>
        <v>0</v>
      </c>
      <c r="N14" s="17">
        <v>1.0</v>
      </c>
      <c r="O14" s="17">
        <v>8.0</v>
      </c>
      <c r="P14" s="17">
        <v>8.0</v>
      </c>
      <c r="Q14" s="15">
        <f t="shared" si="10"/>
        <v>17</v>
      </c>
      <c r="R14" s="15">
        <f t="shared" si="8"/>
        <v>56.66666667</v>
      </c>
      <c r="S14" s="17">
        <v>8.0</v>
      </c>
      <c r="T14" s="17">
        <v>1.0</v>
      </c>
      <c r="U14" s="17">
        <v>4.0</v>
      </c>
      <c r="V14" s="15">
        <f t="shared" si="5"/>
        <v>13</v>
      </c>
      <c r="W14" s="15">
        <f t="shared" si="6"/>
        <v>43.33333333</v>
      </c>
      <c r="X14" s="18">
        <f t="shared" si="7"/>
        <v>9.4</v>
      </c>
      <c r="Y14" s="39">
        <v>3.0</v>
      </c>
    </row>
    <row r="15" ht="12.75" customHeight="1">
      <c r="A15" s="15">
        <v>10.0</v>
      </c>
      <c r="B15" s="15" t="s">
        <v>26</v>
      </c>
      <c r="C15" s="17">
        <v>23.0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5"/>
      <c r="K15" s="15"/>
      <c r="L15" s="15">
        <f t="shared" si="3"/>
        <v>0</v>
      </c>
      <c r="M15" s="15">
        <f t="shared" si="4"/>
        <v>0</v>
      </c>
      <c r="N15" s="17">
        <v>2.0</v>
      </c>
      <c r="O15" s="17">
        <v>5.0</v>
      </c>
      <c r="P15" s="17">
        <v>2.0</v>
      </c>
      <c r="Q15" s="15">
        <f t="shared" si="10"/>
        <v>9</v>
      </c>
      <c r="R15" s="15">
        <f t="shared" si="8"/>
        <v>39.13043478</v>
      </c>
      <c r="S15" s="17">
        <v>2.0</v>
      </c>
      <c r="T15" s="17">
        <v>4.0</v>
      </c>
      <c r="U15" s="17">
        <v>8.0</v>
      </c>
      <c r="V15" s="15">
        <f t="shared" si="5"/>
        <v>14</v>
      </c>
      <c r="W15" s="15">
        <f t="shared" si="6"/>
        <v>60.86956522</v>
      </c>
      <c r="X15" s="18">
        <f t="shared" si="7"/>
        <v>10.08695652</v>
      </c>
      <c r="Y15" s="40">
        <v>10.0</v>
      </c>
    </row>
    <row r="16" ht="12.75" customHeight="1">
      <c r="A16" s="15">
        <v>11.0</v>
      </c>
      <c r="B16" s="15" t="s">
        <v>27</v>
      </c>
      <c r="C16" s="17">
        <v>23.0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5"/>
      <c r="J16" s="15"/>
      <c r="K16" s="15"/>
      <c r="L16" s="15">
        <f t="shared" si="3"/>
        <v>0</v>
      </c>
      <c r="M16" s="15">
        <f t="shared" si="4"/>
        <v>0</v>
      </c>
      <c r="N16" s="15"/>
      <c r="O16" s="15"/>
      <c r="P16" s="17">
        <v>1.0</v>
      </c>
      <c r="Q16" s="15">
        <f t="shared" si="10"/>
        <v>1</v>
      </c>
      <c r="R16" s="15">
        <f t="shared" si="8"/>
        <v>4.347826087</v>
      </c>
      <c r="S16" s="17">
        <v>11.0</v>
      </c>
      <c r="T16" s="17">
        <v>10.0</v>
      </c>
      <c r="U16" s="17">
        <v>1.0</v>
      </c>
      <c r="V16" s="15">
        <f t="shared" si="5"/>
        <v>22</v>
      </c>
      <c r="W16" s="15">
        <f t="shared" si="6"/>
        <v>95.65217391</v>
      </c>
      <c r="X16" s="18">
        <f t="shared" si="7"/>
        <v>10.47826087</v>
      </c>
      <c r="Y16" s="39">
        <v>1.0</v>
      </c>
    </row>
    <row r="17" ht="12.75" customHeight="1">
      <c r="A17" s="15">
        <v>12.0</v>
      </c>
      <c r="B17" s="15" t="s">
        <v>28</v>
      </c>
      <c r="C17" s="17">
        <v>21.0</v>
      </c>
      <c r="D17" s="15"/>
      <c r="E17" s="15"/>
      <c r="F17" s="15"/>
      <c r="G17" s="15">
        <f t="shared" si="1"/>
        <v>0</v>
      </c>
      <c r="H17" s="15">
        <f t="shared" si="2"/>
        <v>0</v>
      </c>
      <c r="I17" s="15"/>
      <c r="J17" s="15"/>
      <c r="K17" s="15"/>
      <c r="L17" s="15">
        <f t="shared" si="3"/>
        <v>0</v>
      </c>
      <c r="M17" s="15">
        <f t="shared" si="4"/>
        <v>0</v>
      </c>
      <c r="N17" s="15"/>
      <c r="O17" s="15"/>
      <c r="P17" s="15"/>
      <c r="Q17" s="15">
        <f t="shared" si="10"/>
        <v>0</v>
      </c>
      <c r="R17" s="15">
        <f t="shared" si="8"/>
        <v>0</v>
      </c>
      <c r="S17" s="17">
        <v>6.0</v>
      </c>
      <c r="T17" s="17">
        <v>9.0</v>
      </c>
      <c r="U17" s="17">
        <v>6.0</v>
      </c>
      <c r="V17" s="15">
        <f t="shared" si="5"/>
        <v>21</v>
      </c>
      <c r="W17" s="15">
        <f t="shared" si="6"/>
        <v>100</v>
      </c>
      <c r="X17" s="18">
        <f t="shared" si="7"/>
        <v>11</v>
      </c>
      <c r="Y17" s="39">
        <v>1.0</v>
      </c>
    </row>
    <row r="18" ht="12.75" customHeight="1">
      <c r="A18" s="15">
        <v>13.0</v>
      </c>
      <c r="B18" s="15">
        <v>10.0</v>
      </c>
      <c r="C18" s="15">
        <v>31.0</v>
      </c>
      <c r="D18" s="15"/>
      <c r="E18" s="15"/>
      <c r="F18" s="15"/>
      <c r="G18" s="15">
        <f t="shared" si="1"/>
        <v>0</v>
      </c>
      <c r="H18" s="15">
        <f t="shared" si="2"/>
        <v>0</v>
      </c>
      <c r="I18" s="15"/>
      <c r="J18" s="15"/>
      <c r="K18" s="15"/>
      <c r="L18" s="15">
        <f t="shared" si="3"/>
        <v>0</v>
      </c>
      <c r="M18" s="15">
        <f t="shared" si="4"/>
        <v>0</v>
      </c>
      <c r="N18" s="15"/>
      <c r="O18" s="15"/>
      <c r="P18" s="15"/>
      <c r="Q18" s="15">
        <f t="shared" si="10"/>
        <v>0</v>
      </c>
      <c r="R18" s="15">
        <f t="shared" si="8"/>
        <v>0</v>
      </c>
      <c r="S18" s="17">
        <v>17.0</v>
      </c>
      <c r="T18" s="17">
        <v>7.0</v>
      </c>
      <c r="U18" s="17">
        <v>7.0</v>
      </c>
      <c r="V18" s="15">
        <f t="shared" si="5"/>
        <v>31</v>
      </c>
      <c r="W18" s="15">
        <f t="shared" si="6"/>
        <v>100</v>
      </c>
      <c r="X18" s="18">
        <f t="shared" si="7"/>
        <v>10.67741935</v>
      </c>
      <c r="Y18" s="23">
        <v>2.0</v>
      </c>
      <c r="Z18" s="23"/>
    </row>
    <row r="19" ht="12.75" customHeight="1">
      <c r="A19" s="15">
        <v>14.0</v>
      </c>
      <c r="B19" s="15">
        <v>11.0</v>
      </c>
      <c r="C19" s="17">
        <v>26.0</v>
      </c>
      <c r="D19" s="15"/>
      <c r="E19" s="15"/>
      <c r="F19" s="15"/>
      <c r="G19" s="15">
        <f t="shared" si="1"/>
        <v>0</v>
      </c>
      <c r="H19" s="15">
        <f t="shared" si="2"/>
        <v>0</v>
      </c>
      <c r="I19" s="15"/>
      <c r="J19" s="15"/>
      <c r="K19" s="15"/>
      <c r="L19" s="15">
        <f t="shared" si="3"/>
        <v>0</v>
      </c>
      <c r="M19" s="15">
        <f t="shared" si="4"/>
        <v>0</v>
      </c>
      <c r="N19" s="15"/>
      <c r="O19" s="15"/>
      <c r="P19" s="15"/>
      <c r="Q19" s="15">
        <f t="shared" si="10"/>
        <v>0</v>
      </c>
      <c r="R19" s="15">
        <f t="shared" si="8"/>
        <v>0</v>
      </c>
      <c r="S19" s="17">
        <v>6.0</v>
      </c>
      <c r="T19" s="17">
        <v>8.0</v>
      </c>
      <c r="U19" s="17">
        <v>12.0</v>
      </c>
      <c r="V19" s="15">
        <f t="shared" si="5"/>
        <v>26</v>
      </c>
      <c r="W19" s="15">
        <f t="shared" si="6"/>
        <v>100</v>
      </c>
      <c r="X19" s="18">
        <f t="shared" si="7"/>
        <v>11.23076923</v>
      </c>
      <c r="Y19" s="39">
        <v>5.0</v>
      </c>
    </row>
    <row r="20" ht="12.75" customHeight="1">
      <c r="A20" s="20" t="s">
        <v>5</v>
      </c>
      <c r="B20" s="8"/>
      <c r="C20" s="21">
        <f t="shared" ref="C20:G20" si="11">SUM(C6:C19)</f>
        <v>352</v>
      </c>
      <c r="D20" s="21">
        <f t="shared" si="11"/>
        <v>0</v>
      </c>
      <c r="E20" s="21">
        <f t="shared" si="11"/>
        <v>0</v>
      </c>
      <c r="F20" s="21">
        <f t="shared" si="11"/>
        <v>0</v>
      </c>
      <c r="G20" s="21">
        <f t="shared" si="11"/>
        <v>0</v>
      </c>
      <c r="H20" s="21">
        <f t="shared" si="2"/>
        <v>0</v>
      </c>
      <c r="I20" s="21">
        <f t="shared" ref="I20:L20" si="12">SUM(I6:I19)</f>
        <v>0</v>
      </c>
      <c r="J20" s="21">
        <f t="shared" si="12"/>
        <v>0</v>
      </c>
      <c r="K20" s="21">
        <f t="shared" si="12"/>
        <v>0</v>
      </c>
      <c r="L20" s="21">
        <f t="shared" si="12"/>
        <v>0</v>
      </c>
      <c r="M20" s="21">
        <f t="shared" si="4"/>
        <v>0</v>
      </c>
      <c r="N20" s="21">
        <f t="shared" ref="N20:Q20" si="13">SUM(N6:N19)</f>
        <v>3</v>
      </c>
      <c r="O20" s="21">
        <f t="shared" si="13"/>
        <v>15</v>
      </c>
      <c r="P20" s="21">
        <f t="shared" si="13"/>
        <v>25</v>
      </c>
      <c r="Q20" s="21">
        <f t="shared" si="13"/>
        <v>43</v>
      </c>
      <c r="R20" s="21">
        <f t="shared" si="8"/>
        <v>12.21590909</v>
      </c>
      <c r="S20" s="21">
        <f t="shared" ref="S20:V20" si="14">SUM(S6:S19)</f>
        <v>89</v>
      </c>
      <c r="T20" s="21">
        <f t="shared" si="14"/>
        <v>110</v>
      </c>
      <c r="U20" s="21">
        <f t="shared" si="14"/>
        <v>110</v>
      </c>
      <c r="V20" s="21">
        <f t="shared" si="14"/>
        <v>309</v>
      </c>
      <c r="W20" s="21">
        <f t="shared" si="6"/>
        <v>87.78409091</v>
      </c>
      <c r="X20" s="22">
        <f t="shared" si="7"/>
        <v>10.75568182</v>
      </c>
      <c r="Y20" s="39">
        <v>30.0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20:B20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4.43"/>
    <col customWidth="1" min="3" max="3" width="5.0"/>
    <col customWidth="1" min="4" max="4" width="4.86"/>
    <col customWidth="1" min="5" max="6" width="5.0"/>
    <col customWidth="1" min="7" max="7" width="5.57"/>
    <col customWidth="1" min="8" max="8" width="4.0"/>
    <col customWidth="1" min="9" max="9" width="4.29"/>
    <col customWidth="1" min="10" max="11" width="4.71"/>
    <col customWidth="1" min="12" max="12" width="5.14"/>
    <col customWidth="1" min="13" max="13" width="4.0"/>
    <col customWidth="1" min="14" max="14" width="4.86"/>
    <col customWidth="1" min="15" max="15" width="4.43"/>
    <col customWidth="1" min="16" max="16" width="4.71"/>
    <col customWidth="1" min="17" max="17" width="5.71"/>
    <col customWidth="1" min="18" max="18" width="4.57"/>
    <col customWidth="1" min="19" max="19" width="4.29"/>
    <col customWidth="1" min="20" max="20" width="4.57"/>
    <col customWidth="1" min="21" max="21" width="4.86"/>
    <col customWidth="1" min="22" max="22" width="5.57"/>
    <col customWidth="1" min="23" max="23" width="3.86"/>
    <col customWidth="1" min="24" max="24" width="9.14"/>
    <col customWidth="1" min="25" max="26" width="8.71"/>
  </cols>
  <sheetData>
    <row r="1" ht="12.75" customHeight="1">
      <c r="A1" s="36" t="s">
        <v>53</v>
      </c>
      <c r="Y1" s="19"/>
      <c r="Z1" s="19"/>
    </row>
    <row r="2" ht="6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9"/>
      <c r="Z2" s="19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19"/>
      <c r="Z3" s="19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  <c r="Y4" s="19"/>
      <c r="Z4" s="19"/>
    </row>
    <row r="5" ht="30.0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  <c r="Y5" s="19"/>
      <c r="Z5" s="19"/>
    </row>
    <row r="6" ht="12.75" customHeight="1">
      <c r="A6" s="15">
        <v>1.0</v>
      </c>
      <c r="B6" s="15">
        <v>10.0</v>
      </c>
      <c r="C6" s="15">
        <v>20.0</v>
      </c>
      <c r="D6" s="15"/>
      <c r="E6" s="15"/>
      <c r="F6" s="15"/>
      <c r="G6" s="15">
        <f t="shared" ref="G6:G7" si="1">SUM(D6:F6)</f>
        <v>0</v>
      </c>
      <c r="H6" s="15">
        <f t="shared" ref="H6:H8" si="2">G6/C6*100</f>
        <v>0</v>
      </c>
      <c r="I6" s="15"/>
      <c r="J6" s="15"/>
      <c r="K6" s="15"/>
      <c r="L6" s="15">
        <f t="shared" ref="L6:L7" si="3">SUM(I6:K6)</f>
        <v>0</v>
      </c>
      <c r="M6" s="15">
        <f t="shared" ref="M6:M8" si="4">L6/C6*100</f>
        <v>0</v>
      </c>
      <c r="N6" s="15"/>
      <c r="O6" s="17">
        <v>9.0</v>
      </c>
      <c r="P6" s="17">
        <v>3.0</v>
      </c>
      <c r="Q6" s="15">
        <f>SUM(N6:P6)</f>
        <v>12</v>
      </c>
      <c r="R6" s="15">
        <f t="shared" ref="R6:R8" si="5">Q6/C6*100</f>
        <v>60</v>
      </c>
      <c r="S6" s="17">
        <v>3.0</v>
      </c>
      <c r="T6" s="17">
        <v>2.0</v>
      </c>
      <c r="U6" s="17">
        <v>3.0</v>
      </c>
      <c r="V6" s="15">
        <f t="shared" ref="V6:V7" si="6">SUM(S6:U6)</f>
        <v>8</v>
      </c>
      <c r="W6" s="15">
        <f t="shared" ref="W6:W8" si="7">V6/C6*100</f>
        <v>40</v>
      </c>
      <c r="X6" s="18">
        <f t="shared" ref="X6:X8" si="8">(D6*1+E6*2+F6*3+I6*4+J6*5+K6*6+N6*7+O6*8+P6*9+S6*10+T6*11+U6*12)/C6</f>
        <v>9.35</v>
      </c>
      <c r="Y6" s="19"/>
      <c r="Z6" s="19"/>
    </row>
    <row r="7" ht="12.75" customHeight="1">
      <c r="A7" s="15">
        <v>2.0</v>
      </c>
      <c r="B7" s="15">
        <v>11.0</v>
      </c>
      <c r="C7" s="15">
        <v>15.0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7">
        <v>4.0</v>
      </c>
      <c r="O7" s="17">
        <v>1.0</v>
      </c>
      <c r="P7" s="17">
        <v>1.0</v>
      </c>
      <c r="Q7" s="17">
        <v>6.0</v>
      </c>
      <c r="R7" s="15">
        <f t="shared" si="5"/>
        <v>40</v>
      </c>
      <c r="S7" s="17">
        <v>2.0</v>
      </c>
      <c r="T7" s="17">
        <v>4.0</v>
      </c>
      <c r="U7" s="17">
        <v>2.0</v>
      </c>
      <c r="V7" s="15">
        <f t="shared" si="6"/>
        <v>8</v>
      </c>
      <c r="W7" s="15">
        <f t="shared" si="7"/>
        <v>53.33333333</v>
      </c>
      <c r="X7" s="18">
        <f t="shared" si="8"/>
        <v>8.866666667</v>
      </c>
      <c r="Y7" s="19"/>
      <c r="Z7" s="19"/>
    </row>
    <row r="8" ht="12.75" customHeight="1">
      <c r="A8" s="20" t="s">
        <v>5</v>
      </c>
      <c r="B8" s="8"/>
      <c r="C8" s="21">
        <f t="shared" ref="C8:G8" si="9">SUM(C6:C7)</f>
        <v>35</v>
      </c>
      <c r="D8" s="21">
        <f t="shared" si="9"/>
        <v>0</v>
      </c>
      <c r="E8" s="21">
        <f t="shared" si="9"/>
        <v>0</v>
      </c>
      <c r="F8" s="21">
        <f t="shared" si="9"/>
        <v>0</v>
      </c>
      <c r="G8" s="21">
        <f t="shared" si="9"/>
        <v>0</v>
      </c>
      <c r="H8" s="21">
        <f t="shared" si="2"/>
        <v>0</v>
      </c>
      <c r="I8" s="21">
        <f t="shared" ref="I8:L8" si="10">SUM(I6:I7)</f>
        <v>0</v>
      </c>
      <c r="J8" s="21">
        <f t="shared" si="10"/>
        <v>0</v>
      </c>
      <c r="K8" s="21">
        <f t="shared" si="10"/>
        <v>0</v>
      </c>
      <c r="L8" s="21">
        <f t="shared" si="10"/>
        <v>0</v>
      </c>
      <c r="M8" s="21">
        <f t="shared" si="4"/>
        <v>0</v>
      </c>
      <c r="N8" s="21">
        <f t="shared" ref="N8:Q8" si="11">SUM(N6:N7)</f>
        <v>4</v>
      </c>
      <c r="O8" s="21">
        <f t="shared" si="11"/>
        <v>10</v>
      </c>
      <c r="P8" s="21">
        <f t="shared" si="11"/>
        <v>4</v>
      </c>
      <c r="Q8" s="21">
        <f t="shared" si="11"/>
        <v>18</v>
      </c>
      <c r="R8" s="21">
        <f t="shared" si="5"/>
        <v>51.42857143</v>
      </c>
      <c r="S8" s="21">
        <f t="shared" ref="S8:V8" si="12">SUM(S6:S7)</f>
        <v>5</v>
      </c>
      <c r="T8" s="21">
        <f t="shared" si="12"/>
        <v>6</v>
      </c>
      <c r="U8" s="21">
        <f t="shared" si="12"/>
        <v>5</v>
      </c>
      <c r="V8" s="21">
        <f t="shared" si="12"/>
        <v>16</v>
      </c>
      <c r="W8" s="21">
        <f t="shared" si="7"/>
        <v>45.71428571</v>
      </c>
      <c r="X8" s="22">
        <f t="shared" si="8"/>
        <v>9.142857143</v>
      </c>
      <c r="Y8" s="19"/>
      <c r="Z8" s="19"/>
    </row>
    <row r="9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3">
    <mergeCell ref="F4:F5"/>
    <mergeCell ref="G4:H4"/>
    <mergeCell ref="A8:B8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4.43"/>
    <col customWidth="1" min="3" max="3" width="5.0"/>
    <col customWidth="1" min="4" max="4" width="4.86"/>
    <col customWidth="1" min="5" max="6" width="5.0"/>
    <col customWidth="1" min="7" max="7" width="5.57"/>
    <col customWidth="1" min="8" max="8" width="4.0"/>
    <col customWidth="1" min="9" max="9" width="4.29"/>
    <col customWidth="1" min="10" max="11" width="4.71"/>
    <col customWidth="1" min="12" max="12" width="5.14"/>
    <col customWidth="1" min="13" max="13" width="4.0"/>
    <col customWidth="1" min="14" max="14" width="4.86"/>
    <col customWidth="1" min="15" max="15" width="4.43"/>
    <col customWidth="1" min="16" max="16" width="4.71"/>
    <col customWidth="1" min="17" max="17" width="5.71"/>
    <col customWidth="1" min="18" max="18" width="4.57"/>
    <col customWidth="1" min="19" max="19" width="4.29"/>
    <col customWidth="1" min="20" max="20" width="4.57"/>
    <col customWidth="1" min="21" max="21" width="4.86"/>
    <col customWidth="1" min="22" max="22" width="5.57"/>
    <col customWidth="1" min="23" max="23" width="3.86"/>
    <col customWidth="1" min="24" max="26" width="8.71"/>
  </cols>
  <sheetData>
    <row r="1" ht="12.75" customHeight="1">
      <c r="A1" s="36" t="s">
        <v>54</v>
      </c>
    </row>
    <row r="2" ht="6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30.0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>
        <v>10.0</v>
      </c>
      <c r="C6" s="15">
        <v>13.0</v>
      </c>
      <c r="D6" s="15"/>
      <c r="E6" s="15"/>
      <c r="F6" s="15"/>
      <c r="G6" s="15">
        <f t="shared" ref="G6:G7" si="1">SUM(D6:F6)</f>
        <v>0</v>
      </c>
      <c r="H6" s="15">
        <f t="shared" ref="H6:H8" si="2">G6/C6*100</f>
        <v>0</v>
      </c>
      <c r="I6" s="15"/>
      <c r="J6" s="15"/>
      <c r="K6" s="15"/>
      <c r="L6" s="15">
        <f t="shared" ref="L6:L7" si="3">SUM(I6:K6)</f>
        <v>0</v>
      </c>
      <c r="M6" s="15">
        <f t="shared" ref="M6:M8" si="4">L6/C6*100</f>
        <v>0</v>
      </c>
      <c r="N6" s="15"/>
      <c r="O6" s="15"/>
      <c r="P6" s="17">
        <v>10.0</v>
      </c>
      <c r="Q6" s="15">
        <f t="shared" ref="Q6:Q7" si="5">SUM(N6:P6)</f>
        <v>10</v>
      </c>
      <c r="R6" s="15">
        <f t="shared" ref="R6:R8" si="6">Q6/C6*100</f>
        <v>76.92307692</v>
      </c>
      <c r="S6" s="17">
        <v>1.0</v>
      </c>
      <c r="T6" s="17">
        <v>1.0</v>
      </c>
      <c r="U6" s="17">
        <v>1.0</v>
      </c>
      <c r="V6" s="15">
        <f t="shared" ref="V6:V7" si="7">SUM(S6:U6)</f>
        <v>3</v>
      </c>
      <c r="W6" s="15">
        <f t="shared" ref="W6:W8" si="8">V6/C6*100</f>
        <v>23.07692308</v>
      </c>
      <c r="X6" s="18">
        <f t="shared" ref="X6:X8" si="9">(D6*1+E6*2+F6*3+I6*4+J6*5+K6*6+N6*7+O6*8+P6*9+S6*10+T6*11+U6*12)/C6</f>
        <v>9.461538462</v>
      </c>
    </row>
    <row r="7" ht="12.75" customHeight="1">
      <c r="A7" s="15">
        <v>2.0</v>
      </c>
      <c r="B7" s="15">
        <v>11.0</v>
      </c>
      <c r="C7" s="17">
        <v>17.0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5"/>
      <c r="O7" s="15"/>
      <c r="P7" s="17">
        <v>6.0</v>
      </c>
      <c r="Q7" s="15">
        <f t="shared" si="5"/>
        <v>6</v>
      </c>
      <c r="R7" s="15">
        <f t="shared" si="6"/>
        <v>35.29411765</v>
      </c>
      <c r="S7" s="17">
        <v>5.0</v>
      </c>
      <c r="T7" s="17">
        <v>4.0</v>
      </c>
      <c r="U7" s="17">
        <v>2.0</v>
      </c>
      <c r="V7" s="15">
        <f t="shared" si="7"/>
        <v>11</v>
      </c>
      <c r="W7" s="15">
        <f t="shared" si="8"/>
        <v>64.70588235</v>
      </c>
      <c r="X7" s="18">
        <f t="shared" si="9"/>
        <v>10.11764706</v>
      </c>
    </row>
    <row r="8" ht="12.75" customHeight="1">
      <c r="A8" s="20" t="s">
        <v>5</v>
      </c>
      <c r="B8" s="8"/>
      <c r="C8" s="21">
        <f t="shared" ref="C8:D8" si="10">SUM(C6:C7)</f>
        <v>30</v>
      </c>
      <c r="D8" s="21">
        <f t="shared" si="10"/>
        <v>0</v>
      </c>
      <c r="E8" s="21"/>
      <c r="F8" s="21">
        <f t="shared" ref="F8:G8" si="11">SUM(F6:F7)</f>
        <v>0</v>
      </c>
      <c r="G8" s="21">
        <f t="shared" si="11"/>
        <v>0</v>
      </c>
      <c r="H8" s="21">
        <f t="shared" si="2"/>
        <v>0</v>
      </c>
      <c r="I8" s="21">
        <f t="shared" ref="I8:L8" si="12">SUM(I6:I7)</f>
        <v>0</v>
      </c>
      <c r="J8" s="21">
        <f t="shared" si="12"/>
        <v>0</v>
      </c>
      <c r="K8" s="21">
        <f t="shared" si="12"/>
        <v>0</v>
      </c>
      <c r="L8" s="21">
        <f t="shared" si="12"/>
        <v>0</v>
      </c>
      <c r="M8" s="21">
        <f t="shared" si="4"/>
        <v>0</v>
      </c>
      <c r="N8" s="21">
        <f t="shared" ref="N8:Q8" si="13">SUM(N6:N7)</f>
        <v>0</v>
      </c>
      <c r="O8" s="21">
        <f t="shared" si="13"/>
        <v>0</v>
      </c>
      <c r="P8" s="21">
        <f t="shared" si="13"/>
        <v>16</v>
      </c>
      <c r="Q8" s="21">
        <f t="shared" si="13"/>
        <v>16</v>
      </c>
      <c r="R8" s="21">
        <f t="shared" si="6"/>
        <v>53.33333333</v>
      </c>
      <c r="S8" s="21">
        <f t="shared" ref="S8:V8" si="14">SUM(S6:S7)</f>
        <v>6</v>
      </c>
      <c r="T8" s="21">
        <f t="shared" si="14"/>
        <v>5</v>
      </c>
      <c r="U8" s="21">
        <f t="shared" si="14"/>
        <v>3</v>
      </c>
      <c r="V8" s="21">
        <f t="shared" si="14"/>
        <v>14</v>
      </c>
      <c r="W8" s="21">
        <f t="shared" si="8"/>
        <v>46.66666667</v>
      </c>
      <c r="X8" s="22">
        <f t="shared" si="9"/>
        <v>9.833333333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8:B8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00080"/>
    <pageSetUpPr/>
  </sheetPr>
  <sheetViews>
    <sheetView workbookViewId="0"/>
  </sheetViews>
  <sheetFormatPr customHeight="1" defaultColWidth="14.43" defaultRowHeight="15.0"/>
  <cols>
    <col customWidth="1" min="1" max="2" width="5.0"/>
    <col customWidth="1" min="3" max="3" width="6.14"/>
    <col customWidth="1" min="4" max="4" width="4.57"/>
    <col customWidth="1" min="5" max="5" width="4.43"/>
    <col customWidth="1" min="6" max="6" width="4.71"/>
    <col customWidth="1" min="7" max="7" width="4.86"/>
    <col customWidth="1" min="8" max="8" width="5.86"/>
    <col customWidth="1" min="9" max="9" width="4.71"/>
    <col customWidth="1" min="10" max="10" width="5.43"/>
    <col customWidth="1" min="11" max="11" width="4.57"/>
    <col customWidth="1" min="12" max="12" width="5.14"/>
    <col customWidth="1" min="13" max="13" width="4.43"/>
    <col customWidth="1" min="14" max="15" width="4.86"/>
    <col customWidth="1" min="16" max="16" width="4.14"/>
    <col customWidth="1" min="17" max="17" width="5.86"/>
    <col customWidth="1" min="18" max="18" width="4.29"/>
    <col customWidth="1" min="19" max="20" width="4.71"/>
    <col customWidth="1" min="21" max="21" width="4.29"/>
    <col customWidth="1" min="22" max="22" width="5.57"/>
    <col customWidth="1" min="23" max="23" width="5.0"/>
    <col customWidth="1" min="24" max="24" width="9.14"/>
    <col customWidth="1" min="25" max="26" width="8.71"/>
  </cols>
  <sheetData>
    <row r="1" ht="12.75" customHeight="1">
      <c r="A1" s="1" t="s">
        <v>55</v>
      </c>
      <c r="Y1" s="19"/>
      <c r="Z1" s="19"/>
    </row>
    <row r="2" ht="53.25" customHeight="1">
      <c r="Y2" s="19"/>
      <c r="Z2" s="19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19"/>
      <c r="Z3" s="19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  <c r="Y4" s="19"/>
      <c r="Z4" s="19"/>
    </row>
    <row r="5" ht="24.7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  <c r="Y5" s="19"/>
      <c r="Z5" s="19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13" si="1">SUM(D6:F6)</f>
        <v>0</v>
      </c>
      <c r="H6" s="15">
        <f t="shared" ref="H6:H14" si="2">G6/C6*100</f>
        <v>0</v>
      </c>
      <c r="I6" s="15"/>
      <c r="J6" s="15"/>
      <c r="K6" s="15"/>
      <c r="L6" s="15">
        <f t="shared" ref="L6:L13" si="3">SUM(I6:K6)</f>
        <v>0</v>
      </c>
      <c r="M6" s="15">
        <f t="shared" ref="M6:M14" si="4">L6/C6*100</f>
        <v>0</v>
      </c>
      <c r="N6" s="15"/>
      <c r="O6" s="17">
        <v>1.0</v>
      </c>
      <c r="P6" s="17">
        <v>2.0</v>
      </c>
      <c r="Q6" s="15">
        <f t="shared" ref="Q6:Q13" si="5">SUM(N6:P6)</f>
        <v>3</v>
      </c>
      <c r="R6" s="15">
        <f t="shared" ref="R6:R14" si="6">Q6/C6*100</f>
        <v>12.5</v>
      </c>
      <c r="S6" s="17">
        <v>2.0</v>
      </c>
      <c r="T6" s="17">
        <v>11.0</v>
      </c>
      <c r="U6" s="17">
        <v>8.0</v>
      </c>
      <c r="V6" s="15">
        <f t="shared" ref="V6:V13" si="7">SUM(S6:U6)</f>
        <v>21</v>
      </c>
      <c r="W6" s="15">
        <f t="shared" ref="W6:W14" si="8">V6/C6*100</f>
        <v>87.5</v>
      </c>
      <c r="X6" s="18">
        <f t="shared" ref="X6:X14" si="9">(D6*1+E6*2+F6*3+I6*4+J6*5+K6*6+N6*7+O6*8+P6*9+S6*10+T6*11+U6*12)/C6</f>
        <v>10.95833333</v>
      </c>
      <c r="Y6" s="19"/>
      <c r="Z6" s="19"/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5"/>
      <c r="O7" s="15"/>
      <c r="P7" s="15"/>
      <c r="Q7" s="15">
        <f t="shared" si="5"/>
        <v>0</v>
      </c>
      <c r="R7" s="15">
        <f t="shared" si="6"/>
        <v>0</v>
      </c>
      <c r="S7" s="17">
        <v>3.0</v>
      </c>
      <c r="T7" s="17">
        <v>10.0</v>
      </c>
      <c r="U7" s="17">
        <v>17.0</v>
      </c>
      <c r="V7" s="15">
        <f t="shared" si="7"/>
        <v>30</v>
      </c>
      <c r="W7" s="15">
        <f t="shared" si="8"/>
        <v>100</v>
      </c>
      <c r="X7" s="18">
        <f t="shared" si="9"/>
        <v>11.46666667</v>
      </c>
      <c r="Y7" s="19"/>
      <c r="Z7" s="19"/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5"/>
      <c r="L8" s="15">
        <f t="shared" si="3"/>
        <v>0</v>
      </c>
      <c r="M8" s="15">
        <f t="shared" si="4"/>
        <v>0</v>
      </c>
      <c r="N8" s="15"/>
      <c r="O8" s="17">
        <v>1.0</v>
      </c>
      <c r="P8" s="17">
        <v>2.0</v>
      </c>
      <c r="Q8" s="15">
        <f t="shared" si="5"/>
        <v>3</v>
      </c>
      <c r="R8" s="15">
        <f t="shared" si="6"/>
        <v>12.5</v>
      </c>
      <c r="S8" s="17">
        <v>5.0</v>
      </c>
      <c r="T8" s="17">
        <v>9.0</v>
      </c>
      <c r="U8" s="17">
        <v>7.0</v>
      </c>
      <c r="V8" s="15">
        <f t="shared" si="7"/>
        <v>21</v>
      </c>
      <c r="W8" s="15">
        <f t="shared" si="8"/>
        <v>87.5</v>
      </c>
      <c r="X8" s="18">
        <f t="shared" si="9"/>
        <v>10.79166667</v>
      </c>
      <c r="Y8" s="19"/>
      <c r="Z8" s="19"/>
    </row>
    <row r="9" ht="12.75" customHeight="1">
      <c r="A9" s="17">
        <v>4.0</v>
      </c>
      <c r="B9" s="17" t="s">
        <v>15</v>
      </c>
      <c r="C9" s="17">
        <v>23.0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5"/>
      <c r="K9" s="15"/>
      <c r="L9" s="15">
        <f t="shared" si="3"/>
        <v>0</v>
      </c>
      <c r="M9" s="15">
        <f t="shared" si="4"/>
        <v>0</v>
      </c>
      <c r="N9" s="17">
        <v>1.0</v>
      </c>
      <c r="O9" s="17">
        <v>1.0</v>
      </c>
      <c r="P9" s="17">
        <v>3.0</v>
      </c>
      <c r="Q9" s="15">
        <f t="shared" si="5"/>
        <v>5</v>
      </c>
      <c r="R9" s="15">
        <f t="shared" si="6"/>
        <v>21.73913043</v>
      </c>
      <c r="S9" s="17">
        <v>5.0</v>
      </c>
      <c r="T9" s="17">
        <v>5.0</v>
      </c>
      <c r="U9" s="17">
        <v>8.0</v>
      </c>
      <c r="V9" s="15">
        <f t="shared" si="7"/>
        <v>18</v>
      </c>
      <c r="W9" s="15">
        <f t="shared" si="8"/>
        <v>78.26086957</v>
      </c>
      <c r="X9" s="18">
        <f t="shared" si="9"/>
        <v>10.56521739</v>
      </c>
      <c r="Y9" s="19"/>
      <c r="Z9" s="19"/>
    </row>
    <row r="10" ht="12.75" customHeight="1">
      <c r="A10" s="15">
        <v>5.0</v>
      </c>
      <c r="B10" s="15" t="s">
        <v>16</v>
      </c>
      <c r="C10" s="15">
        <v>32.0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5"/>
      <c r="L10" s="15">
        <f t="shared" si="3"/>
        <v>0</v>
      </c>
      <c r="M10" s="15">
        <f t="shared" si="4"/>
        <v>0</v>
      </c>
      <c r="N10" s="15"/>
      <c r="O10" s="17">
        <v>2.0</v>
      </c>
      <c r="P10" s="17">
        <v>2.0</v>
      </c>
      <c r="Q10" s="15">
        <f t="shared" si="5"/>
        <v>4</v>
      </c>
      <c r="R10" s="15">
        <f t="shared" si="6"/>
        <v>12.5</v>
      </c>
      <c r="S10" s="17">
        <v>10.0</v>
      </c>
      <c r="T10" s="17">
        <v>6.0</v>
      </c>
      <c r="U10" s="17">
        <v>12.0</v>
      </c>
      <c r="V10" s="15">
        <f t="shared" si="7"/>
        <v>28</v>
      </c>
      <c r="W10" s="15">
        <f t="shared" si="8"/>
        <v>87.5</v>
      </c>
      <c r="X10" s="18">
        <f t="shared" si="9"/>
        <v>10.75</v>
      </c>
      <c r="Y10" s="19"/>
      <c r="Z10" s="19"/>
    </row>
    <row r="11" ht="12.75" customHeight="1">
      <c r="A11" s="15">
        <v>6.0</v>
      </c>
      <c r="B11" s="15" t="s">
        <v>17</v>
      </c>
      <c r="C11" s="15">
        <v>23.0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5"/>
      <c r="K11" s="17">
        <v>2.0</v>
      </c>
      <c r="L11" s="15">
        <f t="shared" si="3"/>
        <v>2</v>
      </c>
      <c r="M11" s="15">
        <f t="shared" si="4"/>
        <v>8.695652174</v>
      </c>
      <c r="N11" s="15"/>
      <c r="O11" s="15"/>
      <c r="P11" s="15"/>
      <c r="Q11" s="15">
        <f t="shared" si="5"/>
        <v>0</v>
      </c>
      <c r="R11" s="15">
        <f t="shared" si="6"/>
        <v>0</v>
      </c>
      <c r="S11" s="17">
        <v>10.0</v>
      </c>
      <c r="T11" s="17">
        <v>3.0</v>
      </c>
      <c r="U11" s="17">
        <v>7.0</v>
      </c>
      <c r="V11" s="15">
        <f t="shared" si="7"/>
        <v>20</v>
      </c>
      <c r="W11" s="15">
        <f t="shared" si="8"/>
        <v>86.95652174</v>
      </c>
      <c r="X11" s="18">
        <f t="shared" si="9"/>
        <v>9.956521739</v>
      </c>
      <c r="Y11" s="19"/>
      <c r="Z11" s="19"/>
    </row>
    <row r="12" ht="12.75" customHeight="1">
      <c r="A12" s="15">
        <v>7.0</v>
      </c>
      <c r="B12" s="15" t="s">
        <v>21</v>
      </c>
      <c r="C12" s="15">
        <v>31.0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5"/>
      <c r="K12" s="15"/>
      <c r="L12" s="15">
        <f t="shared" si="3"/>
        <v>0</v>
      </c>
      <c r="M12" s="15">
        <f t="shared" si="4"/>
        <v>0</v>
      </c>
      <c r="N12" s="17">
        <v>2.0</v>
      </c>
      <c r="O12" s="17">
        <v>3.0</v>
      </c>
      <c r="P12" s="17"/>
      <c r="Q12" s="15">
        <f t="shared" si="5"/>
        <v>5</v>
      </c>
      <c r="R12" s="15">
        <f t="shared" si="6"/>
        <v>16.12903226</v>
      </c>
      <c r="S12" s="17">
        <v>13.0</v>
      </c>
      <c r="T12" s="17">
        <v>6.0</v>
      </c>
      <c r="U12" s="17">
        <v>6.0</v>
      </c>
      <c r="V12" s="15">
        <f t="shared" si="7"/>
        <v>25</v>
      </c>
      <c r="W12" s="15">
        <f t="shared" si="8"/>
        <v>80.64516129</v>
      </c>
      <c r="X12" s="18">
        <f t="shared" si="9"/>
        <v>9.870967742</v>
      </c>
      <c r="Y12" s="19"/>
      <c r="Z12" s="19"/>
    </row>
    <row r="13" ht="12.75" customHeight="1">
      <c r="A13" s="15">
        <v>8.0</v>
      </c>
      <c r="B13" s="15" t="s">
        <v>22</v>
      </c>
      <c r="C13" s="15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5"/>
      <c r="K13" s="15"/>
      <c r="L13" s="15">
        <f t="shared" si="3"/>
        <v>0</v>
      </c>
      <c r="M13" s="15">
        <f t="shared" si="4"/>
        <v>0</v>
      </c>
      <c r="N13" s="15"/>
      <c r="O13" s="15"/>
      <c r="P13" s="17">
        <v>4.0</v>
      </c>
      <c r="Q13" s="15">
        <f t="shared" si="5"/>
        <v>4</v>
      </c>
      <c r="R13" s="15">
        <f t="shared" si="6"/>
        <v>12.90322581</v>
      </c>
      <c r="S13" s="17">
        <v>16.0</v>
      </c>
      <c r="T13" s="17">
        <v>4.0</v>
      </c>
      <c r="U13" s="17">
        <v>7.0</v>
      </c>
      <c r="V13" s="15">
        <f t="shared" si="7"/>
        <v>27</v>
      </c>
      <c r="W13" s="15">
        <f t="shared" si="8"/>
        <v>87.09677419</v>
      </c>
      <c r="X13" s="18">
        <f t="shared" si="9"/>
        <v>10.4516129</v>
      </c>
      <c r="Y13" s="19"/>
      <c r="Z13" s="19"/>
    </row>
    <row r="14" ht="12.75" customHeight="1">
      <c r="A14" s="20" t="s">
        <v>5</v>
      </c>
      <c r="B14" s="8"/>
      <c r="C14" s="21">
        <f t="shared" ref="C14:G14" si="10">SUM(C6:C13)</f>
        <v>218</v>
      </c>
      <c r="D14" s="21">
        <f t="shared" si="10"/>
        <v>0</v>
      </c>
      <c r="E14" s="21">
        <f t="shared" si="10"/>
        <v>0</v>
      </c>
      <c r="F14" s="21">
        <f t="shared" si="10"/>
        <v>0</v>
      </c>
      <c r="G14" s="21">
        <f t="shared" si="10"/>
        <v>0</v>
      </c>
      <c r="H14" s="21">
        <f t="shared" si="2"/>
        <v>0</v>
      </c>
      <c r="I14" s="21">
        <f t="shared" ref="I14:L14" si="11">SUM(I6:I13)</f>
        <v>0</v>
      </c>
      <c r="J14" s="21">
        <f t="shared" si="11"/>
        <v>0</v>
      </c>
      <c r="K14" s="21">
        <f t="shared" si="11"/>
        <v>2</v>
      </c>
      <c r="L14" s="21">
        <f t="shared" si="11"/>
        <v>2</v>
      </c>
      <c r="M14" s="21">
        <f t="shared" si="4"/>
        <v>0.9174311927</v>
      </c>
      <c r="N14" s="21">
        <f t="shared" ref="N14:Q14" si="12">SUM(N6:N13)</f>
        <v>3</v>
      </c>
      <c r="O14" s="21">
        <f t="shared" si="12"/>
        <v>8</v>
      </c>
      <c r="P14" s="21">
        <f t="shared" si="12"/>
        <v>13</v>
      </c>
      <c r="Q14" s="21">
        <f t="shared" si="12"/>
        <v>24</v>
      </c>
      <c r="R14" s="21">
        <f t="shared" si="6"/>
        <v>11.00917431</v>
      </c>
      <c r="S14" s="21">
        <f t="shared" ref="S14:V14" si="13">SUM(S6:S13)</f>
        <v>64</v>
      </c>
      <c r="T14" s="21">
        <f t="shared" si="13"/>
        <v>54</v>
      </c>
      <c r="U14" s="21">
        <f t="shared" si="13"/>
        <v>72</v>
      </c>
      <c r="V14" s="21">
        <f t="shared" si="13"/>
        <v>190</v>
      </c>
      <c r="W14" s="21">
        <f t="shared" si="8"/>
        <v>87.1559633</v>
      </c>
      <c r="X14" s="22">
        <f t="shared" si="9"/>
        <v>10.60550459</v>
      </c>
      <c r="Y14" s="19"/>
      <c r="Z14" s="19"/>
    </row>
    <row r="15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</sheetData>
  <mergeCells count="23">
    <mergeCell ref="F4:F5"/>
    <mergeCell ref="G4:H4"/>
    <mergeCell ref="A14:B14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3399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57"/>
    <col customWidth="1" min="3" max="4" width="5.14"/>
    <col customWidth="1" min="5" max="5" width="4.57"/>
    <col customWidth="1" min="6" max="6" width="4.0"/>
    <col customWidth="1" min="7" max="7" width="5.29"/>
    <col customWidth="1" min="8" max="8" width="4.57"/>
    <col customWidth="1" min="9" max="9" width="5.14"/>
    <col customWidth="1" min="10" max="10" width="5.43"/>
    <col customWidth="1" min="11" max="11" width="5.29"/>
    <col customWidth="1" min="12" max="12" width="5.0"/>
    <col customWidth="1" min="13" max="13" width="5.14"/>
    <col customWidth="1" min="14" max="14" width="4.86"/>
    <col customWidth="1" min="15" max="17" width="5.0"/>
    <col customWidth="1" min="18" max="18" width="5.43"/>
    <col customWidth="1" min="19" max="19" width="5.14"/>
    <col customWidth="1" min="20" max="20" width="4.29"/>
    <col customWidth="1" min="21" max="21" width="4.86"/>
    <col customWidth="1" min="22" max="22" width="5.29"/>
    <col customWidth="1" min="23" max="23" width="4.86"/>
    <col customWidth="1" min="24" max="26" width="8.71"/>
  </cols>
  <sheetData>
    <row r="1" ht="12.75" customHeight="1">
      <c r="A1" s="1" t="s">
        <v>56</v>
      </c>
    </row>
    <row r="2" ht="50.25" customHeight="1"/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37.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13.0</v>
      </c>
      <c r="D6" s="15"/>
      <c r="E6" s="15"/>
      <c r="F6" s="15"/>
      <c r="G6" s="15">
        <f t="shared" ref="G6:G17" si="1">SUM(D6:F6)</f>
        <v>0</v>
      </c>
      <c r="H6" s="15">
        <f t="shared" ref="H6:H18" si="2">G6/C6*100</f>
        <v>0</v>
      </c>
      <c r="I6" s="15"/>
      <c r="J6" s="15"/>
      <c r="K6" s="15"/>
      <c r="L6" s="15">
        <f t="shared" ref="L6:L17" si="3">SUM(I6:K6)</f>
        <v>0</v>
      </c>
      <c r="M6" s="15">
        <f t="shared" ref="M6:M18" si="4">L6/C6*100</f>
        <v>0</v>
      </c>
      <c r="N6" s="15"/>
      <c r="O6" s="15"/>
      <c r="P6" s="17">
        <v>5.0</v>
      </c>
      <c r="Q6" s="15">
        <f t="shared" ref="Q6:Q17" si="5">SUM(N6:P6)</f>
        <v>5</v>
      </c>
      <c r="R6" s="15">
        <f t="shared" ref="R6:R18" si="6">Q6/C6*100</f>
        <v>38.46153846</v>
      </c>
      <c r="S6" s="17">
        <v>5.0</v>
      </c>
      <c r="T6" s="17">
        <v>1.0</v>
      </c>
      <c r="U6" s="17">
        <v>2.0</v>
      </c>
      <c r="V6" s="15">
        <f t="shared" ref="V6:V17" si="7">SUM(S6:U6)</f>
        <v>8</v>
      </c>
      <c r="W6" s="15">
        <f t="shared" ref="W6:W18" si="8">V6/C6*100</f>
        <v>61.53846154</v>
      </c>
      <c r="X6" s="18">
        <f t="shared" ref="X6:X18" si="9">(D6*1+E6*2+F6*3+I6*4+J6*5+K6*6+N6*7+O6*8+P6*9+S6*10+T6*11+U6*12)/C6</f>
        <v>10</v>
      </c>
    </row>
    <row r="7" ht="12.75" customHeight="1">
      <c r="A7" s="15">
        <v>2.0</v>
      </c>
      <c r="B7" s="15" t="s">
        <v>13</v>
      </c>
      <c r="C7" s="15">
        <v>9.0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5"/>
      <c r="O7" s="15"/>
      <c r="P7" s="15"/>
      <c r="Q7" s="15">
        <f t="shared" si="5"/>
        <v>0</v>
      </c>
      <c r="R7" s="15">
        <f t="shared" si="6"/>
        <v>0</v>
      </c>
      <c r="S7" s="17">
        <v>1.0</v>
      </c>
      <c r="T7" s="17">
        <v>4.0</v>
      </c>
      <c r="U7" s="17">
        <v>4.0</v>
      </c>
      <c r="V7" s="15">
        <f t="shared" si="7"/>
        <v>9</v>
      </c>
      <c r="W7" s="15">
        <f t="shared" si="8"/>
        <v>100</v>
      </c>
      <c r="X7" s="18">
        <f t="shared" si="9"/>
        <v>11.33333333</v>
      </c>
    </row>
    <row r="8" ht="12.75" customHeight="1">
      <c r="A8" s="15">
        <v>3.0</v>
      </c>
      <c r="B8" s="15" t="s">
        <v>14</v>
      </c>
      <c r="C8" s="15">
        <v>9.0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5"/>
      <c r="L8" s="15">
        <f t="shared" si="3"/>
        <v>0</v>
      </c>
      <c r="M8" s="15">
        <f t="shared" si="4"/>
        <v>0</v>
      </c>
      <c r="N8" s="15"/>
      <c r="O8" s="15"/>
      <c r="P8" s="15"/>
      <c r="Q8" s="15">
        <f t="shared" si="5"/>
        <v>0</v>
      </c>
      <c r="R8" s="15">
        <f t="shared" si="6"/>
        <v>0</v>
      </c>
      <c r="S8" s="17">
        <v>6.0</v>
      </c>
      <c r="T8" s="17">
        <v>3.0</v>
      </c>
      <c r="U8" s="15"/>
      <c r="V8" s="15">
        <f t="shared" si="7"/>
        <v>9</v>
      </c>
      <c r="W8" s="15">
        <f t="shared" si="8"/>
        <v>100</v>
      </c>
      <c r="X8" s="18">
        <f t="shared" si="9"/>
        <v>10.33333333</v>
      </c>
      <c r="Y8" s="19"/>
      <c r="Z8" s="19"/>
    </row>
    <row r="9" ht="12.75" customHeight="1">
      <c r="A9" s="15">
        <v>4.0</v>
      </c>
      <c r="B9" s="15" t="s">
        <v>15</v>
      </c>
      <c r="C9" s="15">
        <v>13.0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5"/>
      <c r="K9" s="15"/>
      <c r="L9" s="15">
        <f t="shared" si="3"/>
        <v>0</v>
      </c>
      <c r="M9" s="15">
        <f t="shared" si="4"/>
        <v>0</v>
      </c>
      <c r="N9" s="15"/>
      <c r="O9" s="17">
        <v>3.0</v>
      </c>
      <c r="P9" s="17">
        <v>2.0</v>
      </c>
      <c r="Q9" s="15">
        <f t="shared" si="5"/>
        <v>5</v>
      </c>
      <c r="R9" s="15">
        <f t="shared" si="6"/>
        <v>38.46153846</v>
      </c>
      <c r="S9" s="17">
        <v>2.0</v>
      </c>
      <c r="T9" s="17">
        <v>3.0</v>
      </c>
      <c r="U9" s="17">
        <v>3.0</v>
      </c>
      <c r="V9" s="15">
        <f t="shared" si="7"/>
        <v>8</v>
      </c>
      <c r="W9" s="15">
        <f t="shared" si="8"/>
        <v>61.53846154</v>
      </c>
      <c r="X9" s="18">
        <f t="shared" si="9"/>
        <v>10.07692308</v>
      </c>
    </row>
    <row r="10" ht="12.75" customHeight="1">
      <c r="A10" s="15">
        <v>5.0</v>
      </c>
      <c r="B10" s="15" t="s">
        <v>16</v>
      </c>
      <c r="C10" s="15">
        <v>32.0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5"/>
      <c r="L10" s="15">
        <f t="shared" si="3"/>
        <v>0</v>
      </c>
      <c r="M10" s="15">
        <f t="shared" si="4"/>
        <v>0</v>
      </c>
      <c r="N10" s="15"/>
      <c r="O10" s="15"/>
      <c r="P10" s="17">
        <v>2.0</v>
      </c>
      <c r="Q10" s="15">
        <f t="shared" si="5"/>
        <v>2</v>
      </c>
      <c r="R10" s="15">
        <f t="shared" si="6"/>
        <v>6.25</v>
      </c>
      <c r="S10" s="17">
        <v>16.0</v>
      </c>
      <c r="T10" s="17">
        <v>3.0</v>
      </c>
      <c r="U10" s="17">
        <v>11.0</v>
      </c>
      <c r="V10" s="15">
        <f t="shared" si="7"/>
        <v>30</v>
      </c>
      <c r="W10" s="15">
        <f t="shared" si="8"/>
        <v>93.75</v>
      </c>
      <c r="X10" s="18">
        <f t="shared" si="9"/>
        <v>10.71875</v>
      </c>
      <c r="Y10" s="19"/>
      <c r="Z10" s="19"/>
    </row>
    <row r="11" ht="12.75" customHeight="1">
      <c r="A11" s="15">
        <v>6.0</v>
      </c>
      <c r="B11" s="15" t="s">
        <v>17</v>
      </c>
      <c r="C11" s="17">
        <v>16.0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5"/>
      <c r="K11" s="15"/>
      <c r="L11" s="15">
        <f t="shared" si="3"/>
        <v>0</v>
      </c>
      <c r="M11" s="15">
        <f t="shared" si="4"/>
        <v>0</v>
      </c>
      <c r="N11" s="15"/>
      <c r="O11" s="17">
        <v>4.0</v>
      </c>
      <c r="P11" s="17">
        <v>3.0</v>
      </c>
      <c r="Q11" s="15">
        <f t="shared" si="5"/>
        <v>7</v>
      </c>
      <c r="R11" s="15">
        <f t="shared" si="6"/>
        <v>43.75</v>
      </c>
      <c r="S11" s="17">
        <v>3.0</v>
      </c>
      <c r="T11" s="17">
        <v>1.0</v>
      </c>
      <c r="U11" s="17">
        <v>5.0</v>
      </c>
      <c r="V11" s="15">
        <f t="shared" si="7"/>
        <v>9</v>
      </c>
      <c r="W11" s="15">
        <f t="shared" si="8"/>
        <v>56.25</v>
      </c>
      <c r="X11" s="18">
        <f t="shared" si="9"/>
        <v>10</v>
      </c>
      <c r="Y11" s="19"/>
      <c r="Z11" s="19"/>
    </row>
    <row r="12" ht="12.75" customHeight="1">
      <c r="A12" s="15">
        <v>7.0</v>
      </c>
      <c r="B12" s="15" t="s">
        <v>21</v>
      </c>
      <c r="C12" s="15">
        <v>14.0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5"/>
      <c r="K12" s="15"/>
      <c r="L12" s="15">
        <f t="shared" si="3"/>
        <v>0</v>
      </c>
      <c r="M12" s="15">
        <f t="shared" si="4"/>
        <v>0</v>
      </c>
      <c r="N12" s="17">
        <v>3.0</v>
      </c>
      <c r="O12" s="15"/>
      <c r="P12" s="17">
        <v>1.0</v>
      </c>
      <c r="Q12" s="15">
        <f t="shared" si="5"/>
        <v>4</v>
      </c>
      <c r="R12" s="15">
        <f t="shared" si="6"/>
        <v>28.57142857</v>
      </c>
      <c r="S12" s="17">
        <v>7.0</v>
      </c>
      <c r="T12" s="17">
        <v>2.0</v>
      </c>
      <c r="U12" s="17">
        <v>1.0</v>
      </c>
      <c r="V12" s="15">
        <f t="shared" si="7"/>
        <v>10</v>
      </c>
      <c r="W12" s="15">
        <f t="shared" si="8"/>
        <v>71.42857143</v>
      </c>
      <c r="X12" s="18">
        <f t="shared" si="9"/>
        <v>9.571428571</v>
      </c>
      <c r="Y12" s="19"/>
      <c r="Z12" s="19"/>
    </row>
    <row r="13" ht="12.75" customHeight="1">
      <c r="A13" s="15">
        <v>8.0</v>
      </c>
      <c r="B13" s="15" t="s">
        <v>22</v>
      </c>
      <c r="C13" s="15">
        <v>18.0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5"/>
      <c r="K13" s="15"/>
      <c r="L13" s="15">
        <f t="shared" si="3"/>
        <v>0</v>
      </c>
      <c r="M13" s="15">
        <f t="shared" si="4"/>
        <v>0</v>
      </c>
      <c r="N13" s="15"/>
      <c r="O13" s="15"/>
      <c r="P13" s="17">
        <v>2.0</v>
      </c>
      <c r="Q13" s="15">
        <f t="shared" si="5"/>
        <v>2</v>
      </c>
      <c r="R13" s="15">
        <f t="shared" si="6"/>
        <v>11.11111111</v>
      </c>
      <c r="S13" s="17">
        <v>12.0</v>
      </c>
      <c r="T13" s="17">
        <v>1.0</v>
      </c>
      <c r="U13" s="17">
        <v>3.0</v>
      </c>
      <c r="V13" s="15">
        <f t="shared" si="7"/>
        <v>16</v>
      </c>
      <c r="W13" s="15">
        <f t="shared" si="8"/>
        <v>88.88888889</v>
      </c>
      <c r="X13" s="18">
        <f t="shared" si="9"/>
        <v>10.27777778</v>
      </c>
      <c r="Y13" s="19"/>
      <c r="Z13" s="19"/>
    </row>
    <row r="14" ht="12.75" customHeight="1">
      <c r="A14" s="15">
        <v>9.0</v>
      </c>
      <c r="B14" s="15" t="s">
        <v>23</v>
      </c>
      <c r="C14" s="17">
        <v>33.0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5"/>
      <c r="J14" s="15"/>
      <c r="K14" s="17">
        <v>1.0</v>
      </c>
      <c r="L14" s="15">
        <f t="shared" si="3"/>
        <v>1</v>
      </c>
      <c r="M14" s="15">
        <f t="shared" si="4"/>
        <v>3.03030303</v>
      </c>
      <c r="N14" s="15"/>
      <c r="O14" s="17">
        <v>4.0</v>
      </c>
      <c r="P14" s="17">
        <v>3.0</v>
      </c>
      <c r="Q14" s="15">
        <f t="shared" si="5"/>
        <v>7</v>
      </c>
      <c r="R14" s="15">
        <f t="shared" si="6"/>
        <v>21.21212121</v>
      </c>
      <c r="S14" s="17">
        <v>11.0</v>
      </c>
      <c r="T14" s="17">
        <v>10.0</v>
      </c>
      <c r="U14" s="17">
        <v>4.0</v>
      </c>
      <c r="V14" s="15">
        <f t="shared" si="7"/>
        <v>25</v>
      </c>
      <c r="W14" s="15">
        <f t="shared" si="8"/>
        <v>75.75757576</v>
      </c>
      <c r="X14" s="18">
        <f t="shared" si="9"/>
        <v>10.09090909</v>
      </c>
      <c r="Y14" s="19"/>
      <c r="Z14" s="19"/>
    </row>
    <row r="15" ht="12.75" customHeight="1">
      <c r="A15" s="15">
        <v>10.0</v>
      </c>
      <c r="B15" s="15" t="s">
        <v>26</v>
      </c>
      <c r="C15" s="17">
        <v>30.0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5"/>
      <c r="K15" s="15"/>
      <c r="L15" s="15">
        <f t="shared" si="3"/>
        <v>0</v>
      </c>
      <c r="M15" s="15">
        <f t="shared" si="4"/>
        <v>0</v>
      </c>
      <c r="N15" s="15"/>
      <c r="O15" s="15"/>
      <c r="P15" s="17">
        <v>2.0</v>
      </c>
      <c r="Q15" s="15">
        <f t="shared" si="5"/>
        <v>2</v>
      </c>
      <c r="R15" s="15">
        <f t="shared" si="6"/>
        <v>6.666666667</v>
      </c>
      <c r="S15" s="17">
        <v>8.0</v>
      </c>
      <c r="T15" s="17">
        <v>11.0</v>
      </c>
      <c r="U15" s="17">
        <v>10.0</v>
      </c>
      <c r="V15" s="15">
        <f t="shared" si="7"/>
        <v>29</v>
      </c>
      <c r="W15" s="15">
        <f t="shared" si="8"/>
        <v>96.66666667</v>
      </c>
      <c r="X15" s="18">
        <f t="shared" si="9"/>
        <v>11.3</v>
      </c>
      <c r="Y15" s="19"/>
      <c r="Z15" s="19"/>
    </row>
    <row r="16" ht="12.75" customHeight="1">
      <c r="A16" s="15">
        <v>11.0</v>
      </c>
      <c r="B16" s="15" t="s">
        <v>27</v>
      </c>
      <c r="C16" s="15">
        <v>24.0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5"/>
      <c r="J16" s="15"/>
      <c r="K16" s="15"/>
      <c r="L16" s="15">
        <f t="shared" si="3"/>
        <v>0</v>
      </c>
      <c r="M16" s="15">
        <f t="shared" si="4"/>
        <v>0</v>
      </c>
      <c r="N16" s="15"/>
      <c r="O16" s="17">
        <v>1.0</v>
      </c>
      <c r="P16" s="17">
        <v>1.0</v>
      </c>
      <c r="Q16" s="15">
        <f t="shared" si="5"/>
        <v>2</v>
      </c>
      <c r="R16" s="15">
        <f t="shared" si="6"/>
        <v>8.333333333</v>
      </c>
      <c r="S16" s="17">
        <v>4.0</v>
      </c>
      <c r="T16" s="17">
        <v>8.0</v>
      </c>
      <c r="U16" s="17">
        <v>10.0</v>
      </c>
      <c r="V16" s="15">
        <f t="shared" si="7"/>
        <v>22</v>
      </c>
      <c r="W16" s="15">
        <f t="shared" si="8"/>
        <v>91.66666667</v>
      </c>
      <c r="X16" s="18">
        <f t="shared" si="9"/>
        <v>11.04166667</v>
      </c>
    </row>
    <row r="17" ht="12.75" customHeight="1">
      <c r="A17" s="15">
        <v>12.0</v>
      </c>
      <c r="B17" s="15" t="s">
        <v>28</v>
      </c>
      <c r="C17" s="15">
        <v>22.0</v>
      </c>
      <c r="D17" s="15"/>
      <c r="E17" s="15"/>
      <c r="F17" s="15"/>
      <c r="G17" s="15">
        <f t="shared" si="1"/>
        <v>0</v>
      </c>
      <c r="H17" s="15">
        <f t="shared" si="2"/>
        <v>0</v>
      </c>
      <c r="I17" s="15"/>
      <c r="J17" s="15"/>
      <c r="K17" s="15"/>
      <c r="L17" s="15">
        <f t="shared" si="3"/>
        <v>0</v>
      </c>
      <c r="M17" s="15">
        <f t="shared" si="4"/>
        <v>0</v>
      </c>
      <c r="N17" s="17">
        <v>2.0</v>
      </c>
      <c r="O17" s="17">
        <v>1.0</v>
      </c>
      <c r="P17" s="17">
        <v>4.0</v>
      </c>
      <c r="Q17" s="15">
        <f t="shared" si="5"/>
        <v>7</v>
      </c>
      <c r="R17" s="15">
        <f t="shared" si="6"/>
        <v>31.81818182</v>
      </c>
      <c r="S17" s="17">
        <v>5.0</v>
      </c>
      <c r="T17" s="17">
        <v>3.0</v>
      </c>
      <c r="U17" s="17">
        <v>7.0</v>
      </c>
      <c r="V17" s="15">
        <f t="shared" si="7"/>
        <v>15</v>
      </c>
      <c r="W17" s="15">
        <f t="shared" si="8"/>
        <v>68.18181818</v>
      </c>
      <c r="X17" s="18">
        <f t="shared" si="9"/>
        <v>10.22727273</v>
      </c>
    </row>
    <row r="18" ht="12.75" customHeight="1">
      <c r="A18" s="20" t="s">
        <v>5</v>
      </c>
      <c r="B18" s="8"/>
      <c r="C18" s="21">
        <f t="shared" ref="C18:G18" si="10">SUM(C6:C17)</f>
        <v>233</v>
      </c>
      <c r="D18" s="21">
        <f t="shared" si="10"/>
        <v>0</v>
      </c>
      <c r="E18" s="21">
        <f t="shared" si="10"/>
        <v>0</v>
      </c>
      <c r="F18" s="21">
        <f t="shared" si="10"/>
        <v>0</v>
      </c>
      <c r="G18" s="21">
        <f t="shared" si="10"/>
        <v>0</v>
      </c>
      <c r="H18" s="21">
        <f t="shared" si="2"/>
        <v>0</v>
      </c>
      <c r="I18" s="21">
        <f t="shared" ref="I18:L18" si="11">SUM(I6:I17)</f>
        <v>0</v>
      </c>
      <c r="J18" s="21">
        <f t="shared" si="11"/>
        <v>0</v>
      </c>
      <c r="K18" s="21">
        <f t="shared" si="11"/>
        <v>1</v>
      </c>
      <c r="L18" s="21">
        <f t="shared" si="11"/>
        <v>1</v>
      </c>
      <c r="M18" s="21">
        <f t="shared" si="4"/>
        <v>0.4291845494</v>
      </c>
      <c r="N18" s="21">
        <f t="shared" ref="N18:Q18" si="12">SUM(N6:N17)</f>
        <v>5</v>
      </c>
      <c r="O18" s="21">
        <f t="shared" si="12"/>
        <v>13</v>
      </c>
      <c r="P18" s="21">
        <f t="shared" si="12"/>
        <v>25</v>
      </c>
      <c r="Q18" s="21">
        <f t="shared" si="12"/>
        <v>43</v>
      </c>
      <c r="R18" s="21">
        <f t="shared" si="6"/>
        <v>18.45493562</v>
      </c>
      <c r="S18" s="21">
        <f t="shared" ref="S18:V18" si="13">SUM(S6:S17)</f>
        <v>80</v>
      </c>
      <c r="T18" s="21">
        <f t="shared" si="13"/>
        <v>50</v>
      </c>
      <c r="U18" s="21">
        <f t="shared" si="13"/>
        <v>60</v>
      </c>
      <c r="V18" s="21">
        <f t="shared" si="13"/>
        <v>190</v>
      </c>
      <c r="W18" s="21">
        <f t="shared" si="8"/>
        <v>81.54506438</v>
      </c>
      <c r="X18" s="22">
        <f t="shared" si="9"/>
        <v>10.472103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18:B18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3399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57"/>
    <col customWidth="1" min="3" max="4" width="5.14"/>
    <col customWidth="1" min="5" max="5" width="4.57"/>
    <col customWidth="1" min="6" max="6" width="4.0"/>
    <col customWidth="1" min="7" max="7" width="5.29"/>
    <col customWidth="1" min="8" max="8" width="4.57"/>
    <col customWidth="1" min="9" max="9" width="5.14"/>
    <col customWidth="1" min="10" max="10" width="5.43"/>
    <col customWidth="1" min="11" max="11" width="5.29"/>
    <col customWidth="1" min="12" max="12" width="5.0"/>
    <col customWidth="1" min="13" max="13" width="5.14"/>
    <col customWidth="1" min="14" max="14" width="4.86"/>
    <col customWidth="1" min="15" max="17" width="5.0"/>
    <col customWidth="1" min="18" max="18" width="5.43"/>
    <col customWidth="1" min="19" max="19" width="5.14"/>
    <col customWidth="1" min="20" max="20" width="4.29"/>
    <col customWidth="1" min="21" max="21" width="4.86"/>
    <col customWidth="1" min="22" max="22" width="5.29"/>
    <col customWidth="1" min="23" max="23" width="4.86"/>
    <col customWidth="1" min="24" max="24" width="9.14"/>
    <col customWidth="1" min="25" max="26" width="8.71"/>
  </cols>
  <sheetData>
    <row r="1" ht="12.75" customHeight="1">
      <c r="A1" s="1" t="s">
        <v>57</v>
      </c>
      <c r="Y1" s="19"/>
      <c r="Z1" s="19"/>
    </row>
    <row r="2" ht="50.25" customHeight="1">
      <c r="Y2" s="19"/>
      <c r="Z2" s="19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19"/>
      <c r="Z3" s="19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  <c r="Y4" s="19"/>
      <c r="Z4" s="19"/>
    </row>
    <row r="5" ht="37.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  <c r="Y5" s="19"/>
      <c r="Z5" s="19"/>
    </row>
    <row r="6" ht="12.75" customHeight="1">
      <c r="A6" s="15">
        <v>1.0</v>
      </c>
      <c r="B6" s="15" t="s">
        <v>12</v>
      </c>
      <c r="C6" s="17">
        <v>11.0</v>
      </c>
      <c r="D6" s="15"/>
      <c r="E6" s="15"/>
      <c r="F6" s="15"/>
      <c r="G6" s="15">
        <f t="shared" ref="G6:G12" si="1">SUM(D6:F6)</f>
        <v>0</v>
      </c>
      <c r="H6" s="15">
        <f t="shared" ref="H6:H13" si="2">G6/C6*100</f>
        <v>0</v>
      </c>
      <c r="I6" s="15"/>
      <c r="J6" s="15"/>
      <c r="K6" s="15"/>
      <c r="L6" s="15">
        <f t="shared" ref="L6:L12" si="3">SUM(I6:K6)</f>
        <v>0</v>
      </c>
      <c r="M6" s="15">
        <f t="shared" ref="M6:M13" si="4">L6/C6*100</f>
        <v>0</v>
      </c>
      <c r="N6" s="15"/>
      <c r="O6" s="15"/>
      <c r="P6" s="15"/>
      <c r="Q6" s="15">
        <f t="shared" ref="Q6:Q12" si="5">SUM(N6:P6)</f>
        <v>0</v>
      </c>
      <c r="R6" s="15">
        <f t="shared" ref="R6:R13" si="6">Q6/C6*100</f>
        <v>0</v>
      </c>
      <c r="S6" s="17">
        <v>2.0</v>
      </c>
      <c r="T6" s="17">
        <v>7.0</v>
      </c>
      <c r="U6" s="17">
        <v>2.0</v>
      </c>
      <c r="V6" s="15">
        <f t="shared" ref="V6:V12" si="7">SUM(S6:U6)</f>
        <v>11</v>
      </c>
      <c r="W6" s="15">
        <f t="shared" ref="W6:W13" si="8">V6/C6*100</f>
        <v>100</v>
      </c>
      <c r="X6" s="18">
        <f t="shared" ref="X6:X13" si="9">(D6*1+E6*2+F6*3+I6*4+J6*5+K6*6+N6*7+O6*8+P6*9+S6*10+T6*11+U6*12)/C6</f>
        <v>11</v>
      </c>
      <c r="Y6" s="19"/>
      <c r="Z6" s="19"/>
    </row>
    <row r="7" ht="12.75" customHeight="1">
      <c r="A7" s="15">
        <v>2.0</v>
      </c>
      <c r="B7" s="15" t="s">
        <v>13</v>
      </c>
      <c r="C7" s="17">
        <v>21.0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5"/>
      <c r="L7" s="15">
        <f t="shared" si="3"/>
        <v>0</v>
      </c>
      <c r="M7" s="15">
        <f t="shared" si="4"/>
        <v>0</v>
      </c>
      <c r="N7" s="15"/>
      <c r="O7" s="15"/>
      <c r="P7" s="17">
        <v>3.0</v>
      </c>
      <c r="Q7" s="15">
        <f t="shared" si="5"/>
        <v>3</v>
      </c>
      <c r="R7" s="15">
        <f t="shared" si="6"/>
        <v>14.28571429</v>
      </c>
      <c r="S7" s="17">
        <v>1.0</v>
      </c>
      <c r="T7" s="17">
        <v>12.0</v>
      </c>
      <c r="U7" s="17">
        <v>5.0</v>
      </c>
      <c r="V7" s="15">
        <f t="shared" si="7"/>
        <v>18</v>
      </c>
      <c r="W7" s="15">
        <f t="shared" si="8"/>
        <v>85.71428571</v>
      </c>
      <c r="X7" s="18">
        <f t="shared" si="9"/>
        <v>10.9047619</v>
      </c>
      <c r="Y7" s="19"/>
      <c r="Z7" s="19"/>
    </row>
    <row r="8" ht="12.75" customHeight="1">
      <c r="A8" s="15">
        <v>3.0</v>
      </c>
      <c r="B8" s="15" t="s">
        <v>14</v>
      </c>
      <c r="C8" s="15">
        <v>14.0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7">
        <v>1.0</v>
      </c>
      <c r="L8" s="15">
        <f t="shared" si="3"/>
        <v>1</v>
      </c>
      <c r="M8" s="15">
        <f t="shared" si="4"/>
        <v>7.142857143</v>
      </c>
      <c r="N8" s="15"/>
      <c r="O8" s="15"/>
      <c r="P8" s="15"/>
      <c r="Q8" s="15">
        <f t="shared" si="5"/>
        <v>0</v>
      </c>
      <c r="R8" s="15">
        <f t="shared" si="6"/>
        <v>0</v>
      </c>
      <c r="S8" s="17">
        <v>8.0</v>
      </c>
      <c r="T8" s="17">
        <v>4.0</v>
      </c>
      <c r="U8" s="17">
        <v>1.0</v>
      </c>
      <c r="V8" s="15">
        <f t="shared" si="7"/>
        <v>13</v>
      </c>
      <c r="W8" s="15">
        <f t="shared" si="8"/>
        <v>92.85714286</v>
      </c>
      <c r="X8" s="18">
        <f t="shared" si="9"/>
        <v>10.14285714</v>
      </c>
      <c r="Y8" s="19"/>
      <c r="Z8" s="19"/>
    </row>
    <row r="9" ht="12.75" customHeight="1">
      <c r="A9" s="15">
        <v>4.0</v>
      </c>
      <c r="B9" s="15" t="s">
        <v>15</v>
      </c>
      <c r="C9" s="15">
        <v>10.0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5"/>
      <c r="K9" s="15"/>
      <c r="L9" s="15">
        <f t="shared" si="3"/>
        <v>0</v>
      </c>
      <c r="M9" s="15">
        <f t="shared" si="4"/>
        <v>0</v>
      </c>
      <c r="N9" s="15"/>
      <c r="O9" s="15"/>
      <c r="P9" s="17">
        <v>1.0</v>
      </c>
      <c r="Q9" s="15">
        <f t="shared" si="5"/>
        <v>1</v>
      </c>
      <c r="R9" s="15">
        <f t="shared" si="6"/>
        <v>10</v>
      </c>
      <c r="S9" s="15"/>
      <c r="T9" s="17">
        <v>3.0</v>
      </c>
      <c r="U9" s="17">
        <v>6.0</v>
      </c>
      <c r="V9" s="15">
        <f t="shared" si="7"/>
        <v>9</v>
      </c>
      <c r="W9" s="15">
        <f t="shared" si="8"/>
        <v>90</v>
      </c>
      <c r="X9" s="18">
        <f t="shared" si="9"/>
        <v>11.4</v>
      </c>
      <c r="Y9" s="19"/>
      <c r="Z9" s="19"/>
    </row>
    <row r="10" ht="12.75" customHeight="1">
      <c r="A10" s="15">
        <v>6.0</v>
      </c>
      <c r="B10" s="15" t="s">
        <v>17</v>
      </c>
      <c r="C10" s="15">
        <v>6.0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5"/>
      <c r="L10" s="15">
        <f t="shared" si="3"/>
        <v>0</v>
      </c>
      <c r="M10" s="15">
        <f t="shared" si="4"/>
        <v>0</v>
      </c>
      <c r="N10" s="15"/>
      <c r="O10" s="15"/>
      <c r="P10" s="15"/>
      <c r="Q10" s="15">
        <f t="shared" si="5"/>
        <v>0</v>
      </c>
      <c r="R10" s="15">
        <f t="shared" si="6"/>
        <v>0</v>
      </c>
      <c r="S10" s="17">
        <v>3.0</v>
      </c>
      <c r="T10" s="17">
        <v>2.0</v>
      </c>
      <c r="U10" s="17">
        <v>1.0</v>
      </c>
      <c r="V10" s="15">
        <f t="shared" si="7"/>
        <v>6</v>
      </c>
      <c r="W10" s="15">
        <f t="shared" si="8"/>
        <v>100</v>
      </c>
      <c r="X10" s="18">
        <f t="shared" si="9"/>
        <v>10.66666667</v>
      </c>
      <c r="Y10" s="19"/>
      <c r="Z10" s="19"/>
    </row>
    <row r="11" ht="12.75" customHeight="1">
      <c r="A11" s="15">
        <v>7.0</v>
      </c>
      <c r="B11" s="15" t="s">
        <v>21</v>
      </c>
      <c r="C11" s="17">
        <v>16.0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5"/>
      <c r="K11" s="15"/>
      <c r="L11" s="15">
        <f t="shared" si="3"/>
        <v>0</v>
      </c>
      <c r="M11" s="15">
        <f t="shared" si="4"/>
        <v>0</v>
      </c>
      <c r="N11" s="17">
        <v>1.0</v>
      </c>
      <c r="O11" s="15"/>
      <c r="P11" s="17">
        <v>1.0</v>
      </c>
      <c r="Q11" s="15">
        <f t="shared" si="5"/>
        <v>2</v>
      </c>
      <c r="R11" s="15">
        <f t="shared" si="6"/>
        <v>12.5</v>
      </c>
      <c r="S11" s="17">
        <v>5.0</v>
      </c>
      <c r="T11" s="17">
        <v>3.0</v>
      </c>
      <c r="U11" s="17">
        <v>6.0</v>
      </c>
      <c r="V11" s="15">
        <f t="shared" si="7"/>
        <v>14</v>
      </c>
      <c r="W11" s="15">
        <f t="shared" si="8"/>
        <v>87.5</v>
      </c>
      <c r="X11" s="18">
        <f t="shared" si="9"/>
        <v>10.6875</v>
      </c>
      <c r="Y11" s="19"/>
      <c r="Z11" s="19"/>
    </row>
    <row r="12" ht="12.75" customHeight="1">
      <c r="A12" s="15">
        <v>8.0</v>
      </c>
      <c r="B12" s="15" t="s">
        <v>22</v>
      </c>
      <c r="C12" s="17">
        <v>12.0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5"/>
      <c r="K12" s="15"/>
      <c r="L12" s="15">
        <f t="shared" si="3"/>
        <v>0</v>
      </c>
      <c r="M12" s="15">
        <f t="shared" si="4"/>
        <v>0</v>
      </c>
      <c r="N12" s="15"/>
      <c r="O12" s="15"/>
      <c r="P12" s="17">
        <v>2.0</v>
      </c>
      <c r="Q12" s="15">
        <f t="shared" si="5"/>
        <v>2</v>
      </c>
      <c r="R12" s="15">
        <f t="shared" si="6"/>
        <v>16.66666667</v>
      </c>
      <c r="S12" s="17">
        <v>6.0</v>
      </c>
      <c r="T12" s="17">
        <v>4.0</v>
      </c>
      <c r="U12" s="15"/>
      <c r="V12" s="15">
        <f t="shared" si="7"/>
        <v>10</v>
      </c>
      <c r="W12" s="15">
        <f t="shared" si="8"/>
        <v>83.33333333</v>
      </c>
      <c r="X12" s="18">
        <f t="shared" si="9"/>
        <v>10.16666667</v>
      </c>
      <c r="Y12" s="19"/>
      <c r="Z12" s="19"/>
    </row>
    <row r="13" ht="12.75" customHeight="1">
      <c r="A13" s="20" t="s">
        <v>5</v>
      </c>
      <c r="B13" s="8"/>
      <c r="C13" s="21">
        <f t="shared" ref="C13:G13" si="10">SUM(C6:C12)</f>
        <v>90</v>
      </c>
      <c r="D13" s="21">
        <f t="shared" si="10"/>
        <v>0</v>
      </c>
      <c r="E13" s="21">
        <f t="shared" si="10"/>
        <v>0</v>
      </c>
      <c r="F13" s="21">
        <f t="shared" si="10"/>
        <v>0</v>
      </c>
      <c r="G13" s="21">
        <f t="shared" si="10"/>
        <v>0</v>
      </c>
      <c r="H13" s="21">
        <f t="shared" si="2"/>
        <v>0</v>
      </c>
      <c r="I13" s="21">
        <f t="shared" ref="I13:L13" si="11">SUM(I6:I12)</f>
        <v>0</v>
      </c>
      <c r="J13" s="21">
        <f t="shared" si="11"/>
        <v>0</v>
      </c>
      <c r="K13" s="21">
        <f t="shared" si="11"/>
        <v>1</v>
      </c>
      <c r="L13" s="21">
        <f t="shared" si="11"/>
        <v>1</v>
      </c>
      <c r="M13" s="21">
        <f t="shared" si="4"/>
        <v>1.111111111</v>
      </c>
      <c r="N13" s="21">
        <f t="shared" ref="N13:Q13" si="12">SUM(N6:N12)</f>
        <v>1</v>
      </c>
      <c r="O13" s="21">
        <f t="shared" si="12"/>
        <v>0</v>
      </c>
      <c r="P13" s="21">
        <f t="shared" si="12"/>
        <v>7</v>
      </c>
      <c r="Q13" s="21">
        <f t="shared" si="12"/>
        <v>8</v>
      </c>
      <c r="R13" s="21">
        <f t="shared" si="6"/>
        <v>8.888888889</v>
      </c>
      <c r="S13" s="21">
        <f t="shared" ref="S13:V13" si="13">SUM(S6:S12)</f>
        <v>25</v>
      </c>
      <c r="T13" s="21">
        <f t="shared" si="13"/>
        <v>35</v>
      </c>
      <c r="U13" s="21">
        <f t="shared" si="13"/>
        <v>21</v>
      </c>
      <c r="V13" s="21">
        <f t="shared" si="13"/>
        <v>81</v>
      </c>
      <c r="W13" s="21">
        <f t="shared" si="8"/>
        <v>90</v>
      </c>
      <c r="X13" s="18">
        <f t="shared" si="9"/>
        <v>10.7</v>
      </c>
      <c r="Y13" s="19"/>
      <c r="Z13" s="19"/>
    </row>
    <row r="14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</sheetData>
  <mergeCells count="23">
    <mergeCell ref="F4:F5"/>
    <mergeCell ref="G4:H4"/>
    <mergeCell ref="A13:B13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/>
  </sheetViews>
  <sheetFormatPr customHeight="1" defaultColWidth="14.43" defaultRowHeight="15.0"/>
  <cols>
    <col customWidth="1" min="1" max="2" width="4.71"/>
    <col customWidth="1" min="3" max="3" width="5.71"/>
    <col customWidth="1" min="4" max="4" width="4.29"/>
    <col customWidth="1" min="5" max="5" width="4.14"/>
    <col customWidth="1" min="6" max="6" width="3.86"/>
    <col customWidth="1" min="7" max="7" width="5.14"/>
    <col customWidth="1" min="8" max="8" width="4.14"/>
    <col customWidth="1" min="9" max="9" width="4.43"/>
    <col customWidth="1" min="10" max="10" width="4.71"/>
    <col customWidth="1" min="11" max="12" width="4.43"/>
    <col customWidth="1" min="13" max="13" width="4.86"/>
    <col customWidth="1" min="14" max="14" width="4.43"/>
    <col customWidth="1" min="15" max="15" width="4.14"/>
    <col customWidth="1" min="16" max="16" width="3.71"/>
    <col customWidth="1" min="17" max="17" width="4.29"/>
    <col customWidth="1" min="18" max="18" width="4.57"/>
    <col customWidth="1" min="19" max="19" width="4.0"/>
    <col customWidth="1" min="20" max="20" width="3.86"/>
    <col customWidth="1" min="21" max="21" width="4.0"/>
    <col customWidth="1" min="22" max="22" width="5.86"/>
    <col customWidth="1" min="23" max="23" width="5.29"/>
    <col customWidth="1" min="24" max="26" width="8.71"/>
  </cols>
  <sheetData>
    <row r="1" ht="12.75" customHeight="1">
      <c r="A1" s="1" t="s">
        <v>24</v>
      </c>
    </row>
    <row r="2" ht="4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8.75" customHeight="1">
      <c r="A3" s="3" t="s">
        <v>1</v>
      </c>
      <c r="B3" s="4" t="s">
        <v>2</v>
      </c>
      <c r="C3" s="5" t="s">
        <v>3</v>
      </c>
      <c r="D3" s="6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26" t="s">
        <v>6</v>
      </c>
    </row>
    <row r="5" ht="24.75" customHeight="1">
      <c r="A5" s="13"/>
      <c r="B5" s="13"/>
      <c r="C5" s="13"/>
      <c r="D5" s="13"/>
      <c r="E5" s="13"/>
      <c r="F5" s="13"/>
      <c r="G5" s="27" t="s">
        <v>7</v>
      </c>
      <c r="H5" s="15" t="s">
        <v>8</v>
      </c>
      <c r="I5" s="13"/>
      <c r="J5" s="13"/>
      <c r="K5" s="13"/>
      <c r="L5" s="28" t="s">
        <v>9</v>
      </c>
      <c r="M5" s="15" t="s">
        <v>8</v>
      </c>
      <c r="N5" s="13"/>
      <c r="O5" s="13"/>
      <c r="P5" s="13"/>
      <c r="Q5" s="29" t="s">
        <v>10</v>
      </c>
      <c r="R5" s="15" t="s">
        <v>8</v>
      </c>
      <c r="S5" s="13"/>
      <c r="T5" s="13"/>
      <c r="U5" s="13"/>
      <c r="V5" s="30" t="s">
        <v>11</v>
      </c>
      <c r="W5" s="15" t="s">
        <v>8</v>
      </c>
      <c r="X5" s="13"/>
    </row>
    <row r="6" ht="12.75" customHeight="1">
      <c r="A6" s="15">
        <v>1.0</v>
      </c>
      <c r="B6" s="15" t="s">
        <v>21</v>
      </c>
      <c r="C6" s="17">
        <v>30.0</v>
      </c>
      <c r="D6" s="15"/>
      <c r="E6" s="15"/>
      <c r="F6" s="15"/>
      <c r="G6" s="15">
        <f t="shared" ref="G6:G11" si="1">SUM(D6:F6)</f>
        <v>0</v>
      </c>
      <c r="H6" s="15">
        <f t="shared" ref="H6:H12" si="2">G6/C6*100</f>
        <v>0</v>
      </c>
      <c r="I6" s="17">
        <v>1.0</v>
      </c>
      <c r="J6" s="17">
        <v>1.0</v>
      </c>
      <c r="K6" s="17">
        <v>5.0</v>
      </c>
      <c r="L6" s="15">
        <f t="shared" ref="L6:L11" si="3">SUM(I6:K6)</f>
        <v>7</v>
      </c>
      <c r="M6" s="15">
        <f t="shared" ref="M6:M12" si="4">L6/C6*100</f>
        <v>23.33333333</v>
      </c>
      <c r="N6" s="17">
        <v>5.0</v>
      </c>
      <c r="O6" s="17">
        <v>5.0</v>
      </c>
      <c r="P6" s="17">
        <v>4.0</v>
      </c>
      <c r="Q6" s="15">
        <f t="shared" ref="Q6:Q11" si="5">SUM(N6:P6)</f>
        <v>14</v>
      </c>
      <c r="R6" s="15">
        <f t="shared" ref="R6:R12" si="6">Q6/C6*100</f>
        <v>46.66666667</v>
      </c>
      <c r="S6" s="17">
        <v>3.0</v>
      </c>
      <c r="T6" s="17">
        <v>5.0</v>
      </c>
      <c r="U6" s="17">
        <v>1.0</v>
      </c>
      <c r="V6" s="15">
        <f t="shared" ref="V6:V11" si="7">SUM(S6:U6)</f>
        <v>9</v>
      </c>
      <c r="W6" s="15">
        <f t="shared" ref="W6:W12" si="8">V6/C6*100</f>
        <v>30</v>
      </c>
      <c r="X6" s="18">
        <f t="shared" ref="X6:X12" si="9">(D6*1+E6*2+F6*3+I6*4+J6*5+K6*6+N6*7+O6*8+P6*9+S6*10+T6*11+U6*12)/C6</f>
        <v>8.233333333</v>
      </c>
      <c r="Y6" s="19"/>
      <c r="Z6" s="19"/>
    </row>
    <row r="7" ht="12.75" customHeight="1">
      <c r="A7" s="15">
        <v>2.0</v>
      </c>
      <c r="B7" s="15" t="s">
        <v>22</v>
      </c>
      <c r="C7" s="15">
        <v>31.0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7">
        <v>15.0</v>
      </c>
      <c r="K7" s="17">
        <v>5.0</v>
      </c>
      <c r="L7" s="15">
        <f t="shared" si="3"/>
        <v>20</v>
      </c>
      <c r="M7" s="15">
        <f t="shared" si="4"/>
        <v>64.51612903</v>
      </c>
      <c r="N7" s="17">
        <v>7.0</v>
      </c>
      <c r="O7" s="17">
        <v>0.0</v>
      </c>
      <c r="P7" s="17">
        <v>1.0</v>
      </c>
      <c r="Q7" s="15">
        <f t="shared" si="5"/>
        <v>8</v>
      </c>
      <c r="R7" s="15">
        <f t="shared" si="6"/>
        <v>25.80645161</v>
      </c>
      <c r="S7" s="17">
        <v>2.0</v>
      </c>
      <c r="T7" s="17">
        <v>1.0</v>
      </c>
      <c r="U7" s="17">
        <v>0.0</v>
      </c>
      <c r="V7" s="15">
        <f t="shared" si="7"/>
        <v>3</v>
      </c>
      <c r="W7" s="15">
        <f t="shared" si="8"/>
        <v>9.677419355</v>
      </c>
      <c r="X7" s="18">
        <f t="shared" si="9"/>
        <v>6.258064516</v>
      </c>
    </row>
    <row r="8" ht="12.75" customHeight="1">
      <c r="A8" s="15">
        <v>3.0</v>
      </c>
      <c r="B8" s="15" t="s">
        <v>23</v>
      </c>
      <c r="C8" s="17">
        <v>33.0</v>
      </c>
      <c r="D8" s="15"/>
      <c r="E8" s="15"/>
      <c r="F8" s="15"/>
      <c r="G8" s="15">
        <f t="shared" si="1"/>
        <v>0</v>
      </c>
      <c r="H8" s="15">
        <f t="shared" si="2"/>
        <v>0</v>
      </c>
      <c r="I8" s="17">
        <v>7.0</v>
      </c>
      <c r="J8" s="17">
        <v>8.0</v>
      </c>
      <c r="K8" s="17">
        <v>3.0</v>
      </c>
      <c r="L8" s="15">
        <f t="shared" si="3"/>
        <v>18</v>
      </c>
      <c r="M8" s="15">
        <f t="shared" si="4"/>
        <v>54.54545455</v>
      </c>
      <c r="N8" s="17">
        <v>4.0</v>
      </c>
      <c r="O8" s="17">
        <v>1.0</v>
      </c>
      <c r="P8" s="17">
        <v>4.0</v>
      </c>
      <c r="Q8" s="15">
        <f t="shared" si="5"/>
        <v>9</v>
      </c>
      <c r="R8" s="15">
        <f t="shared" si="6"/>
        <v>27.27272727</v>
      </c>
      <c r="S8" s="17">
        <v>2.0</v>
      </c>
      <c r="T8" s="17">
        <v>1.0</v>
      </c>
      <c r="U8" s="17">
        <v>1.0</v>
      </c>
      <c r="V8" s="15">
        <f t="shared" si="7"/>
        <v>4</v>
      </c>
      <c r="W8" s="15">
        <f t="shared" si="8"/>
        <v>12.12121212</v>
      </c>
      <c r="X8" s="18">
        <f t="shared" si="9"/>
        <v>6.090909091</v>
      </c>
      <c r="Y8" s="23"/>
      <c r="Z8" s="23"/>
    </row>
    <row r="9" ht="12.75" customHeight="1">
      <c r="A9" s="15">
        <v>4.0</v>
      </c>
      <c r="B9" s="15" t="s">
        <v>26</v>
      </c>
      <c r="C9" s="17">
        <v>31.0</v>
      </c>
      <c r="D9" s="17">
        <v>0.0</v>
      </c>
      <c r="E9" s="17">
        <v>0.0</v>
      </c>
      <c r="F9" s="17">
        <v>0.0</v>
      </c>
      <c r="G9" s="15">
        <f t="shared" si="1"/>
        <v>0</v>
      </c>
      <c r="H9" s="15">
        <f t="shared" si="2"/>
        <v>0</v>
      </c>
      <c r="I9" s="17">
        <v>4.0</v>
      </c>
      <c r="J9" s="17">
        <v>4.0</v>
      </c>
      <c r="K9" s="17">
        <v>3.0</v>
      </c>
      <c r="L9" s="15">
        <f t="shared" si="3"/>
        <v>11</v>
      </c>
      <c r="M9" s="15">
        <f t="shared" si="4"/>
        <v>35.48387097</v>
      </c>
      <c r="N9" s="17">
        <v>2.0</v>
      </c>
      <c r="O9" s="17">
        <v>4.0</v>
      </c>
      <c r="P9" s="17">
        <v>1.0</v>
      </c>
      <c r="Q9" s="15">
        <f t="shared" si="5"/>
        <v>7</v>
      </c>
      <c r="R9" s="15">
        <f t="shared" si="6"/>
        <v>22.58064516</v>
      </c>
      <c r="S9" s="17">
        <v>4.0</v>
      </c>
      <c r="T9" s="17">
        <v>9.0</v>
      </c>
      <c r="U9" s="17">
        <v>0.0</v>
      </c>
      <c r="V9" s="15">
        <f t="shared" si="7"/>
        <v>13</v>
      </c>
      <c r="W9" s="15">
        <f t="shared" si="8"/>
        <v>41.93548387</v>
      </c>
      <c r="X9" s="18">
        <f t="shared" si="9"/>
        <v>8</v>
      </c>
    </row>
    <row r="10" ht="12.75" customHeight="1">
      <c r="A10" s="15">
        <v>5.0</v>
      </c>
      <c r="B10" s="15" t="s">
        <v>27</v>
      </c>
      <c r="C10" s="15">
        <v>24.0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7">
        <v>4.0</v>
      </c>
      <c r="K10" s="17">
        <v>3.0</v>
      </c>
      <c r="L10" s="15">
        <f t="shared" si="3"/>
        <v>7</v>
      </c>
      <c r="M10" s="15">
        <f t="shared" si="4"/>
        <v>29.16666667</v>
      </c>
      <c r="N10" s="17">
        <v>4.0</v>
      </c>
      <c r="O10" s="17">
        <v>5.0</v>
      </c>
      <c r="P10" s="17">
        <v>1.0</v>
      </c>
      <c r="Q10" s="15">
        <f t="shared" si="5"/>
        <v>10</v>
      </c>
      <c r="R10" s="15">
        <f t="shared" si="6"/>
        <v>41.66666667</v>
      </c>
      <c r="S10" s="17">
        <v>6.0</v>
      </c>
      <c r="T10" s="17">
        <v>1.0</v>
      </c>
      <c r="U10" s="17">
        <v>0.0</v>
      </c>
      <c r="V10" s="15">
        <f t="shared" si="7"/>
        <v>7</v>
      </c>
      <c r="W10" s="15">
        <f t="shared" si="8"/>
        <v>29.16666667</v>
      </c>
      <c r="X10" s="18">
        <f t="shared" si="9"/>
        <v>7.75</v>
      </c>
    </row>
    <row r="11" ht="12.75" customHeight="1">
      <c r="A11" s="15">
        <v>6.0</v>
      </c>
      <c r="B11" s="15" t="s">
        <v>28</v>
      </c>
      <c r="C11" s="15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7">
        <v>11.0</v>
      </c>
      <c r="K11" s="17">
        <v>2.0</v>
      </c>
      <c r="L11" s="15">
        <f t="shared" si="3"/>
        <v>13</v>
      </c>
      <c r="M11" s="15">
        <f t="shared" si="4"/>
        <v>59.09090909</v>
      </c>
      <c r="N11" s="17">
        <v>2.0</v>
      </c>
      <c r="O11" s="17">
        <v>2.0</v>
      </c>
      <c r="P11" s="17">
        <v>2.0</v>
      </c>
      <c r="Q11" s="15">
        <f t="shared" si="5"/>
        <v>6</v>
      </c>
      <c r="R11" s="15">
        <f t="shared" si="6"/>
        <v>27.27272727</v>
      </c>
      <c r="S11" s="17">
        <v>0.0</v>
      </c>
      <c r="T11" s="17">
        <v>3.0</v>
      </c>
      <c r="U11" s="17">
        <v>0.0</v>
      </c>
      <c r="V11" s="15">
        <f t="shared" si="7"/>
        <v>3</v>
      </c>
      <c r="W11" s="15">
        <f t="shared" si="8"/>
        <v>13.63636364</v>
      </c>
      <c r="X11" s="18">
        <f t="shared" si="9"/>
        <v>6.727272727</v>
      </c>
    </row>
    <row r="12" ht="12.75" customHeight="1">
      <c r="A12" s="20" t="s">
        <v>5</v>
      </c>
      <c r="B12" s="8"/>
      <c r="C12" s="21">
        <f t="shared" ref="C12:G12" si="10">SUM(C6:C11)</f>
        <v>171</v>
      </c>
      <c r="D12" s="21">
        <f t="shared" si="10"/>
        <v>0</v>
      </c>
      <c r="E12" s="21">
        <f t="shared" si="10"/>
        <v>0</v>
      </c>
      <c r="F12" s="21">
        <f t="shared" si="10"/>
        <v>0</v>
      </c>
      <c r="G12" s="21">
        <f t="shared" si="10"/>
        <v>0</v>
      </c>
      <c r="H12" s="21">
        <f t="shared" si="2"/>
        <v>0</v>
      </c>
      <c r="I12" s="21">
        <f t="shared" ref="I12:L12" si="11">SUM(I6:I11)</f>
        <v>12</v>
      </c>
      <c r="J12" s="21">
        <f t="shared" si="11"/>
        <v>43</v>
      </c>
      <c r="K12" s="21">
        <f t="shared" si="11"/>
        <v>21</v>
      </c>
      <c r="L12" s="21">
        <f t="shared" si="11"/>
        <v>76</v>
      </c>
      <c r="M12" s="21">
        <f t="shared" si="4"/>
        <v>44.44444444</v>
      </c>
      <c r="N12" s="21">
        <f t="shared" ref="N12:Q12" si="12">SUM(N6:N11)</f>
        <v>24</v>
      </c>
      <c r="O12" s="21">
        <f t="shared" si="12"/>
        <v>17</v>
      </c>
      <c r="P12" s="21">
        <f t="shared" si="12"/>
        <v>13</v>
      </c>
      <c r="Q12" s="21">
        <f t="shared" si="12"/>
        <v>54</v>
      </c>
      <c r="R12" s="21">
        <f t="shared" si="6"/>
        <v>31.57894737</v>
      </c>
      <c r="S12" s="21">
        <f t="shared" ref="S12:V12" si="13">SUM(S6:S11)</f>
        <v>17</v>
      </c>
      <c r="T12" s="21">
        <f t="shared" si="13"/>
        <v>20</v>
      </c>
      <c r="U12" s="21">
        <f t="shared" si="13"/>
        <v>2</v>
      </c>
      <c r="V12" s="21">
        <f t="shared" si="13"/>
        <v>39</v>
      </c>
      <c r="W12" s="21">
        <f t="shared" si="8"/>
        <v>22.80701754</v>
      </c>
      <c r="X12" s="22">
        <f t="shared" si="9"/>
        <v>7.157894737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12:B12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4.86"/>
    <col customWidth="1" min="3" max="3" width="5.86"/>
    <col customWidth="1" min="4" max="5" width="4.14"/>
    <col customWidth="1" min="6" max="6" width="3.86"/>
    <col customWidth="1" min="7" max="7" width="4.0"/>
    <col customWidth="1" min="8" max="8" width="3.86"/>
    <col customWidth="1" min="9" max="10" width="3.71"/>
    <col customWidth="1" min="11" max="11" width="3.86"/>
    <col customWidth="1" min="12" max="12" width="4.14"/>
    <col customWidth="1" min="13" max="13" width="4.86"/>
    <col customWidth="1" min="14" max="14" width="5.0"/>
    <col customWidth="1" min="15" max="15" width="4.14"/>
    <col customWidth="1" min="16" max="17" width="4.0"/>
    <col customWidth="1" min="18" max="18" width="5.0"/>
    <col customWidth="1" min="19" max="19" width="3.86"/>
    <col customWidth="1" min="20" max="20" width="5.14"/>
    <col customWidth="1" min="21" max="21" width="3.86"/>
    <col customWidth="1" min="22" max="22" width="6.14"/>
    <col customWidth="1" min="23" max="23" width="5.71"/>
    <col customWidth="1" min="24" max="24" width="9.29"/>
    <col customWidth="1" min="25" max="26" width="8.71"/>
  </cols>
  <sheetData>
    <row r="1" ht="12.75" customHeight="1">
      <c r="A1" s="36" t="s">
        <v>58</v>
      </c>
    </row>
    <row r="2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1.0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12.0</v>
      </c>
      <c r="B6" s="15">
        <v>11.0</v>
      </c>
      <c r="C6" s="15">
        <v>30.0</v>
      </c>
      <c r="D6" s="15"/>
      <c r="E6" s="15"/>
      <c r="F6" s="15"/>
      <c r="G6" s="15">
        <f>SUM(D6:F6)</f>
        <v>0</v>
      </c>
      <c r="H6" s="15">
        <f t="shared" ref="H6:H7" si="2">G6/C6*100</f>
        <v>0</v>
      </c>
      <c r="I6" s="15"/>
      <c r="J6" s="15"/>
      <c r="K6" s="15"/>
      <c r="L6" s="15">
        <f>SUM(I6:K6)</f>
        <v>0</v>
      </c>
      <c r="M6" s="15">
        <f t="shared" ref="M6:M7" si="4">L6/C6*100</f>
        <v>0</v>
      </c>
      <c r="N6" s="15"/>
      <c r="O6" s="15"/>
      <c r="P6" s="15"/>
      <c r="Q6" s="15">
        <f>SUM(N6:P6)</f>
        <v>0</v>
      </c>
      <c r="R6" s="15">
        <f t="shared" ref="R6:R7" si="6">Q6/C6*100</f>
        <v>0</v>
      </c>
      <c r="S6" s="15"/>
      <c r="T6" s="15"/>
      <c r="U6" s="15"/>
      <c r="V6" s="15">
        <f>SUM(S6:U6)</f>
        <v>0</v>
      </c>
      <c r="W6" s="15">
        <f t="shared" ref="W6:W7" si="8">V6/C6*100</f>
        <v>0</v>
      </c>
      <c r="X6" s="18">
        <f t="shared" ref="X6:X7" si="9">(D6*1+E6*2+F6*3+I6*4+J6*5+K6*6+N6*7+O6*8+P6*9+S6*10+T6*11+U6*12)/C6</f>
        <v>0</v>
      </c>
    </row>
    <row r="7" ht="12.75" customHeight="1">
      <c r="A7" s="20" t="s">
        <v>5</v>
      </c>
      <c r="B7" s="8"/>
      <c r="C7" s="21">
        <f t="shared" ref="C7:G7" si="1">SUM(C6)</f>
        <v>30</v>
      </c>
      <c r="D7" s="21">
        <f t="shared" si="1"/>
        <v>0</v>
      </c>
      <c r="E7" s="21">
        <f t="shared" si="1"/>
        <v>0</v>
      </c>
      <c r="F7" s="21">
        <f t="shared" si="1"/>
        <v>0</v>
      </c>
      <c r="G7" s="21">
        <f t="shared" si="1"/>
        <v>0</v>
      </c>
      <c r="H7" s="21">
        <f t="shared" si="2"/>
        <v>0</v>
      </c>
      <c r="I7" s="21">
        <f t="shared" ref="I7:L7" si="3">SUM(I6)</f>
        <v>0</v>
      </c>
      <c r="J7" s="21">
        <f t="shared" si="3"/>
        <v>0</v>
      </c>
      <c r="K7" s="21">
        <f t="shared" si="3"/>
        <v>0</v>
      </c>
      <c r="L7" s="21">
        <f t="shared" si="3"/>
        <v>0</v>
      </c>
      <c r="M7" s="21">
        <f t="shared" si="4"/>
        <v>0</v>
      </c>
      <c r="N7" s="21">
        <f t="shared" ref="N7:Q7" si="5">SUM(N6)</f>
        <v>0</v>
      </c>
      <c r="O7" s="21">
        <f t="shared" si="5"/>
        <v>0</v>
      </c>
      <c r="P7" s="21">
        <f t="shared" si="5"/>
        <v>0</v>
      </c>
      <c r="Q7" s="21">
        <f t="shared" si="5"/>
        <v>0</v>
      </c>
      <c r="R7" s="21">
        <f t="shared" si="6"/>
        <v>0</v>
      </c>
      <c r="S7" s="21">
        <f t="shared" ref="S7:V7" si="7">SUM(S6)</f>
        <v>0</v>
      </c>
      <c r="T7" s="21">
        <f t="shared" si="7"/>
        <v>0</v>
      </c>
      <c r="U7" s="21">
        <f t="shared" si="7"/>
        <v>0</v>
      </c>
      <c r="V7" s="21">
        <f t="shared" si="7"/>
        <v>0</v>
      </c>
      <c r="W7" s="15">
        <f t="shared" si="8"/>
        <v>0</v>
      </c>
      <c r="X7" s="18">
        <f t="shared" si="9"/>
        <v>0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7:B7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00"/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4.57"/>
    <col customWidth="1" min="3" max="3" width="5.43"/>
    <col customWidth="1" min="4" max="4" width="4.29"/>
    <col customWidth="1" min="5" max="5" width="4.14"/>
    <col customWidth="1" min="6" max="6" width="4.0"/>
    <col customWidth="1" min="7" max="7" width="4.86"/>
    <col customWidth="1" min="8" max="8" width="4.57"/>
    <col customWidth="1" min="9" max="9" width="5.0"/>
    <col customWidth="1" min="10" max="10" width="4.71"/>
    <col customWidth="1" min="11" max="11" width="4.57"/>
    <col customWidth="1" min="12" max="12" width="5.14"/>
    <col customWidth="1" min="13" max="13" width="4.14"/>
    <col customWidth="1" min="14" max="14" width="4.57"/>
    <col customWidth="1" min="15" max="15" width="4.29"/>
    <col customWidth="1" min="16" max="16" width="4.0"/>
    <col customWidth="1" min="17" max="17" width="5.29"/>
    <col customWidth="1" min="18" max="18" width="5.0"/>
    <col customWidth="1" min="19" max="19" width="4.14"/>
    <col customWidth="1" min="20" max="20" width="3.86"/>
    <col customWidth="1" min="21" max="21" width="4.0"/>
    <col customWidth="1" min="22" max="22" width="5.43"/>
    <col customWidth="1" min="23" max="23" width="4.43"/>
    <col customWidth="1" min="24" max="24" width="11.57"/>
    <col customWidth="1" min="25" max="26" width="8.71"/>
  </cols>
  <sheetData>
    <row r="1" ht="12.75" customHeight="1">
      <c r="A1" s="1" t="s">
        <v>29</v>
      </c>
    </row>
    <row r="2" ht="4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5.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12.7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21</v>
      </c>
      <c r="C6" s="17">
        <v>30.0</v>
      </c>
      <c r="D6" s="15"/>
      <c r="E6" s="15"/>
      <c r="F6" s="15"/>
      <c r="G6" s="15">
        <f t="shared" ref="G6:G11" si="1">SUM(D6:F6)</f>
        <v>0</v>
      </c>
      <c r="H6" s="15">
        <f t="shared" ref="H6:H12" si="2">G6/C6*100</f>
        <v>0</v>
      </c>
      <c r="I6" s="17">
        <v>1.0</v>
      </c>
      <c r="J6" s="15"/>
      <c r="K6" s="17">
        <v>3.0</v>
      </c>
      <c r="L6" s="15">
        <f t="shared" ref="L6:L11" si="3">SUM(I6:K6)</f>
        <v>4</v>
      </c>
      <c r="M6" s="15">
        <f t="shared" ref="M6:M12" si="4">L6/C6*100</f>
        <v>13.33333333</v>
      </c>
      <c r="N6" s="17">
        <v>8.0</v>
      </c>
      <c r="O6" s="17">
        <v>4.0</v>
      </c>
      <c r="P6" s="17">
        <v>4.0</v>
      </c>
      <c r="Q6" s="15">
        <f t="shared" ref="Q6:Q11" si="5">SUM(N6:P6)</f>
        <v>16</v>
      </c>
      <c r="R6" s="15">
        <f t="shared" ref="R6:R12" si="6">Q6/C6*100</f>
        <v>53.33333333</v>
      </c>
      <c r="S6" s="17">
        <v>5.0</v>
      </c>
      <c r="T6" s="17">
        <v>3.0</v>
      </c>
      <c r="U6" s="17">
        <v>2.0</v>
      </c>
      <c r="V6" s="15">
        <f t="shared" ref="V6:V11" si="7">SUM(S6:U6)</f>
        <v>10</v>
      </c>
      <c r="W6" s="15">
        <f t="shared" ref="W6:W12" si="8">V6/C6*100</f>
        <v>33.33333333</v>
      </c>
      <c r="X6" s="18">
        <f t="shared" ref="X6:X12" si="9">(D6*1+E6*2+F6*3+I6*4+J6*5+K6*6+N6*7+O6*8+P6*9+S6*10+T6*11+U6*12)/C6</f>
        <v>8.433333333</v>
      </c>
    </row>
    <row r="7" ht="12.75" customHeight="1">
      <c r="A7" s="15">
        <v>2.0</v>
      </c>
      <c r="B7" s="15" t="s">
        <v>22</v>
      </c>
      <c r="C7" s="15">
        <v>31.0</v>
      </c>
      <c r="D7" s="15"/>
      <c r="E7" s="15"/>
      <c r="F7" s="15"/>
      <c r="G7" s="15">
        <f t="shared" si="1"/>
        <v>0</v>
      </c>
      <c r="H7" s="15">
        <f t="shared" si="2"/>
        <v>0</v>
      </c>
      <c r="I7" s="17">
        <v>0.0</v>
      </c>
      <c r="J7" s="17">
        <v>12.0</v>
      </c>
      <c r="K7" s="17">
        <v>6.0</v>
      </c>
      <c r="L7" s="15">
        <f t="shared" si="3"/>
        <v>18</v>
      </c>
      <c r="M7" s="15">
        <f t="shared" si="4"/>
        <v>58.06451613</v>
      </c>
      <c r="N7" s="17">
        <v>7.0</v>
      </c>
      <c r="O7" s="17">
        <v>1.0</v>
      </c>
      <c r="P7" s="17">
        <v>1.0</v>
      </c>
      <c r="Q7" s="15">
        <f t="shared" si="5"/>
        <v>9</v>
      </c>
      <c r="R7" s="15">
        <f t="shared" si="6"/>
        <v>29.03225806</v>
      </c>
      <c r="S7" s="17">
        <v>2.0</v>
      </c>
      <c r="T7" s="17">
        <v>2.0</v>
      </c>
      <c r="U7" s="17">
        <v>0.0</v>
      </c>
      <c r="V7" s="15">
        <f t="shared" si="7"/>
        <v>4</v>
      </c>
      <c r="W7" s="15">
        <f t="shared" si="8"/>
        <v>12.90322581</v>
      </c>
      <c r="X7" s="18">
        <f t="shared" si="9"/>
        <v>6.580645161</v>
      </c>
    </row>
    <row r="8" ht="12.75" customHeight="1">
      <c r="A8" s="15">
        <v>3.0</v>
      </c>
      <c r="B8" s="15" t="s">
        <v>23</v>
      </c>
      <c r="C8" s="17">
        <v>33.0</v>
      </c>
      <c r="D8" s="15"/>
      <c r="E8" s="15"/>
      <c r="F8" s="15"/>
      <c r="G8" s="15">
        <f t="shared" si="1"/>
        <v>0</v>
      </c>
      <c r="H8" s="15">
        <f t="shared" si="2"/>
        <v>0</v>
      </c>
      <c r="I8" s="17">
        <v>7.0</v>
      </c>
      <c r="J8" s="17">
        <v>8.0</v>
      </c>
      <c r="K8" s="17">
        <v>3.0</v>
      </c>
      <c r="L8" s="15">
        <f t="shared" si="3"/>
        <v>18</v>
      </c>
      <c r="M8" s="15">
        <f t="shared" si="4"/>
        <v>54.54545455</v>
      </c>
      <c r="N8" s="17">
        <v>4.0</v>
      </c>
      <c r="O8" s="17">
        <v>1.0</v>
      </c>
      <c r="P8" s="17">
        <v>4.0</v>
      </c>
      <c r="Q8" s="15">
        <f t="shared" si="5"/>
        <v>9</v>
      </c>
      <c r="R8" s="15">
        <f t="shared" si="6"/>
        <v>27.27272727</v>
      </c>
      <c r="S8" s="17">
        <v>2.0</v>
      </c>
      <c r="T8" s="17">
        <v>1.0</v>
      </c>
      <c r="U8" s="17">
        <v>1.0</v>
      </c>
      <c r="V8" s="15">
        <f t="shared" si="7"/>
        <v>4</v>
      </c>
      <c r="W8" s="15">
        <f t="shared" si="8"/>
        <v>12.12121212</v>
      </c>
      <c r="X8" s="18">
        <f t="shared" si="9"/>
        <v>6.090909091</v>
      </c>
      <c r="Y8" s="23"/>
      <c r="Z8" s="23"/>
    </row>
    <row r="9" ht="12.75" customHeight="1">
      <c r="A9" s="15">
        <v>4.0</v>
      </c>
      <c r="B9" s="15" t="s">
        <v>26</v>
      </c>
      <c r="C9" s="17">
        <v>31.0</v>
      </c>
      <c r="D9" s="17">
        <v>0.0</v>
      </c>
      <c r="E9" s="17">
        <v>0.0</v>
      </c>
      <c r="F9" s="17">
        <v>0.0</v>
      </c>
      <c r="G9" s="15">
        <f t="shared" si="1"/>
        <v>0</v>
      </c>
      <c r="H9" s="15">
        <f t="shared" si="2"/>
        <v>0</v>
      </c>
      <c r="I9" s="17">
        <v>3.0</v>
      </c>
      <c r="J9" s="17">
        <v>3.0</v>
      </c>
      <c r="K9" s="17">
        <v>5.0</v>
      </c>
      <c r="L9" s="15">
        <f t="shared" si="3"/>
        <v>11</v>
      </c>
      <c r="M9" s="15">
        <f t="shared" si="4"/>
        <v>35.48387097</v>
      </c>
      <c r="N9" s="17">
        <v>2.0</v>
      </c>
      <c r="O9" s="17">
        <v>2.0</v>
      </c>
      <c r="P9" s="17">
        <v>3.0</v>
      </c>
      <c r="Q9" s="15">
        <f t="shared" si="5"/>
        <v>7</v>
      </c>
      <c r="R9" s="15">
        <f t="shared" si="6"/>
        <v>22.58064516</v>
      </c>
      <c r="S9" s="17">
        <v>7.0</v>
      </c>
      <c r="T9" s="17">
        <v>5.0</v>
      </c>
      <c r="U9" s="17">
        <v>1.0</v>
      </c>
      <c r="V9" s="15">
        <f t="shared" si="7"/>
        <v>13</v>
      </c>
      <c r="W9" s="15">
        <f t="shared" si="8"/>
        <v>41.93548387</v>
      </c>
      <c r="X9" s="18">
        <f t="shared" si="9"/>
        <v>8.096774194</v>
      </c>
    </row>
    <row r="10" ht="12.75" customHeight="1">
      <c r="A10" s="15">
        <v>5.0</v>
      </c>
      <c r="B10" s="15" t="s">
        <v>27</v>
      </c>
      <c r="C10" s="15">
        <v>24.0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7">
        <v>3.0</v>
      </c>
      <c r="K10" s="17">
        <v>4.0</v>
      </c>
      <c r="L10" s="15">
        <f t="shared" si="3"/>
        <v>7</v>
      </c>
      <c r="M10" s="15">
        <f t="shared" si="4"/>
        <v>29.16666667</v>
      </c>
      <c r="N10" s="17">
        <v>2.0</v>
      </c>
      <c r="O10" s="17">
        <v>3.0</v>
      </c>
      <c r="P10" s="17">
        <v>4.0</v>
      </c>
      <c r="Q10" s="15">
        <f t="shared" si="5"/>
        <v>9</v>
      </c>
      <c r="R10" s="15">
        <f t="shared" si="6"/>
        <v>37.5</v>
      </c>
      <c r="S10" s="17">
        <v>5.0</v>
      </c>
      <c r="T10" s="17">
        <v>3.0</v>
      </c>
      <c r="U10" s="17">
        <v>0.0</v>
      </c>
      <c r="V10" s="15">
        <f t="shared" si="7"/>
        <v>8</v>
      </c>
      <c r="W10" s="15">
        <f t="shared" si="8"/>
        <v>33.33333333</v>
      </c>
      <c r="X10" s="18">
        <f t="shared" si="9"/>
        <v>8.166666667</v>
      </c>
    </row>
    <row r="11" ht="12.75" customHeight="1">
      <c r="A11" s="15">
        <v>6.0</v>
      </c>
      <c r="B11" s="15" t="s">
        <v>28</v>
      </c>
      <c r="C11" s="15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7">
        <v>7.0</v>
      </c>
      <c r="K11" s="17">
        <v>6.0</v>
      </c>
      <c r="L11" s="15">
        <f t="shared" si="3"/>
        <v>13</v>
      </c>
      <c r="M11" s="15">
        <f t="shared" si="4"/>
        <v>59.09090909</v>
      </c>
      <c r="N11" s="17">
        <v>0.0</v>
      </c>
      <c r="O11" s="17">
        <v>3.0</v>
      </c>
      <c r="P11" s="17">
        <v>0.0</v>
      </c>
      <c r="Q11" s="15">
        <f t="shared" si="5"/>
        <v>3</v>
      </c>
      <c r="R11" s="15">
        <f t="shared" si="6"/>
        <v>13.63636364</v>
      </c>
      <c r="S11" s="17">
        <v>1.0</v>
      </c>
      <c r="T11" s="17">
        <v>5.0</v>
      </c>
      <c r="U11" s="17">
        <v>0.0</v>
      </c>
      <c r="V11" s="15">
        <f t="shared" si="7"/>
        <v>6</v>
      </c>
      <c r="W11" s="15">
        <f t="shared" si="8"/>
        <v>27.27272727</v>
      </c>
      <c r="X11" s="18">
        <f t="shared" si="9"/>
        <v>7.272727273</v>
      </c>
    </row>
    <row r="12" ht="12.75" customHeight="1">
      <c r="A12" s="20" t="s">
        <v>5</v>
      </c>
      <c r="B12" s="8"/>
      <c r="C12" s="21">
        <f t="shared" ref="C12:G12" si="10">SUM(C6:C11)</f>
        <v>171</v>
      </c>
      <c r="D12" s="21">
        <f t="shared" si="10"/>
        <v>0</v>
      </c>
      <c r="E12" s="21">
        <f t="shared" si="10"/>
        <v>0</v>
      </c>
      <c r="F12" s="21">
        <f t="shared" si="10"/>
        <v>0</v>
      </c>
      <c r="G12" s="21">
        <f t="shared" si="10"/>
        <v>0</v>
      </c>
      <c r="H12" s="21">
        <f t="shared" si="2"/>
        <v>0</v>
      </c>
      <c r="I12" s="21">
        <f t="shared" ref="I12:L12" si="11">SUM(I6:I11)</f>
        <v>11</v>
      </c>
      <c r="J12" s="21">
        <f t="shared" si="11"/>
        <v>33</v>
      </c>
      <c r="K12" s="21">
        <f t="shared" si="11"/>
        <v>27</v>
      </c>
      <c r="L12" s="21">
        <f t="shared" si="11"/>
        <v>71</v>
      </c>
      <c r="M12" s="21">
        <f t="shared" si="4"/>
        <v>41.52046784</v>
      </c>
      <c r="N12" s="21">
        <f t="shared" ref="N12:Q12" si="12">SUM(N6:N11)</f>
        <v>23</v>
      </c>
      <c r="O12" s="21">
        <f t="shared" si="12"/>
        <v>14</v>
      </c>
      <c r="P12" s="21">
        <f t="shared" si="12"/>
        <v>16</v>
      </c>
      <c r="Q12" s="21">
        <f t="shared" si="12"/>
        <v>53</v>
      </c>
      <c r="R12" s="21">
        <f t="shared" si="6"/>
        <v>30.99415205</v>
      </c>
      <c r="S12" s="21">
        <f t="shared" ref="S12:V12" si="13">SUM(S6:S11)</f>
        <v>22</v>
      </c>
      <c r="T12" s="21">
        <f t="shared" si="13"/>
        <v>19</v>
      </c>
      <c r="U12" s="21">
        <f t="shared" si="13"/>
        <v>4</v>
      </c>
      <c r="V12" s="21">
        <f t="shared" si="13"/>
        <v>45</v>
      </c>
      <c r="W12" s="21">
        <f t="shared" si="8"/>
        <v>26.31578947</v>
      </c>
      <c r="X12" s="22">
        <f t="shared" si="9"/>
        <v>7.397660819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12:B12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4.43"/>
    <col customWidth="1" min="3" max="3" width="5.57"/>
    <col customWidth="1" min="4" max="4" width="4.71"/>
    <col customWidth="1" min="5" max="6" width="4.86"/>
    <col customWidth="1" min="7" max="7" width="5.14"/>
    <col customWidth="1" min="8" max="8" width="4.57"/>
    <col customWidth="1" min="9" max="9" width="4.0"/>
    <col customWidth="1" min="10" max="10" width="4.71"/>
    <col customWidth="1" min="11" max="11" width="5.14"/>
    <col customWidth="1" min="12" max="12" width="5.0"/>
    <col customWidth="1" min="13" max="13" width="4.29"/>
    <col customWidth="1" min="14" max="14" width="4.71"/>
    <col customWidth="1" min="15" max="15" width="4.57"/>
    <col customWidth="1" min="16" max="16" width="4.29"/>
    <col customWidth="1" min="17" max="17" width="5.14"/>
    <col customWidth="1" min="18" max="18" width="4.0"/>
    <col customWidth="1" min="19" max="19" width="4.43"/>
    <col customWidth="1" min="20" max="20" width="4.29"/>
    <col customWidth="1" min="21" max="21" width="4.43"/>
    <col customWidth="1" min="22" max="22" width="5.57"/>
    <col customWidth="1" min="23" max="23" width="4.14"/>
    <col customWidth="1" min="24" max="26" width="8.71"/>
  </cols>
  <sheetData>
    <row r="1" ht="12.75" customHeight="1">
      <c r="A1" s="1" t="s">
        <v>30</v>
      </c>
    </row>
    <row r="2" ht="57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36.7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31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12" si="1">SUM(D6:F6)</f>
        <v>0</v>
      </c>
      <c r="H6" s="15">
        <f t="shared" ref="H6:H20" si="2">G6/C6*100</f>
        <v>0</v>
      </c>
      <c r="I6" s="17">
        <v>0.0</v>
      </c>
      <c r="J6" s="17">
        <v>0.0</v>
      </c>
      <c r="K6" s="17">
        <v>1.0</v>
      </c>
      <c r="L6" s="15">
        <v>1.0</v>
      </c>
      <c r="M6" s="15">
        <f t="shared" ref="M6:M15" si="3">L6/C6*100</f>
        <v>4.166666667</v>
      </c>
      <c r="N6" s="17">
        <v>2.0</v>
      </c>
      <c r="O6" s="17">
        <v>3.0</v>
      </c>
      <c r="P6" s="17">
        <v>9.0</v>
      </c>
      <c r="Q6" s="17">
        <v>14.0</v>
      </c>
      <c r="R6" s="15">
        <f t="shared" ref="R6:R20" si="4">Q6/C6*100</f>
        <v>58.33333333</v>
      </c>
      <c r="S6" s="17">
        <v>5.0</v>
      </c>
      <c r="T6" s="17">
        <v>4.0</v>
      </c>
      <c r="U6" s="17">
        <v>0.0</v>
      </c>
      <c r="V6" s="17">
        <v>9.0</v>
      </c>
      <c r="W6" s="15">
        <f t="shared" ref="W6:W20" si="5">V6/C6*100</f>
        <v>37.5</v>
      </c>
      <c r="X6" s="18">
        <f t="shared" ref="X6:X20" si="6">(D6*1+E6*2+F6*3+I6*4+J6*5+K6*6+N6*7+O6*8+P6*9+S6*10+T6*11+U6*12)/C6</f>
        <v>9.125</v>
      </c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7">
        <v>0.0</v>
      </c>
      <c r="J7" s="17">
        <v>0.0</v>
      </c>
      <c r="K7" s="17">
        <v>2.0</v>
      </c>
      <c r="L7" s="15">
        <f>SUM(I7:K7)</f>
        <v>2</v>
      </c>
      <c r="M7" s="15">
        <f t="shared" si="3"/>
        <v>6.666666667</v>
      </c>
      <c r="N7" s="17">
        <v>4.0</v>
      </c>
      <c r="O7" s="17">
        <v>5.0</v>
      </c>
      <c r="P7" s="17">
        <v>6.0</v>
      </c>
      <c r="Q7" s="17">
        <v>15.0</v>
      </c>
      <c r="R7" s="15">
        <f t="shared" si="4"/>
        <v>50</v>
      </c>
      <c r="S7" s="17">
        <v>6.0</v>
      </c>
      <c r="T7" s="17">
        <v>5.0</v>
      </c>
      <c r="U7" s="17">
        <v>2.0</v>
      </c>
      <c r="V7" s="17">
        <v>13.0</v>
      </c>
      <c r="W7" s="15">
        <f t="shared" si="5"/>
        <v>43.33333333</v>
      </c>
      <c r="X7" s="18">
        <f t="shared" si="6"/>
        <v>9.1</v>
      </c>
      <c r="Y7" s="19"/>
      <c r="Z7" s="19"/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7">
        <v>0.0</v>
      </c>
      <c r="J8" s="17">
        <v>1.0</v>
      </c>
      <c r="K8" s="17">
        <v>2.0</v>
      </c>
      <c r="L8" s="15">
        <v>3.0</v>
      </c>
      <c r="M8" s="15">
        <f t="shared" si="3"/>
        <v>12.5</v>
      </c>
      <c r="N8" s="17">
        <v>6.0</v>
      </c>
      <c r="O8" s="17">
        <v>5.0</v>
      </c>
      <c r="P8" s="17">
        <v>5.0</v>
      </c>
      <c r="Q8" s="17">
        <v>16.0</v>
      </c>
      <c r="R8" s="15">
        <f t="shared" si="4"/>
        <v>66.66666667</v>
      </c>
      <c r="S8" s="17">
        <v>3.0</v>
      </c>
      <c r="T8" s="17">
        <v>2.0</v>
      </c>
      <c r="U8" s="17">
        <v>0.0</v>
      </c>
      <c r="V8" s="17">
        <v>5.0</v>
      </c>
      <c r="W8" s="15">
        <f t="shared" si="5"/>
        <v>20.83333333</v>
      </c>
      <c r="X8" s="18">
        <f t="shared" si="6"/>
        <v>8.166666667</v>
      </c>
      <c r="Y8" s="19"/>
      <c r="Z8" s="19"/>
    </row>
    <row r="9" ht="12.75" customHeight="1">
      <c r="A9" s="15">
        <v>4.0</v>
      </c>
      <c r="B9" s="15" t="s">
        <v>15</v>
      </c>
      <c r="C9" s="15">
        <v>23.0</v>
      </c>
      <c r="D9" s="17">
        <v>0.0</v>
      </c>
      <c r="E9" s="17">
        <v>0.0</v>
      </c>
      <c r="F9" s="17">
        <v>0.0</v>
      </c>
      <c r="G9" s="15">
        <f t="shared" si="1"/>
        <v>0</v>
      </c>
      <c r="H9" s="15">
        <f t="shared" si="2"/>
        <v>0</v>
      </c>
      <c r="I9" s="17">
        <v>0.0</v>
      </c>
      <c r="J9" s="17">
        <v>2.0</v>
      </c>
      <c r="K9" s="17">
        <v>3.0</v>
      </c>
      <c r="L9" s="15">
        <f t="shared" ref="L9:L19" si="7">SUM(I9:K9)</f>
        <v>5</v>
      </c>
      <c r="M9" s="15">
        <f t="shared" si="3"/>
        <v>21.73913043</v>
      </c>
      <c r="N9" s="17">
        <v>5.0</v>
      </c>
      <c r="O9" s="17">
        <v>4.0</v>
      </c>
      <c r="P9" s="17">
        <v>1.0</v>
      </c>
      <c r="Q9" s="15">
        <f t="shared" ref="Q9:Q19" si="8">SUM(N9:P9)</f>
        <v>10</v>
      </c>
      <c r="R9" s="15">
        <f t="shared" si="4"/>
        <v>43.47826087</v>
      </c>
      <c r="S9" s="17">
        <v>8.0</v>
      </c>
      <c r="T9" s="17">
        <v>0.0</v>
      </c>
      <c r="U9" s="17">
        <v>0.0</v>
      </c>
      <c r="V9" s="15">
        <f t="shared" ref="V9:V19" si="9">SUM(S9:U9)</f>
        <v>8</v>
      </c>
      <c r="W9" s="15">
        <f t="shared" si="5"/>
        <v>34.7826087</v>
      </c>
      <c r="X9" s="18">
        <f t="shared" si="6"/>
        <v>8</v>
      </c>
    </row>
    <row r="10" ht="12.75" customHeight="1">
      <c r="A10" s="15">
        <v>5.0</v>
      </c>
      <c r="B10" s="15" t="s">
        <v>16</v>
      </c>
      <c r="C10" s="15">
        <v>32.0</v>
      </c>
      <c r="D10" s="17">
        <v>0.0</v>
      </c>
      <c r="E10" s="17">
        <v>0.0</v>
      </c>
      <c r="F10" s="17">
        <v>0.0</v>
      </c>
      <c r="G10" s="15">
        <f t="shared" si="1"/>
        <v>0</v>
      </c>
      <c r="H10" s="15">
        <f t="shared" si="2"/>
        <v>0</v>
      </c>
      <c r="I10" s="17">
        <v>0.0</v>
      </c>
      <c r="J10" s="17">
        <v>2.0</v>
      </c>
      <c r="K10" s="17">
        <v>3.0</v>
      </c>
      <c r="L10" s="15">
        <f t="shared" si="7"/>
        <v>5</v>
      </c>
      <c r="M10" s="15">
        <f t="shared" si="3"/>
        <v>15.625</v>
      </c>
      <c r="N10" s="17">
        <v>5.0</v>
      </c>
      <c r="O10" s="17">
        <v>6.0</v>
      </c>
      <c r="P10" s="17">
        <v>3.0</v>
      </c>
      <c r="Q10" s="15">
        <f t="shared" si="8"/>
        <v>14</v>
      </c>
      <c r="R10" s="15">
        <f t="shared" si="4"/>
        <v>43.75</v>
      </c>
      <c r="S10" s="17">
        <v>7.0</v>
      </c>
      <c r="T10" s="17">
        <v>3.0</v>
      </c>
      <c r="U10" s="17">
        <v>3.0</v>
      </c>
      <c r="V10" s="15">
        <f t="shared" si="9"/>
        <v>13</v>
      </c>
      <c r="W10" s="15">
        <f t="shared" si="5"/>
        <v>40.625</v>
      </c>
      <c r="X10" s="18">
        <f t="shared" si="6"/>
        <v>8.65625</v>
      </c>
    </row>
    <row r="11" ht="12.75" customHeight="1">
      <c r="A11" s="15">
        <v>6.0</v>
      </c>
      <c r="B11" s="15" t="s">
        <v>17</v>
      </c>
      <c r="C11" s="17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5"/>
      <c r="K11" s="17">
        <v>3.0</v>
      </c>
      <c r="L11" s="15">
        <f t="shared" si="7"/>
        <v>3</v>
      </c>
      <c r="M11" s="15">
        <f t="shared" si="3"/>
        <v>13.63636364</v>
      </c>
      <c r="N11" s="17">
        <v>6.0</v>
      </c>
      <c r="O11" s="17">
        <v>7.0</v>
      </c>
      <c r="P11" s="17">
        <v>1.0</v>
      </c>
      <c r="Q11" s="15">
        <f t="shared" si="8"/>
        <v>14</v>
      </c>
      <c r="R11" s="15">
        <f t="shared" si="4"/>
        <v>63.63636364</v>
      </c>
      <c r="S11" s="17">
        <v>4.0</v>
      </c>
      <c r="T11" s="17">
        <v>1.0</v>
      </c>
      <c r="U11" s="15"/>
      <c r="V11" s="15">
        <f t="shared" si="9"/>
        <v>5</v>
      </c>
      <c r="W11" s="15">
        <f t="shared" si="5"/>
        <v>22.72727273</v>
      </c>
      <c r="X11" s="18">
        <f t="shared" si="6"/>
        <v>8</v>
      </c>
    </row>
    <row r="12" ht="12.75" customHeight="1">
      <c r="A12" s="15">
        <v>7.0</v>
      </c>
      <c r="B12" s="15" t="s">
        <v>21</v>
      </c>
      <c r="C12" s="17">
        <v>33.0</v>
      </c>
      <c r="D12" s="17">
        <v>0.0</v>
      </c>
      <c r="E12" s="17">
        <v>0.0</v>
      </c>
      <c r="F12" s="17">
        <v>0.0</v>
      </c>
      <c r="G12" s="15">
        <f t="shared" si="1"/>
        <v>0</v>
      </c>
      <c r="H12" s="15">
        <f t="shared" si="2"/>
        <v>0</v>
      </c>
      <c r="I12" s="17">
        <v>1.0</v>
      </c>
      <c r="J12" s="17">
        <v>4.0</v>
      </c>
      <c r="K12" s="17">
        <v>1.0</v>
      </c>
      <c r="L12" s="15">
        <f t="shared" si="7"/>
        <v>6</v>
      </c>
      <c r="M12" s="15">
        <f t="shared" si="3"/>
        <v>18.18181818</v>
      </c>
      <c r="N12" s="17">
        <v>5.0</v>
      </c>
      <c r="O12" s="17">
        <v>5.0</v>
      </c>
      <c r="P12" s="17">
        <v>4.0</v>
      </c>
      <c r="Q12" s="15">
        <f t="shared" si="8"/>
        <v>14</v>
      </c>
      <c r="R12" s="15">
        <f t="shared" si="4"/>
        <v>42.42424242</v>
      </c>
      <c r="S12" s="17">
        <v>5.0</v>
      </c>
      <c r="T12" s="17">
        <v>4.0</v>
      </c>
      <c r="U12" s="17">
        <v>1.0</v>
      </c>
      <c r="V12" s="15">
        <f t="shared" si="9"/>
        <v>10</v>
      </c>
      <c r="W12" s="15">
        <f t="shared" si="5"/>
        <v>30.3030303</v>
      </c>
      <c r="X12" s="18">
        <f t="shared" si="6"/>
        <v>7.484848485</v>
      </c>
    </row>
    <row r="13" ht="12.75" customHeight="1">
      <c r="A13" s="15">
        <v>8.0</v>
      </c>
      <c r="B13" s="15" t="s">
        <v>22</v>
      </c>
      <c r="C13" s="15">
        <v>31.0</v>
      </c>
      <c r="D13" s="17">
        <v>0.0</v>
      </c>
      <c r="E13" s="17">
        <v>0.0</v>
      </c>
      <c r="F13" s="17">
        <v>0.0</v>
      </c>
      <c r="G13" s="15">
        <v>0.0</v>
      </c>
      <c r="H13" s="15">
        <f t="shared" si="2"/>
        <v>0</v>
      </c>
      <c r="I13" s="17">
        <v>6.0</v>
      </c>
      <c r="J13" s="17">
        <v>8.0</v>
      </c>
      <c r="K13" s="17">
        <v>1.0</v>
      </c>
      <c r="L13" s="15">
        <f t="shared" si="7"/>
        <v>15</v>
      </c>
      <c r="M13" s="15">
        <f t="shared" si="3"/>
        <v>48.38709677</v>
      </c>
      <c r="N13" s="17">
        <v>6.0</v>
      </c>
      <c r="O13" s="17">
        <v>5.0</v>
      </c>
      <c r="P13" s="17">
        <v>3.0</v>
      </c>
      <c r="Q13" s="15">
        <f t="shared" si="8"/>
        <v>14</v>
      </c>
      <c r="R13" s="15">
        <f t="shared" si="4"/>
        <v>45.16129032</v>
      </c>
      <c r="S13" s="17">
        <v>0.0</v>
      </c>
      <c r="T13" s="17">
        <v>2.0</v>
      </c>
      <c r="U13" s="17">
        <v>0.0</v>
      </c>
      <c r="V13" s="15">
        <f t="shared" si="9"/>
        <v>2</v>
      </c>
      <c r="W13" s="15">
        <f t="shared" si="5"/>
        <v>6.451612903</v>
      </c>
      <c r="X13" s="18">
        <f t="shared" si="6"/>
        <v>6.483870968</v>
      </c>
    </row>
    <row r="14" ht="12.75" customHeight="1">
      <c r="A14" s="15">
        <v>9.0</v>
      </c>
      <c r="B14" s="15" t="s">
        <v>23</v>
      </c>
      <c r="C14" s="17">
        <v>33.0</v>
      </c>
      <c r="D14" s="15"/>
      <c r="E14" s="15"/>
      <c r="F14" s="15"/>
      <c r="G14" s="15">
        <f t="shared" ref="G14:G19" si="10">SUM(D14:F14)</f>
        <v>0</v>
      </c>
      <c r="H14" s="15">
        <f t="shared" si="2"/>
        <v>0</v>
      </c>
      <c r="I14" s="15"/>
      <c r="J14" s="17">
        <v>7.0</v>
      </c>
      <c r="K14" s="17">
        <v>4.0</v>
      </c>
      <c r="L14" s="15">
        <f t="shared" si="7"/>
        <v>11</v>
      </c>
      <c r="M14" s="15">
        <f t="shared" si="3"/>
        <v>33.33333333</v>
      </c>
      <c r="N14" s="17">
        <v>9.0</v>
      </c>
      <c r="O14" s="17">
        <v>5.0</v>
      </c>
      <c r="P14" s="17">
        <v>3.0</v>
      </c>
      <c r="Q14" s="15">
        <f t="shared" si="8"/>
        <v>17</v>
      </c>
      <c r="R14" s="15">
        <f t="shared" si="4"/>
        <v>51.51515152</v>
      </c>
      <c r="S14" s="17">
        <v>4.0</v>
      </c>
      <c r="T14" s="17">
        <v>1.0</v>
      </c>
      <c r="U14" s="15"/>
      <c r="V14" s="15">
        <f t="shared" si="9"/>
        <v>5</v>
      </c>
      <c r="W14" s="15">
        <f t="shared" si="5"/>
        <v>15.15151515</v>
      </c>
      <c r="X14" s="18">
        <f t="shared" si="6"/>
        <v>7.272727273</v>
      </c>
    </row>
    <row r="15" ht="12.75" customHeight="1">
      <c r="A15" s="15">
        <v>10.0</v>
      </c>
      <c r="B15" s="15" t="s">
        <v>26</v>
      </c>
      <c r="C15" s="17">
        <v>31.0</v>
      </c>
      <c r="D15" s="17">
        <v>0.0</v>
      </c>
      <c r="E15" s="17">
        <v>0.0</v>
      </c>
      <c r="F15" s="17">
        <v>0.0</v>
      </c>
      <c r="G15" s="15">
        <f t="shared" si="10"/>
        <v>0</v>
      </c>
      <c r="H15" s="15">
        <f t="shared" si="2"/>
        <v>0</v>
      </c>
      <c r="I15" s="17">
        <v>2.0</v>
      </c>
      <c r="J15" s="17">
        <v>4.0</v>
      </c>
      <c r="K15" s="17">
        <v>4.0</v>
      </c>
      <c r="L15" s="15">
        <f t="shared" si="7"/>
        <v>10</v>
      </c>
      <c r="M15" s="15">
        <f t="shared" si="3"/>
        <v>32.25806452</v>
      </c>
      <c r="N15" s="17">
        <v>4.0</v>
      </c>
      <c r="O15" s="17">
        <v>3.0</v>
      </c>
      <c r="P15" s="17">
        <v>8.0</v>
      </c>
      <c r="Q15" s="15">
        <f t="shared" si="8"/>
        <v>15</v>
      </c>
      <c r="R15" s="15">
        <f t="shared" si="4"/>
        <v>48.38709677</v>
      </c>
      <c r="S15" s="17">
        <v>3.0</v>
      </c>
      <c r="T15" s="17">
        <v>4.0</v>
      </c>
      <c r="U15" s="15"/>
      <c r="V15" s="15">
        <f t="shared" si="9"/>
        <v>7</v>
      </c>
      <c r="W15" s="15">
        <f t="shared" si="5"/>
        <v>22.58064516</v>
      </c>
      <c r="X15" s="18">
        <f t="shared" si="6"/>
        <v>8.064516129</v>
      </c>
    </row>
    <row r="16" ht="12.75" customHeight="1">
      <c r="A16" s="15">
        <v>11.0</v>
      </c>
      <c r="B16" s="15" t="s">
        <v>27</v>
      </c>
      <c r="C16" s="15">
        <v>24.0</v>
      </c>
      <c r="D16" s="17">
        <v>0.0</v>
      </c>
      <c r="E16" s="17">
        <v>0.0</v>
      </c>
      <c r="F16" s="17">
        <v>0.0</v>
      </c>
      <c r="G16" s="15">
        <f t="shared" si="10"/>
        <v>0</v>
      </c>
      <c r="H16" s="15">
        <f t="shared" si="2"/>
        <v>0</v>
      </c>
      <c r="I16" s="17">
        <v>2.0</v>
      </c>
      <c r="J16" s="17">
        <v>4.0</v>
      </c>
      <c r="K16" s="17">
        <v>2.0</v>
      </c>
      <c r="L16" s="15">
        <f t="shared" si="7"/>
        <v>8</v>
      </c>
      <c r="M16" s="15">
        <v>3.0</v>
      </c>
      <c r="N16" s="17">
        <v>6.0</v>
      </c>
      <c r="O16" s="17">
        <v>1.0</v>
      </c>
      <c r="P16" s="17">
        <v>1.0</v>
      </c>
      <c r="Q16" s="15">
        <f t="shared" si="8"/>
        <v>8</v>
      </c>
      <c r="R16" s="15">
        <f t="shared" si="4"/>
        <v>33.33333333</v>
      </c>
      <c r="S16" s="17">
        <v>6.0</v>
      </c>
      <c r="T16" s="17">
        <v>2.0</v>
      </c>
      <c r="U16" s="17">
        <v>0.0</v>
      </c>
      <c r="V16" s="15">
        <f t="shared" si="9"/>
        <v>8</v>
      </c>
      <c r="W16" s="15">
        <f t="shared" si="5"/>
        <v>33.33333333</v>
      </c>
      <c r="X16" s="18">
        <f t="shared" si="6"/>
        <v>7.541666667</v>
      </c>
    </row>
    <row r="17" ht="12.75" customHeight="1">
      <c r="A17" s="15">
        <v>12.0</v>
      </c>
      <c r="B17" s="15" t="s">
        <v>28</v>
      </c>
      <c r="C17" s="15">
        <v>22.0</v>
      </c>
      <c r="D17" s="17">
        <v>0.0</v>
      </c>
      <c r="E17" s="17">
        <v>0.0</v>
      </c>
      <c r="F17" s="17">
        <v>0.0</v>
      </c>
      <c r="G17" s="15">
        <f t="shared" si="10"/>
        <v>0</v>
      </c>
      <c r="H17" s="15">
        <f t="shared" si="2"/>
        <v>0</v>
      </c>
      <c r="I17" s="17">
        <v>11.0</v>
      </c>
      <c r="J17" s="17">
        <v>5.0</v>
      </c>
      <c r="K17" s="17">
        <v>0.0</v>
      </c>
      <c r="L17" s="15">
        <f t="shared" si="7"/>
        <v>16</v>
      </c>
      <c r="M17" s="15">
        <f t="shared" ref="M17:M20" si="11">L17/C17*100</f>
        <v>72.72727273</v>
      </c>
      <c r="N17" s="17">
        <v>1.0</v>
      </c>
      <c r="O17" s="17">
        <v>1.0</v>
      </c>
      <c r="P17" s="17">
        <v>1.0</v>
      </c>
      <c r="Q17" s="15">
        <f t="shared" si="8"/>
        <v>3</v>
      </c>
      <c r="R17" s="15">
        <f t="shared" si="4"/>
        <v>13.63636364</v>
      </c>
      <c r="S17" s="17">
        <v>0.0</v>
      </c>
      <c r="T17" s="17">
        <v>3.0</v>
      </c>
      <c r="U17" s="17">
        <v>0.0</v>
      </c>
      <c r="V17" s="15">
        <f t="shared" si="9"/>
        <v>3</v>
      </c>
      <c r="W17" s="15">
        <f t="shared" si="5"/>
        <v>13.63636364</v>
      </c>
      <c r="X17" s="18">
        <f t="shared" si="6"/>
        <v>5.727272727</v>
      </c>
    </row>
    <row r="18" ht="12.75" customHeight="1">
      <c r="A18" s="15">
        <v>13.0</v>
      </c>
      <c r="B18" s="15">
        <v>10.0</v>
      </c>
      <c r="C18" s="15">
        <v>33.0</v>
      </c>
      <c r="D18" s="17">
        <v>0.0</v>
      </c>
      <c r="E18" s="17">
        <v>0.0</v>
      </c>
      <c r="F18" s="17">
        <v>0.0</v>
      </c>
      <c r="G18" s="15">
        <f t="shared" si="10"/>
        <v>0</v>
      </c>
      <c r="H18" s="15">
        <f t="shared" si="2"/>
        <v>0</v>
      </c>
      <c r="I18" s="17">
        <v>1.0</v>
      </c>
      <c r="J18" s="17">
        <v>10.0</v>
      </c>
      <c r="K18" s="17">
        <v>3.0</v>
      </c>
      <c r="L18" s="15">
        <f t="shared" si="7"/>
        <v>14</v>
      </c>
      <c r="M18" s="15">
        <f t="shared" si="11"/>
        <v>42.42424242</v>
      </c>
      <c r="N18" s="17">
        <v>7.0</v>
      </c>
      <c r="O18" s="17">
        <v>5.0</v>
      </c>
      <c r="P18" s="17">
        <v>3.0</v>
      </c>
      <c r="Q18" s="15">
        <f t="shared" si="8"/>
        <v>15</v>
      </c>
      <c r="R18" s="15">
        <f t="shared" si="4"/>
        <v>45.45454545</v>
      </c>
      <c r="S18" s="17">
        <v>3.0</v>
      </c>
      <c r="T18" s="17">
        <v>1.0</v>
      </c>
      <c r="U18" s="17">
        <v>0.0</v>
      </c>
      <c r="V18" s="15">
        <f t="shared" si="9"/>
        <v>4</v>
      </c>
      <c r="W18" s="15">
        <f t="shared" si="5"/>
        <v>12.12121212</v>
      </c>
      <c r="X18" s="18">
        <f t="shared" si="6"/>
        <v>6.939393939</v>
      </c>
      <c r="Y18" s="19"/>
      <c r="Z18" s="19"/>
    </row>
    <row r="19" ht="12.75" customHeight="1">
      <c r="A19" s="15">
        <v>14.0</v>
      </c>
      <c r="B19" s="15">
        <v>11.0</v>
      </c>
      <c r="C19" s="15">
        <v>30.0</v>
      </c>
      <c r="D19" s="17">
        <v>0.0</v>
      </c>
      <c r="E19" s="17">
        <v>0.0</v>
      </c>
      <c r="F19" s="17">
        <v>0.0</v>
      </c>
      <c r="G19" s="15">
        <f t="shared" si="10"/>
        <v>0</v>
      </c>
      <c r="H19" s="15">
        <f t="shared" si="2"/>
        <v>0</v>
      </c>
      <c r="I19" s="17">
        <v>4.0</v>
      </c>
      <c r="J19" s="17">
        <v>2.0</v>
      </c>
      <c r="K19" s="17">
        <v>6.0</v>
      </c>
      <c r="L19" s="15">
        <f t="shared" si="7"/>
        <v>12</v>
      </c>
      <c r="M19" s="15">
        <f t="shared" si="11"/>
        <v>40</v>
      </c>
      <c r="N19" s="17">
        <v>4.0</v>
      </c>
      <c r="O19" s="17">
        <v>3.0</v>
      </c>
      <c r="P19" s="17">
        <v>1.0</v>
      </c>
      <c r="Q19" s="15">
        <f t="shared" si="8"/>
        <v>8</v>
      </c>
      <c r="R19" s="15">
        <f t="shared" si="4"/>
        <v>26.66666667</v>
      </c>
      <c r="S19" s="17">
        <v>5.0</v>
      </c>
      <c r="T19" s="17">
        <v>4.0</v>
      </c>
      <c r="U19" s="17">
        <v>1.0</v>
      </c>
      <c r="V19" s="15">
        <f t="shared" si="9"/>
        <v>10</v>
      </c>
      <c r="W19" s="15">
        <f t="shared" si="5"/>
        <v>33.33333333</v>
      </c>
      <c r="X19" s="18">
        <f t="shared" si="6"/>
        <v>7.633333333</v>
      </c>
      <c r="Y19" s="19"/>
      <c r="Z19" s="19"/>
    </row>
    <row r="20" ht="12.75" customHeight="1">
      <c r="A20" s="20" t="s">
        <v>5</v>
      </c>
      <c r="B20" s="8"/>
      <c r="C20" s="21">
        <f t="shared" ref="C20:G20" si="12">SUM(C6:C19)</f>
        <v>392</v>
      </c>
      <c r="D20" s="21">
        <f t="shared" si="12"/>
        <v>0</v>
      </c>
      <c r="E20" s="21">
        <f t="shared" si="12"/>
        <v>0</v>
      </c>
      <c r="F20" s="21">
        <f t="shared" si="12"/>
        <v>0</v>
      </c>
      <c r="G20" s="21">
        <f t="shared" si="12"/>
        <v>0</v>
      </c>
      <c r="H20" s="21">
        <f t="shared" si="2"/>
        <v>0</v>
      </c>
      <c r="I20" s="21">
        <f t="shared" ref="I20:L20" si="13">SUM(I6:I19)</f>
        <v>27</v>
      </c>
      <c r="J20" s="21">
        <f t="shared" si="13"/>
        <v>49</v>
      </c>
      <c r="K20" s="21">
        <f t="shared" si="13"/>
        <v>35</v>
      </c>
      <c r="L20" s="21">
        <f t="shared" si="13"/>
        <v>111</v>
      </c>
      <c r="M20" s="21">
        <f t="shared" si="11"/>
        <v>28.31632653</v>
      </c>
      <c r="N20" s="21">
        <f t="shared" ref="N20:Q20" si="14">SUM(N6:N19)</f>
        <v>70</v>
      </c>
      <c r="O20" s="21">
        <f t="shared" si="14"/>
        <v>58</v>
      </c>
      <c r="P20" s="21">
        <f t="shared" si="14"/>
        <v>49</v>
      </c>
      <c r="Q20" s="21">
        <f t="shared" si="14"/>
        <v>177</v>
      </c>
      <c r="R20" s="21">
        <f t="shared" si="4"/>
        <v>45.15306122</v>
      </c>
      <c r="S20" s="21">
        <f t="shared" ref="S20:V20" si="15">SUM(S6:S19)</f>
        <v>59</v>
      </c>
      <c r="T20" s="21">
        <f t="shared" si="15"/>
        <v>36</v>
      </c>
      <c r="U20" s="21">
        <f t="shared" si="15"/>
        <v>7</v>
      </c>
      <c r="V20" s="21">
        <f t="shared" si="15"/>
        <v>102</v>
      </c>
      <c r="W20" s="21">
        <f t="shared" si="5"/>
        <v>26.02040816</v>
      </c>
      <c r="X20" s="22">
        <f t="shared" si="6"/>
        <v>7.724489796</v>
      </c>
      <c r="Y20" s="23"/>
      <c r="Z20" s="2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20:B20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71"/>
    <col customWidth="1" min="3" max="3" width="5.71"/>
    <col customWidth="1" min="4" max="5" width="5.0"/>
    <col customWidth="1" min="6" max="6" width="4.86"/>
    <col customWidth="1" min="7" max="7" width="5.29"/>
    <col customWidth="1" min="8" max="8" width="4.43"/>
    <col customWidth="1" min="9" max="9" width="4.86"/>
    <col customWidth="1" min="10" max="10" width="4.29"/>
    <col customWidth="1" min="11" max="11" width="4.0"/>
    <col customWidth="1" min="12" max="12" width="5.43"/>
    <col customWidth="1" min="13" max="13" width="4.29"/>
    <col customWidth="1" min="14" max="14" width="4.43"/>
    <col customWidth="1" min="15" max="15" width="4.29"/>
    <col customWidth="1" min="16" max="16" width="4.14"/>
    <col customWidth="1" min="17" max="17" width="4.43"/>
    <col customWidth="1" min="18" max="18" width="4.0"/>
    <col customWidth="1" min="19" max="19" width="3.86"/>
    <col customWidth="1" min="20" max="20" width="4.14"/>
    <col customWidth="1" min="21" max="21" width="4.43"/>
    <col customWidth="1" min="22" max="22" width="5.29"/>
    <col customWidth="1" min="23" max="23" width="4.43"/>
    <col customWidth="1" min="24" max="24" width="11.86"/>
    <col customWidth="1" min="25" max="26" width="8.71"/>
  </cols>
  <sheetData>
    <row r="1" ht="12.75" customHeight="1">
      <c r="A1" s="1" t="s">
        <v>32</v>
      </c>
    </row>
    <row r="2" ht="4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5.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12.7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31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20" si="1">SUM(D6:F6)</f>
        <v>0</v>
      </c>
      <c r="H6" s="15">
        <f t="shared" ref="H6:H20" si="2">G6/C6*100</f>
        <v>0</v>
      </c>
      <c r="I6" s="15"/>
      <c r="J6" s="17">
        <v>2.0</v>
      </c>
      <c r="K6" s="17">
        <v>2.0</v>
      </c>
      <c r="L6" s="15">
        <f t="shared" ref="L6:L17" si="3">SUM(I6:K6)</f>
        <v>4</v>
      </c>
      <c r="M6" s="15">
        <f t="shared" ref="M6:M17" si="4">L6/C6*100</f>
        <v>16.66666667</v>
      </c>
      <c r="N6" s="17">
        <v>8.0</v>
      </c>
      <c r="O6" s="17">
        <v>5.0</v>
      </c>
      <c r="P6" s="17">
        <v>5.0</v>
      </c>
      <c r="Q6" s="15">
        <f t="shared" ref="Q6:Q19" si="5">SUM(N6:P6)</f>
        <v>18</v>
      </c>
      <c r="R6" s="15">
        <f t="shared" ref="R6:R20" si="6">Q6/C6*100</f>
        <v>75</v>
      </c>
      <c r="S6" s="17">
        <v>4.0</v>
      </c>
      <c r="T6" s="15"/>
      <c r="U6" s="15"/>
      <c r="V6" s="15">
        <f>SUM(S6:U6)</f>
        <v>4</v>
      </c>
      <c r="W6" s="15">
        <f t="shared" ref="W6:W20" si="7">V6/C6*100</f>
        <v>16.66666667</v>
      </c>
      <c r="X6" s="18">
        <f t="shared" ref="X6:X20" si="8">(D6*1+E6*2+F6*3+I6*4+J6*5+K6*6+N6*7+O6*8+P6*9+S6*10+T6*11+U6*12)/C6</f>
        <v>8.458333333</v>
      </c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7">
        <v>0.0</v>
      </c>
      <c r="J7" s="17">
        <v>2.0</v>
      </c>
      <c r="K7" s="17">
        <v>2.0</v>
      </c>
      <c r="L7" s="15">
        <f t="shared" si="3"/>
        <v>4</v>
      </c>
      <c r="M7" s="15">
        <f t="shared" si="4"/>
        <v>13.33333333</v>
      </c>
      <c r="N7" s="17">
        <v>3.0</v>
      </c>
      <c r="O7" s="17">
        <v>7.0</v>
      </c>
      <c r="P7" s="17">
        <v>4.0</v>
      </c>
      <c r="Q7" s="15">
        <f t="shared" si="5"/>
        <v>14</v>
      </c>
      <c r="R7" s="15">
        <f t="shared" si="6"/>
        <v>46.66666667</v>
      </c>
      <c r="S7" s="17">
        <v>5.0</v>
      </c>
      <c r="T7" s="17">
        <v>4.0</v>
      </c>
      <c r="U7" s="17">
        <v>3.0</v>
      </c>
      <c r="V7" s="17">
        <v>12.0</v>
      </c>
      <c r="W7" s="15">
        <f t="shared" si="7"/>
        <v>40</v>
      </c>
      <c r="X7" s="18">
        <f t="shared" si="8"/>
        <v>8.833333333</v>
      </c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7">
        <v>4.0</v>
      </c>
      <c r="L8" s="15">
        <f t="shared" si="3"/>
        <v>4</v>
      </c>
      <c r="M8" s="15">
        <f t="shared" si="4"/>
        <v>16.66666667</v>
      </c>
      <c r="N8" s="17">
        <v>6.0</v>
      </c>
      <c r="O8" s="17">
        <v>4.0</v>
      </c>
      <c r="P8" s="17">
        <v>4.0</v>
      </c>
      <c r="Q8" s="15">
        <f t="shared" si="5"/>
        <v>14</v>
      </c>
      <c r="R8" s="15">
        <f t="shared" si="6"/>
        <v>58.33333333</v>
      </c>
      <c r="S8" s="17">
        <v>4.0</v>
      </c>
      <c r="T8" s="17">
        <v>2.0</v>
      </c>
      <c r="U8" s="15"/>
      <c r="V8" s="15">
        <f t="shared" ref="V8:V19" si="9">SUM(S8:U8)</f>
        <v>6</v>
      </c>
      <c r="W8" s="15">
        <f t="shared" si="7"/>
        <v>25</v>
      </c>
      <c r="X8" s="18">
        <f t="shared" si="8"/>
        <v>8.166666667</v>
      </c>
      <c r="Y8" s="19"/>
      <c r="Z8" s="19"/>
    </row>
    <row r="9" ht="12.75" customHeight="1">
      <c r="A9" s="15">
        <v>4.0</v>
      </c>
      <c r="B9" s="15" t="s">
        <v>15</v>
      </c>
      <c r="C9" s="15">
        <v>23.0</v>
      </c>
      <c r="D9" s="15"/>
      <c r="E9" s="15"/>
      <c r="F9" s="15"/>
      <c r="G9" s="15">
        <f t="shared" si="1"/>
        <v>0</v>
      </c>
      <c r="H9" s="15">
        <f t="shared" si="2"/>
        <v>0</v>
      </c>
      <c r="I9" s="17">
        <v>0.0</v>
      </c>
      <c r="J9" s="17">
        <v>2.0</v>
      </c>
      <c r="K9" s="17">
        <v>1.0</v>
      </c>
      <c r="L9" s="15">
        <f t="shared" si="3"/>
        <v>3</v>
      </c>
      <c r="M9" s="15">
        <f t="shared" si="4"/>
        <v>13.04347826</v>
      </c>
      <c r="N9" s="17">
        <v>3.0</v>
      </c>
      <c r="O9" s="17">
        <v>3.0</v>
      </c>
      <c r="P9" s="17">
        <v>4.0</v>
      </c>
      <c r="Q9" s="15">
        <f t="shared" si="5"/>
        <v>10</v>
      </c>
      <c r="R9" s="15">
        <f t="shared" si="6"/>
        <v>43.47826087</v>
      </c>
      <c r="S9" s="17">
        <v>10.0</v>
      </c>
      <c r="T9" s="17">
        <v>0.0</v>
      </c>
      <c r="U9" s="17">
        <v>0.0</v>
      </c>
      <c r="V9" s="15">
        <f t="shared" si="9"/>
        <v>10</v>
      </c>
      <c r="W9" s="15">
        <f t="shared" si="7"/>
        <v>43.47826087</v>
      </c>
      <c r="X9" s="18">
        <f t="shared" si="8"/>
        <v>8.565217391</v>
      </c>
    </row>
    <row r="10" ht="12.75" customHeight="1">
      <c r="A10" s="15">
        <v>5.0</v>
      </c>
      <c r="B10" s="15" t="s">
        <v>16</v>
      </c>
      <c r="C10" s="15">
        <v>32.0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5"/>
      <c r="L10" s="15">
        <f t="shared" si="3"/>
        <v>0</v>
      </c>
      <c r="M10" s="15">
        <f t="shared" si="4"/>
        <v>0</v>
      </c>
      <c r="N10" s="17">
        <v>4.0</v>
      </c>
      <c r="O10" s="17">
        <v>6.0</v>
      </c>
      <c r="P10" s="17">
        <v>5.0</v>
      </c>
      <c r="Q10" s="15">
        <f t="shared" si="5"/>
        <v>15</v>
      </c>
      <c r="R10" s="15">
        <f t="shared" si="6"/>
        <v>46.875</v>
      </c>
      <c r="S10" s="17">
        <v>7.0</v>
      </c>
      <c r="T10" s="17">
        <v>7.0</v>
      </c>
      <c r="U10" s="17">
        <v>4.0</v>
      </c>
      <c r="V10" s="15">
        <f t="shared" si="9"/>
        <v>18</v>
      </c>
      <c r="W10" s="15">
        <f t="shared" si="7"/>
        <v>56.25</v>
      </c>
      <c r="X10" s="18">
        <f t="shared" si="8"/>
        <v>9.875</v>
      </c>
    </row>
    <row r="11" ht="12.75" customHeight="1">
      <c r="A11" s="15">
        <v>6.0</v>
      </c>
      <c r="B11" s="15" t="s">
        <v>17</v>
      </c>
      <c r="C11" s="17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7">
        <v>3.0</v>
      </c>
      <c r="K11" s="17">
        <v>4.0</v>
      </c>
      <c r="L11" s="15">
        <f t="shared" si="3"/>
        <v>7</v>
      </c>
      <c r="M11" s="15">
        <f t="shared" si="4"/>
        <v>31.81818182</v>
      </c>
      <c r="N11" s="17">
        <v>4.0</v>
      </c>
      <c r="O11" s="17">
        <v>2.0</v>
      </c>
      <c r="P11" s="17">
        <v>1.0</v>
      </c>
      <c r="Q11" s="15">
        <f t="shared" si="5"/>
        <v>7</v>
      </c>
      <c r="R11" s="15">
        <f t="shared" si="6"/>
        <v>31.81818182</v>
      </c>
      <c r="S11" s="17">
        <v>6.0</v>
      </c>
      <c r="T11" s="17">
        <v>1.0</v>
      </c>
      <c r="U11" s="17">
        <v>1.0</v>
      </c>
      <c r="V11" s="15">
        <f t="shared" si="9"/>
        <v>8</v>
      </c>
      <c r="W11" s="15">
        <f t="shared" si="7"/>
        <v>36.36363636</v>
      </c>
      <c r="X11" s="18">
        <f t="shared" si="8"/>
        <v>7.954545455</v>
      </c>
    </row>
    <row r="12" ht="12.75" customHeight="1">
      <c r="A12" s="15">
        <v>7.0</v>
      </c>
      <c r="B12" s="15" t="s">
        <v>21</v>
      </c>
      <c r="C12" s="17">
        <v>30.0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7">
        <v>1.0</v>
      </c>
      <c r="J12" s="17">
        <v>2.0</v>
      </c>
      <c r="K12" s="17">
        <v>2.0</v>
      </c>
      <c r="L12" s="15">
        <f t="shared" si="3"/>
        <v>5</v>
      </c>
      <c r="M12" s="15">
        <f t="shared" si="4"/>
        <v>16.66666667</v>
      </c>
      <c r="N12" s="17">
        <v>2.0</v>
      </c>
      <c r="O12" s="17">
        <v>7.0</v>
      </c>
      <c r="P12" s="17">
        <v>5.0</v>
      </c>
      <c r="Q12" s="15">
        <f t="shared" si="5"/>
        <v>14</v>
      </c>
      <c r="R12" s="15">
        <f t="shared" si="6"/>
        <v>46.66666667</v>
      </c>
      <c r="S12" s="17">
        <v>4.0</v>
      </c>
      <c r="T12" s="17">
        <v>7.0</v>
      </c>
      <c r="U12" s="17">
        <v>0.0</v>
      </c>
      <c r="V12" s="15">
        <f t="shared" si="9"/>
        <v>11</v>
      </c>
      <c r="W12" s="15">
        <f t="shared" si="7"/>
        <v>36.66666667</v>
      </c>
      <c r="X12" s="18">
        <f t="shared" si="8"/>
        <v>8.6</v>
      </c>
    </row>
    <row r="13" ht="12.75" customHeight="1">
      <c r="A13" s="15">
        <v>8.0</v>
      </c>
      <c r="B13" s="15" t="s">
        <v>22</v>
      </c>
      <c r="C13" s="15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7">
        <v>4.0</v>
      </c>
      <c r="J13" s="17">
        <v>9.0</v>
      </c>
      <c r="K13" s="17">
        <v>4.0</v>
      </c>
      <c r="L13" s="15">
        <f t="shared" si="3"/>
        <v>17</v>
      </c>
      <c r="M13" s="15">
        <f t="shared" si="4"/>
        <v>54.83870968</v>
      </c>
      <c r="N13" s="17">
        <v>8.0</v>
      </c>
      <c r="O13" s="17">
        <v>3.0</v>
      </c>
      <c r="P13" s="17">
        <v>1.0</v>
      </c>
      <c r="Q13" s="15">
        <f t="shared" si="5"/>
        <v>12</v>
      </c>
      <c r="R13" s="15">
        <f t="shared" si="6"/>
        <v>38.70967742</v>
      </c>
      <c r="S13" s="17">
        <v>1.0</v>
      </c>
      <c r="T13" s="17">
        <v>1.0</v>
      </c>
      <c r="U13" s="17">
        <v>0.0</v>
      </c>
      <c r="V13" s="15">
        <f t="shared" si="9"/>
        <v>2</v>
      </c>
      <c r="W13" s="15">
        <f t="shared" si="7"/>
        <v>6.451612903</v>
      </c>
      <c r="X13" s="18">
        <f t="shared" si="8"/>
        <v>6.290322581</v>
      </c>
    </row>
    <row r="14" ht="12.75" customHeight="1">
      <c r="A14" s="15">
        <v>9.0</v>
      </c>
      <c r="B14" s="15" t="s">
        <v>23</v>
      </c>
      <c r="C14" s="17">
        <v>33.0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7"/>
      <c r="J14" s="17">
        <v>5.0</v>
      </c>
      <c r="K14" s="17">
        <v>1.0</v>
      </c>
      <c r="L14" s="15">
        <f t="shared" si="3"/>
        <v>6</v>
      </c>
      <c r="M14" s="15">
        <f t="shared" si="4"/>
        <v>18.18181818</v>
      </c>
      <c r="N14" s="17">
        <v>18.0</v>
      </c>
      <c r="O14" s="17">
        <v>3.0</v>
      </c>
      <c r="P14" s="17">
        <v>1.0</v>
      </c>
      <c r="Q14" s="15">
        <f t="shared" si="5"/>
        <v>22</v>
      </c>
      <c r="R14" s="15">
        <f t="shared" si="6"/>
        <v>66.66666667</v>
      </c>
      <c r="S14" s="17">
        <v>2.0</v>
      </c>
      <c r="T14" s="17">
        <v>3.0</v>
      </c>
      <c r="U14" s="15"/>
      <c r="V14" s="15">
        <f t="shared" si="9"/>
        <v>5</v>
      </c>
      <c r="W14" s="15">
        <f t="shared" si="7"/>
        <v>15.15151515</v>
      </c>
      <c r="X14" s="18">
        <f t="shared" si="8"/>
        <v>7.363636364</v>
      </c>
    </row>
    <row r="15" ht="12.75" customHeight="1">
      <c r="A15" s="15">
        <v>10.0</v>
      </c>
      <c r="B15" s="15" t="s">
        <v>26</v>
      </c>
      <c r="C15" s="17">
        <v>31.0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7">
        <v>5.0</v>
      </c>
      <c r="K15" s="17">
        <v>5.0</v>
      </c>
      <c r="L15" s="15">
        <f t="shared" si="3"/>
        <v>10</v>
      </c>
      <c r="M15" s="15">
        <f t="shared" si="4"/>
        <v>32.25806452</v>
      </c>
      <c r="N15" s="17">
        <v>4.0</v>
      </c>
      <c r="O15" s="17">
        <v>2.0</v>
      </c>
      <c r="P15" s="17">
        <v>6.0</v>
      </c>
      <c r="Q15" s="15">
        <f t="shared" si="5"/>
        <v>12</v>
      </c>
      <c r="R15" s="15">
        <f t="shared" si="6"/>
        <v>38.70967742</v>
      </c>
      <c r="S15" s="17">
        <v>6.0</v>
      </c>
      <c r="T15" s="17">
        <v>4.0</v>
      </c>
      <c r="U15" s="15"/>
      <c r="V15" s="15">
        <f t="shared" si="9"/>
        <v>10</v>
      </c>
      <c r="W15" s="15">
        <f t="shared" si="7"/>
        <v>32.25806452</v>
      </c>
      <c r="X15" s="18">
        <f t="shared" si="8"/>
        <v>8.290322581</v>
      </c>
    </row>
    <row r="16" ht="12.75" customHeight="1">
      <c r="A16" s="15">
        <v>11.0</v>
      </c>
      <c r="B16" s="15" t="s">
        <v>27</v>
      </c>
      <c r="C16" s="15">
        <v>24.0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7">
        <v>0.0</v>
      </c>
      <c r="J16" s="17">
        <v>5.0</v>
      </c>
      <c r="K16" s="17">
        <v>2.0</v>
      </c>
      <c r="L16" s="15">
        <f t="shared" si="3"/>
        <v>7</v>
      </c>
      <c r="M16" s="15">
        <f t="shared" si="4"/>
        <v>29.16666667</v>
      </c>
      <c r="N16" s="17">
        <v>4.0</v>
      </c>
      <c r="O16" s="17">
        <v>1.0</v>
      </c>
      <c r="P16" s="17">
        <v>1.0</v>
      </c>
      <c r="Q16" s="15">
        <f t="shared" si="5"/>
        <v>6</v>
      </c>
      <c r="R16" s="15">
        <f t="shared" si="6"/>
        <v>25</v>
      </c>
      <c r="S16" s="17">
        <v>8.0</v>
      </c>
      <c r="T16" s="17">
        <v>2.0</v>
      </c>
      <c r="U16" s="17">
        <v>1.0</v>
      </c>
      <c r="V16" s="15">
        <f t="shared" si="9"/>
        <v>11</v>
      </c>
      <c r="W16" s="15">
        <f t="shared" si="7"/>
        <v>45.83333333</v>
      </c>
      <c r="X16" s="18">
        <f t="shared" si="8"/>
        <v>8.166666667</v>
      </c>
    </row>
    <row r="17" ht="12.75" customHeight="1">
      <c r="A17" s="15">
        <v>12.0</v>
      </c>
      <c r="B17" s="15" t="s">
        <v>28</v>
      </c>
      <c r="C17" s="15">
        <v>22.0</v>
      </c>
      <c r="D17" s="15"/>
      <c r="E17" s="15"/>
      <c r="F17" s="15"/>
      <c r="G17" s="15">
        <f t="shared" si="1"/>
        <v>0</v>
      </c>
      <c r="H17" s="15">
        <f t="shared" si="2"/>
        <v>0</v>
      </c>
      <c r="I17" s="17">
        <v>6.0</v>
      </c>
      <c r="J17" s="17">
        <v>5.0</v>
      </c>
      <c r="K17" s="17">
        <v>5.0</v>
      </c>
      <c r="L17" s="15">
        <f t="shared" si="3"/>
        <v>16</v>
      </c>
      <c r="M17" s="15">
        <f t="shared" si="4"/>
        <v>72.72727273</v>
      </c>
      <c r="N17" s="17">
        <v>1.0</v>
      </c>
      <c r="O17" s="17">
        <v>0.0</v>
      </c>
      <c r="P17" s="17">
        <v>1.0</v>
      </c>
      <c r="Q17" s="15">
        <f t="shared" si="5"/>
        <v>2</v>
      </c>
      <c r="R17" s="15">
        <f t="shared" si="6"/>
        <v>9.090909091</v>
      </c>
      <c r="S17" s="17">
        <v>1.0</v>
      </c>
      <c r="T17" s="17">
        <v>1.0</v>
      </c>
      <c r="U17" s="17">
        <v>2.0</v>
      </c>
      <c r="V17" s="15">
        <f t="shared" si="9"/>
        <v>4</v>
      </c>
      <c r="W17" s="15">
        <f t="shared" si="7"/>
        <v>18.18181818</v>
      </c>
      <c r="X17" s="18">
        <f t="shared" si="8"/>
        <v>6.363636364</v>
      </c>
      <c r="Y17" s="19"/>
      <c r="Z17" s="19"/>
    </row>
    <row r="18" ht="12.75" customHeight="1">
      <c r="A18" s="15">
        <v>13.0</v>
      </c>
      <c r="B18" s="15">
        <v>10.0</v>
      </c>
      <c r="C18" s="15">
        <v>33.0</v>
      </c>
      <c r="D18" s="15"/>
      <c r="E18" s="15"/>
      <c r="F18" s="15"/>
      <c r="G18" s="15">
        <f t="shared" si="1"/>
        <v>0</v>
      </c>
      <c r="H18" s="15">
        <f t="shared" si="2"/>
        <v>0</v>
      </c>
      <c r="I18" s="15"/>
      <c r="J18" s="15"/>
      <c r="K18" s="15"/>
      <c r="L18" s="15">
        <v>0.0</v>
      </c>
      <c r="M18" s="15">
        <v>0.0</v>
      </c>
      <c r="N18" s="17">
        <v>3.0</v>
      </c>
      <c r="O18" s="17">
        <v>9.0</v>
      </c>
      <c r="P18" s="17">
        <v>9.0</v>
      </c>
      <c r="Q18" s="15">
        <f t="shared" si="5"/>
        <v>21</v>
      </c>
      <c r="R18" s="15">
        <f t="shared" si="6"/>
        <v>63.63636364</v>
      </c>
      <c r="S18" s="17">
        <v>5.0</v>
      </c>
      <c r="T18" s="17">
        <v>5.0</v>
      </c>
      <c r="U18" s="17">
        <v>2.0</v>
      </c>
      <c r="V18" s="15">
        <f t="shared" si="9"/>
        <v>12</v>
      </c>
      <c r="W18" s="15">
        <f t="shared" si="7"/>
        <v>36.36363636</v>
      </c>
      <c r="X18" s="18">
        <f t="shared" si="8"/>
        <v>9.181818182</v>
      </c>
      <c r="Y18" s="23"/>
      <c r="Z18" s="23"/>
    </row>
    <row r="19" ht="12.75" customHeight="1">
      <c r="A19" s="15">
        <v>14.0</v>
      </c>
      <c r="B19" s="15">
        <v>11.0</v>
      </c>
      <c r="C19" s="17">
        <v>30.0</v>
      </c>
      <c r="D19" s="15"/>
      <c r="E19" s="15"/>
      <c r="F19" s="15"/>
      <c r="G19" s="15">
        <f t="shared" si="1"/>
        <v>0</v>
      </c>
      <c r="H19" s="15">
        <f t="shared" si="2"/>
        <v>0</v>
      </c>
      <c r="I19" s="17">
        <v>1.0</v>
      </c>
      <c r="J19" s="17">
        <v>5.0</v>
      </c>
      <c r="K19" s="17">
        <v>4.0</v>
      </c>
      <c r="L19" s="15">
        <f>SUM(I19:K19)</f>
        <v>10</v>
      </c>
      <c r="M19" s="15">
        <f t="shared" ref="M19:M20" si="11">L19/C19*100</f>
        <v>33.33333333</v>
      </c>
      <c r="N19" s="17">
        <v>5.0</v>
      </c>
      <c r="O19" s="17">
        <v>4.0</v>
      </c>
      <c r="P19" s="17">
        <v>3.0</v>
      </c>
      <c r="Q19" s="15">
        <f t="shared" si="5"/>
        <v>12</v>
      </c>
      <c r="R19" s="15">
        <f t="shared" si="6"/>
        <v>40</v>
      </c>
      <c r="S19" s="17">
        <v>4.0</v>
      </c>
      <c r="T19" s="17">
        <v>1.0</v>
      </c>
      <c r="U19" s="17">
        <v>4.0</v>
      </c>
      <c r="V19" s="15">
        <f t="shared" si="9"/>
        <v>9</v>
      </c>
      <c r="W19" s="15">
        <f t="shared" si="7"/>
        <v>30</v>
      </c>
      <c r="X19" s="18">
        <f t="shared" si="8"/>
        <v>8.2</v>
      </c>
    </row>
    <row r="20" ht="12.75" customHeight="1">
      <c r="A20" s="20" t="s">
        <v>5</v>
      </c>
      <c r="B20" s="8"/>
      <c r="C20" s="21">
        <f>SUM(C6:C19)</f>
        <v>389</v>
      </c>
      <c r="D20" s="21"/>
      <c r="E20" s="21"/>
      <c r="F20" s="21"/>
      <c r="G20" s="15">
        <f t="shared" si="1"/>
        <v>0</v>
      </c>
      <c r="H20" s="15">
        <f t="shared" si="2"/>
        <v>0</v>
      </c>
      <c r="I20" s="21">
        <f t="shared" ref="I20:L20" si="10">SUM(I6:I19)</f>
        <v>12</v>
      </c>
      <c r="J20" s="21">
        <f t="shared" si="10"/>
        <v>45</v>
      </c>
      <c r="K20" s="21">
        <f t="shared" si="10"/>
        <v>36</v>
      </c>
      <c r="L20" s="21">
        <f t="shared" si="10"/>
        <v>93</v>
      </c>
      <c r="M20" s="21">
        <f t="shared" si="11"/>
        <v>23.90745501</v>
      </c>
      <c r="N20" s="21">
        <f t="shared" ref="N20:Q20" si="12">SUM(N6:N19)</f>
        <v>73</v>
      </c>
      <c r="O20" s="21">
        <f t="shared" si="12"/>
        <v>56</v>
      </c>
      <c r="P20" s="21">
        <f t="shared" si="12"/>
        <v>50</v>
      </c>
      <c r="Q20" s="21">
        <f t="shared" si="12"/>
        <v>179</v>
      </c>
      <c r="R20" s="21">
        <f t="shared" si="6"/>
        <v>46.01542416</v>
      </c>
      <c r="S20" s="21">
        <f t="shared" ref="S20:V20" si="13">SUM(S6:S19)</f>
        <v>67</v>
      </c>
      <c r="T20" s="21">
        <f t="shared" si="13"/>
        <v>38</v>
      </c>
      <c r="U20" s="21">
        <f t="shared" si="13"/>
        <v>17</v>
      </c>
      <c r="V20" s="21">
        <f t="shared" si="13"/>
        <v>122</v>
      </c>
      <c r="W20" s="21">
        <f t="shared" si="7"/>
        <v>31.36246787</v>
      </c>
      <c r="X20" s="22">
        <f t="shared" si="8"/>
        <v>8.200514139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20:B20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4.29"/>
    <col customWidth="1" min="3" max="3" width="5.29"/>
    <col customWidth="1" min="4" max="4" width="4.14"/>
    <col customWidth="1" min="5" max="6" width="4.71"/>
    <col customWidth="1" min="7" max="7" width="5.0"/>
    <col customWidth="1" min="8" max="8" width="4.0"/>
    <col customWidth="1" min="9" max="9" width="4.43"/>
    <col customWidth="1" min="10" max="10" width="4.14"/>
    <col customWidth="1" min="11" max="11" width="3.86"/>
    <col customWidth="1" min="12" max="12" width="5.14"/>
    <col customWidth="1" min="13" max="13" width="3.86"/>
    <col customWidth="1" min="14" max="14" width="4.29"/>
    <col customWidth="1" min="15" max="15" width="4.0"/>
    <col customWidth="1" min="16" max="17" width="4.43"/>
    <col customWidth="1" min="18" max="18" width="4.29"/>
    <col customWidth="1" min="19" max="19" width="4.14"/>
    <col customWidth="1" min="20" max="20" width="4.0"/>
    <col customWidth="1" min="21" max="21" width="4.57"/>
    <col customWidth="1" min="22" max="22" width="5.86"/>
    <col customWidth="1" min="23" max="23" width="4.14"/>
    <col customWidth="1" min="24" max="24" width="10.43"/>
    <col customWidth="1" min="25" max="26" width="8.71"/>
  </cols>
  <sheetData>
    <row r="1" ht="12.75" customHeight="1">
      <c r="A1" s="1" t="s">
        <v>33</v>
      </c>
    </row>
    <row r="2" ht="48.0" customHeight="1"/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31">
        <v>12.0</v>
      </c>
      <c r="V4" s="6" t="s">
        <v>5</v>
      </c>
      <c r="W4" s="8"/>
      <c r="X4" s="12" t="s">
        <v>6</v>
      </c>
    </row>
    <row r="5" ht="26.2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19" si="1">SUM(D6:F6)</f>
        <v>0</v>
      </c>
      <c r="H6" s="15">
        <f t="shared" ref="H6:H20" si="2">G6/C6*100</f>
        <v>0</v>
      </c>
      <c r="I6" s="15"/>
      <c r="J6" s="15"/>
      <c r="K6" s="17">
        <v>2.0</v>
      </c>
      <c r="L6" s="15">
        <f t="shared" ref="L6:L19" si="3">SUM(I6:K6)</f>
        <v>2</v>
      </c>
      <c r="M6" s="15">
        <f t="shared" ref="M6:M20" si="4">L6/C6*100</f>
        <v>8.333333333</v>
      </c>
      <c r="N6" s="17">
        <v>3.0</v>
      </c>
      <c r="O6" s="17">
        <v>4.0</v>
      </c>
      <c r="P6" s="17">
        <v>5.0</v>
      </c>
      <c r="Q6" s="15">
        <f t="shared" ref="Q6:Q19" si="5">SUM(N6:P6)</f>
        <v>12</v>
      </c>
      <c r="R6" s="15">
        <f t="shared" ref="R6:R20" si="6">Q6/C6*100</f>
        <v>50</v>
      </c>
      <c r="S6" s="17">
        <v>3.0</v>
      </c>
      <c r="T6" s="17">
        <v>7.0</v>
      </c>
      <c r="U6" s="15"/>
      <c r="V6" s="15">
        <f t="shared" ref="V6:V19" si="7">SUM(S6:U6)</f>
        <v>10</v>
      </c>
      <c r="W6" s="15">
        <f t="shared" ref="W6:W20" si="8">V6/C6*100</f>
        <v>41.66666667</v>
      </c>
      <c r="X6" s="18">
        <f t="shared" ref="X6:X20" si="9">(D6*1+E6*2+F6*3+I6*4+J6*5+K6*6+N6*7+O6*8+P6*9+S6*10+T6*11+U6*12)/C6</f>
        <v>9.041666667</v>
      </c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7">
        <v>7.0</v>
      </c>
      <c r="L7" s="15">
        <f t="shared" si="3"/>
        <v>7</v>
      </c>
      <c r="M7" s="15">
        <f t="shared" si="4"/>
        <v>23.33333333</v>
      </c>
      <c r="N7" s="17">
        <v>5.0</v>
      </c>
      <c r="O7" s="17">
        <v>5.0</v>
      </c>
      <c r="P7" s="17">
        <v>3.0</v>
      </c>
      <c r="Q7" s="15">
        <f t="shared" si="5"/>
        <v>13</v>
      </c>
      <c r="R7" s="15">
        <f t="shared" si="6"/>
        <v>43.33333333</v>
      </c>
      <c r="S7" s="17">
        <v>5.0</v>
      </c>
      <c r="T7" s="17">
        <v>3.0</v>
      </c>
      <c r="U7" s="17">
        <v>2.0</v>
      </c>
      <c r="V7" s="15">
        <f t="shared" si="7"/>
        <v>10</v>
      </c>
      <c r="W7" s="15">
        <f t="shared" si="8"/>
        <v>33.33333333</v>
      </c>
      <c r="X7" s="18">
        <f t="shared" si="9"/>
        <v>8.366666667</v>
      </c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7">
        <v>3.0</v>
      </c>
      <c r="L8" s="15">
        <f t="shared" si="3"/>
        <v>3</v>
      </c>
      <c r="M8" s="15">
        <f t="shared" si="4"/>
        <v>12.5</v>
      </c>
      <c r="N8" s="17">
        <v>6.0</v>
      </c>
      <c r="O8" s="17">
        <v>6.0</v>
      </c>
      <c r="P8" s="17">
        <v>5.0</v>
      </c>
      <c r="Q8" s="15">
        <f t="shared" si="5"/>
        <v>17</v>
      </c>
      <c r="R8" s="15">
        <f t="shared" si="6"/>
        <v>70.83333333</v>
      </c>
      <c r="S8" s="17">
        <v>4.0</v>
      </c>
      <c r="T8" s="15"/>
      <c r="U8" s="15"/>
      <c r="V8" s="15">
        <f t="shared" si="7"/>
        <v>4</v>
      </c>
      <c r="W8" s="15">
        <f t="shared" si="8"/>
        <v>16.66666667</v>
      </c>
      <c r="X8" s="18">
        <f t="shared" si="9"/>
        <v>8.041666667</v>
      </c>
    </row>
    <row r="9" ht="12.75" customHeight="1">
      <c r="A9" s="15">
        <v>4.0</v>
      </c>
      <c r="B9" s="15" t="s">
        <v>15</v>
      </c>
      <c r="C9" s="15">
        <v>23.0</v>
      </c>
      <c r="D9" s="15"/>
      <c r="E9" s="15"/>
      <c r="F9" s="15"/>
      <c r="G9" s="15">
        <f t="shared" si="1"/>
        <v>0</v>
      </c>
      <c r="H9" s="15">
        <f t="shared" si="2"/>
        <v>0</v>
      </c>
      <c r="I9" s="17">
        <v>4.0</v>
      </c>
      <c r="J9" s="17">
        <v>4.0</v>
      </c>
      <c r="K9" s="17">
        <v>4.0</v>
      </c>
      <c r="L9" s="15">
        <f t="shared" si="3"/>
        <v>12</v>
      </c>
      <c r="M9" s="15">
        <f t="shared" si="4"/>
        <v>52.17391304</v>
      </c>
      <c r="N9" s="15"/>
      <c r="O9" s="17">
        <v>2.0</v>
      </c>
      <c r="P9" s="17">
        <v>2.0</v>
      </c>
      <c r="Q9" s="15">
        <f t="shared" si="5"/>
        <v>4</v>
      </c>
      <c r="R9" s="15">
        <f t="shared" si="6"/>
        <v>17.39130435</v>
      </c>
      <c r="S9" s="17">
        <v>6.0</v>
      </c>
      <c r="T9" s="17">
        <v>1.0</v>
      </c>
      <c r="U9" s="15"/>
      <c r="V9" s="15">
        <f t="shared" si="7"/>
        <v>7</v>
      </c>
      <c r="W9" s="15">
        <f t="shared" si="8"/>
        <v>30.43478261</v>
      </c>
      <c r="X9" s="18">
        <f t="shared" si="9"/>
        <v>7.173913043</v>
      </c>
      <c r="Y9" s="19"/>
      <c r="Z9" s="19"/>
    </row>
    <row r="10" ht="12.75" customHeight="1">
      <c r="A10" s="15">
        <v>5.0</v>
      </c>
      <c r="B10" s="15" t="s">
        <v>16</v>
      </c>
      <c r="C10" s="15">
        <v>32.0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7">
        <v>2.0</v>
      </c>
      <c r="K10" s="17">
        <v>2.0</v>
      </c>
      <c r="L10" s="15">
        <f t="shared" si="3"/>
        <v>4</v>
      </c>
      <c r="M10" s="15">
        <f t="shared" si="4"/>
        <v>12.5</v>
      </c>
      <c r="N10" s="17">
        <v>1.0</v>
      </c>
      <c r="O10" s="17">
        <v>2.0</v>
      </c>
      <c r="P10" s="17">
        <v>3.0</v>
      </c>
      <c r="Q10" s="15">
        <f t="shared" si="5"/>
        <v>6</v>
      </c>
      <c r="R10" s="15">
        <f t="shared" si="6"/>
        <v>18.75</v>
      </c>
      <c r="S10" s="17">
        <v>6.0</v>
      </c>
      <c r="T10" s="17">
        <v>8.0</v>
      </c>
      <c r="U10" s="17">
        <v>8.0</v>
      </c>
      <c r="V10" s="15">
        <f t="shared" si="7"/>
        <v>22</v>
      </c>
      <c r="W10" s="15">
        <f t="shared" si="8"/>
        <v>68.75</v>
      </c>
      <c r="X10" s="18">
        <f t="shared" si="9"/>
        <v>9.875</v>
      </c>
    </row>
    <row r="11" ht="12.75" customHeight="1">
      <c r="A11" s="15">
        <v>6.0</v>
      </c>
      <c r="B11" s="15" t="s">
        <v>17</v>
      </c>
      <c r="C11" s="15">
        <v>23.0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7">
        <v>5.0</v>
      </c>
      <c r="J11" s="17">
        <v>7.0</v>
      </c>
      <c r="K11" s="17">
        <v>1.0</v>
      </c>
      <c r="L11" s="15">
        <f t="shared" si="3"/>
        <v>13</v>
      </c>
      <c r="M11" s="15">
        <f t="shared" si="4"/>
        <v>56.52173913</v>
      </c>
      <c r="N11" s="17">
        <v>2.0</v>
      </c>
      <c r="O11" s="17">
        <v>1.0</v>
      </c>
      <c r="P11" s="17">
        <v>2.0</v>
      </c>
      <c r="Q11" s="15">
        <f t="shared" si="5"/>
        <v>5</v>
      </c>
      <c r="R11" s="15">
        <f t="shared" si="6"/>
        <v>21.73913043</v>
      </c>
      <c r="S11" s="17">
        <v>3.0</v>
      </c>
      <c r="T11" s="17">
        <v>1.0</v>
      </c>
      <c r="U11" s="15"/>
      <c r="V11" s="15">
        <f t="shared" si="7"/>
        <v>4</v>
      </c>
      <c r="W11" s="15">
        <f t="shared" si="8"/>
        <v>17.39130435</v>
      </c>
      <c r="X11" s="18">
        <f t="shared" si="9"/>
        <v>6.173913043</v>
      </c>
    </row>
    <row r="12" ht="12.75" customHeight="1">
      <c r="A12" s="15">
        <v>7.0</v>
      </c>
      <c r="B12" s="15" t="s">
        <v>21</v>
      </c>
      <c r="C12" s="17">
        <v>30.0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7">
        <v>1.0</v>
      </c>
      <c r="J12" s="17">
        <v>3.0</v>
      </c>
      <c r="K12" s="17">
        <v>2.0</v>
      </c>
      <c r="L12" s="15">
        <f t="shared" si="3"/>
        <v>6</v>
      </c>
      <c r="M12" s="15">
        <f t="shared" si="4"/>
        <v>20</v>
      </c>
      <c r="N12" s="17">
        <v>1.0</v>
      </c>
      <c r="O12" s="17">
        <v>8.0</v>
      </c>
      <c r="P12" s="17">
        <v>3.0</v>
      </c>
      <c r="Q12" s="15">
        <f t="shared" si="5"/>
        <v>12</v>
      </c>
      <c r="R12" s="15">
        <f t="shared" si="6"/>
        <v>40</v>
      </c>
      <c r="S12" s="17">
        <v>8.0</v>
      </c>
      <c r="T12" s="17">
        <v>4.0</v>
      </c>
      <c r="U12" s="15"/>
      <c r="V12" s="15">
        <f t="shared" si="7"/>
        <v>12</v>
      </c>
      <c r="W12" s="15">
        <f t="shared" si="8"/>
        <v>40</v>
      </c>
      <c r="X12" s="18">
        <f t="shared" si="9"/>
        <v>8.433333333</v>
      </c>
    </row>
    <row r="13" ht="12.75" customHeight="1">
      <c r="A13" s="15">
        <v>8.0</v>
      </c>
      <c r="B13" s="15" t="s">
        <v>22</v>
      </c>
      <c r="C13" s="15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7">
        <v>9.0</v>
      </c>
      <c r="K13" s="17">
        <v>3.0</v>
      </c>
      <c r="L13" s="15">
        <f t="shared" si="3"/>
        <v>12</v>
      </c>
      <c r="M13" s="15">
        <f t="shared" si="4"/>
        <v>38.70967742</v>
      </c>
      <c r="N13" s="17">
        <v>4.0</v>
      </c>
      <c r="O13" s="17">
        <v>6.0</v>
      </c>
      <c r="P13" s="17">
        <v>2.0</v>
      </c>
      <c r="Q13" s="15">
        <f t="shared" si="5"/>
        <v>12</v>
      </c>
      <c r="R13" s="15">
        <f t="shared" si="6"/>
        <v>38.70967742</v>
      </c>
      <c r="S13" s="17">
        <v>3.0</v>
      </c>
      <c r="T13" s="17">
        <v>4.0</v>
      </c>
      <c r="U13" s="15"/>
      <c r="V13" s="15">
        <f t="shared" si="7"/>
        <v>7</v>
      </c>
      <c r="W13" s="15">
        <f t="shared" si="8"/>
        <v>22.58064516</v>
      </c>
      <c r="X13" s="18">
        <f t="shared" si="9"/>
        <v>7.451612903</v>
      </c>
    </row>
    <row r="14" ht="12.75" customHeight="1">
      <c r="A14" s="15">
        <v>9.0</v>
      </c>
      <c r="B14" s="15" t="s">
        <v>23</v>
      </c>
      <c r="C14" s="17">
        <v>33.0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7">
        <v>7.0</v>
      </c>
      <c r="J14" s="17">
        <v>6.0</v>
      </c>
      <c r="K14" s="17">
        <v>3.0</v>
      </c>
      <c r="L14" s="15">
        <f t="shared" si="3"/>
        <v>16</v>
      </c>
      <c r="M14" s="15">
        <f t="shared" si="4"/>
        <v>48.48484848</v>
      </c>
      <c r="N14" s="17">
        <v>5.0</v>
      </c>
      <c r="O14" s="17">
        <v>3.0</v>
      </c>
      <c r="P14" s="17">
        <v>4.0</v>
      </c>
      <c r="Q14" s="15">
        <f t="shared" si="5"/>
        <v>12</v>
      </c>
      <c r="R14" s="15">
        <f t="shared" si="6"/>
        <v>36.36363636</v>
      </c>
      <c r="S14" s="17">
        <v>1.0</v>
      </c>
      <c r="T14" s="17">
        <v>4.0</v>
      </c>
      <c r="U14" s="15"/>
      <c r="V14" s="15">
        <f t="shared" si="7"/>
        <v>5</v>
      </c>
      <c r="W14" s="15">
        <f t="shared" si="8"/>
        <v>15.15151515</v>
      </c>
      <c r="X14" s="18">
        <f t="shared" si="9"/>
        <v>6.818181818</v>
      </c>
    </row>
    <row r="15" ht="12.75" customHeight="1">
      <c r="A15" s="15">
        <v>10.0</v>
      </c>
      <c r="B15" s="15" t="s">
        <v>26</v>
      </c>
      <c r="C15" s="17">
        <v>31.0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7">
        <v>7.0</v>
      </c>
      <c r="K15" s="15"/>
      <c r="L15" s="15">
        <f t="shared" si="3"/>
        <v>7</v>
      </c>
      <c r="M15" s="15">
        <f t="shared" si="4"/>
        <v>22.58064516</v>
      </c>
      <c r="N15" s="17">
        <v>5.0</v>
      </c>
      <c r="O15" s="15"/>
      <c r="P15" s="17">
        <v>8.0</v>
      </c>
      <c r="Q15" s="15">
        <f t="shared" si="5"/>
        <v>13</v>
      </c>
      <c r="R15" s="15">
        <f t="shared" si="6"/>
        <v>41.93548387</v>
      </c>
      <c r="S15" s="17">
        <v>5.0</v>
      </c>
      <c r="T15" s="17">
        <v>4.0</v>
      </c>
      <c r="U15" s="17">
        <v>4.0</v>
      </c>
      <c r="V15" s="15">
        <f t="shared" si="7"/>
        <v>13</v>
      </c>
      <c r="W15" s="15">
        <f t="shared" si="8"/>
        <v>41.93548387</v>
      </c>
      <c r="X15" s="18">
        <f t="shared" si="9"/>
        <v>9.161290323</v>
      </c>
    </row>
    <row r="16" ht="12.75" customHeight="1">
      <c r="A16" s="15">
        <v>11.0</v>
      </c>
      <c r="B16" s="15" t="s">
        <v>27</v>
      </c>
      <c r="C16" s="15">
        <v>24.0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5"/>
      <c r="J16" s="15"/>
      <c r="K16" s="17">
        <v>1.0</v>
      </c>
      <c r="L16" s="15">
        <f t="shared" si="3"/>
        <v>1</v>
      </c>
      <c r="M16" s="15">
        <f t="shared" si="4"/>
        <v>4.166666667</v>
      </c>
      <c r="N16" s="17">
        <v>4.0</v>
      </c>
      <c r="O16" s="17">
        <v>2.0</v>
      </c>
      <c r="P16" s="17">
        <v>3.0</v>
      </c>
      <c r="Q16" s="15">
        <f t="shared" si="5"/>
        <v>9</v>
      </c>
      <c r="R16" s="15">
        <f t="shared" si="6"/>
        <v>37.5</v>
      </c>
      <c r="S16" s="17">
        <v>2.0</v>
      </c>
      <c r="T16" s="17">
        <v>9.0</v>
      </c>
      <c r="U16" s="17">
        <v>3.0</v>
      </c>
      <c r="V16" s="15">
        <f t="shared" si="7"/>
        <v>14</v>
      </c>
      <c r="W16" s="15">
        <f t="shared" si="8"/>
        <v>58.33333333</v>
      </c>
      <c r="X16" s="18">
        <f t="shared" si="9"/>
        <v>9.666666667</v>
      </c>
    </row>
    <row r="17" ht="12.75" customHeight="1">
      <c r="A17" s="15">
        <v>12.0</v>
      </c>
      <c r="B17" s="15" t="s">
        <v>28</v>
      </c>
      <c r="C17" s="15">
        <v>22.0</v>
      </c>
      <c r="D17" s="15"/>
      <c r="E17" s="15"/>
      <c r="F17" s="15"/>
      <c r="G17" s="15">
        <f t="shared" si="1"/>
        <v>0</v>
      </c>
      <c r="H17" s="15">
        <f t="shared" si="2"/>
        <v>0</v>
      </c>
      <c r="I17" s="17">
        <v>2.0</v>
      </c>
      <c r="J17" s="17">
        <v>1.0</v>
      </c>
      <c r="K17" s="17">
        <v>3.0</v>
      </c>
      <c r="L17" s="15">
        <f t="shared" si="3"/>
        <v>6</v>
      </c>
      <c r="M17" s="15">
        <f t="shared" si="4"/>
        <v>27.27272727</v>
      </c>
      <c r="N17" s="17">
        <v>5.0</v>
      </c>
      <c r="O17" s="17">
        <v>3.0</v>
      </c>
      <c r="P17" s="17">
        <v>2.0</v>
      </c>
      <c r="Q17" s="15">
        <f t="shared" si="5"/>
        <v>10</v>
      </c>
      <c r="R17" s="15">
        <f t="shared" si="6"/>
        <v>45.45454545</v>
      </c>
      <c r="S17" s="17">
        <v>2.0</v>
      </c>
      <c r="T17" s="17">
        <v>3.0</v>
      </c>
      <c r="U17" s="17">
        <v>1.0</v>
      </c>
      <c r="V17" s="15">
        <f t="shared" si="7"/>
        <v>6</v>
      </c>
      <c r="W17" s="15">
        <f t="shared" si="8"/>
        <v>27.27272727</v>
      </c>
      <c r="X17" s="18">
        <f t="shared" si="9"/>
        <v>7.863636364</v>
      </c>
      <c r="Y17" s="19"/>
      <c r="Z17" s="19"/>
    </row>
    <row r="18" ht="12.75" customHeight="1">
      <c r="A18" s="15">
        <v>13.0</v>
      </c>
      <c r="B18" s="15">
        <v>10.0</v>
      </c>
      <c r="C18" s="15">
        <v>33.0</v>
      </c>
      <c r="D18" s="15"/>
      <c r="E18" s="15"/>
      <c r="F18" s="15"/>
      <c r="G18" s="15">
        <f t="shared" si="1"/>
        <v>0</v>
      </c>
      <c r="H18" s="15">
        <f t="shared" si="2"/>
        <v>0</v>
      </c>
      <c r="I18" s="17">
        <v>2.0</v>
      </c>
      <c r="J18" s="17">
        <v>8.0</v>
      </c>
      <c r="K18" s="17">
        <v>6.0</v>
      </c>
      <c r="L18" s="15">
        <f t="shared" si="3"/>
        <v>16</v>
      </c>
      <c r="M18" s="15">
        <f t="shared" si="4"/>
        <v>48.48484848</v>
      </c>
      <c r="N18" s="17">
        <v>3.0</v>
      </c>
      <c r="O18" s="17">
        <v>4.0</v>
      </c>
      <c r="P18" s="17">
        <v>4.0</v>
      </c>
      <c r="Q18" s="15">
        <f t="shared" si="5"/>
        <v>11</v>
      </c>
      <c r="R18" s="15">
        <f t="shared" si="6"/>
        <v>33.33333333</v>
      </c>
      <c r="S18" s="17">
        <v>6.0</v>
      </c>
      <c r="T18" s="15"/>
      <c r="U18" s="15"/>
      <c r="V18" s="15">
        <f t="shared" si="7"/>
        <v>6</v>
      </c>
      <c r="W18" s="15">
        <f t="shared" si="8"/>
        <v>18.18181818</v>
      </c>
      <c r="X18" s="18">
        <f t="shared" si="9"/>
        <v>7.060606061</v>
      </c>
    </row>
    <row r="19" ht="12.75" customHeight="1">
      <c r="A19" s="15">
        <v>14.0</v>
      </c>
      <c r="B19" s="15">
        <v>11.0</v>
      </c>
      <c r="C19" s="15">
        <v>30.0</v>
      </c>
      <c r="D19" s="15"/>
      <c r="E19" s="15"/>
      <c r="F19" s="15"/>
      <c r="G19" s="15">
        <f t="shared" si="1"/>
        <v>0</v>
      </c>
      <c r="H19" s="15">
        <f t="shared" si="2"/>
        <v>0</v>
      </c>
      <c r="I19" s="17">
        <v>4.0</v>
      </c>
      <c r="J19" s="17">
        <v>5.0</v>
      </c>
      <c r="K19" s="17">
        <v>4.0</v>
      </c>
      <c r="L19" s="15">
        <f t="shared" si="3"/>
        <v>13</v>
      </c>
      <c r="M19" s="15">
        <f t="shared" si="4"/>
        <v>43.33333333</v>
      </c>
      <c r="N19" s="17">
        <v>5.0</v>
      </c>
      <c r="O19" s="17">
        <v>1.0</v>
      </c>
      <c r="P19" s="17">
        <v>3.0</v>
      </c>
      <c r="Q19" s="15">
        <f t="shared" si="5"/>
        <v>9</v>
      </c>
      <c r="R19" s="15">
        <f t="shared" si="6"/>
        <v>30</v>
      </c>
      <c r="S19" s="17">
        <v>5.0</v>
      </c>
      <c r="T19" s="17">
        <v>3.0</v>
      </c>
      <c r="U19" s="15"/>
      <c r="V19" s="15">
        <f t="shared" si="7"/>
        <v>8</v>
      </c>
      <c r="W19" s="15">
        <f t="shared" si="8"/>
        <v>26.66666667</v>
      </c>
      <c r="X19" s="18">
        <f t="shared" si="9"/>
        <v>7.266666667</v>
      </c>
    </row>
    <row r="20" ht="12.75" customHeight="1">
      <c r="A20" s="20" t="s">
        <v>5</v>
      </c>
      <c r="B20" s="8"/>
      <c r="C20" s="21">
        <f t="shared" ref="C20:G20" si="10">SUM(C6:C19)</f>
        <v>390</v>
      </c>
      <c r="D20" s="21">
        <f t="shared" si="10"/>
        <v>0</v>
      </c>
      <c r="E20" s="21">
        <f t="shared" si="10"/>
        <v>0</v>
      </c>
      <c r="F20" s="21">
        <f t="shared" si="10"/>
        <v>0</v>
      </c>
      <c r="G20" s="21">
        <f t="shared" si="10"/>
        <v>0</v>
      </c>
      <c r="H20" s="21">
        <f t="shared" si="2"/>
        <v>0</v>
      </c>
      <c r="I20" s="21">
        <f t="shared" ref="I20:L20" si="11">SUM(I6:I19)</f>
        <v>25</v>
      </c>
      <c r="J20" s="21">
        <f t="shared" si="11"/>
        <v>52</v>
      </c>
      <c r="K20" s="21">
        <f t="shared" si="11"/>
        <v>41</v>
      </c>
      <c r="L20" s="21">
        <f t="shared" si="11"/>
        <v>118</v>
      </c>
      <c r="M20" s="21">
        <f t="shared" si="4"/>
        <v>30.25641026</v>
      </c>
      <c r="N20" s="21">
        <f t="shared" ref="N20:Q20" si="12">SUM(N6:N19)</f>
        <v>49</v>
      </c>
      <c r="O20" s="21">
        <f t="shared" si="12"/>
        <v>47</v>
      </c>
      <c r="P20" s="21">
        <f t="shared" si="12"/>
        <v>49</v>
      </c>
      <c r="Q20" s="21">
        <f t="shared" si="12"/>
        <v>145</v>
      </c>
      <c r="R20" s="21">
        <f t="shared" si="6"/>
        <v>37.17948718</v>
      </c>
      <c r="S20" s="21">
        <f t="shared" ref="S20:V20" si="13">SUM(S6:S19)</f>
        <v>59</v>
      </c>
      <c r="T20" s="21">
        <f t="shared" si="13"/>
        <v>51</v>
      </c>
      <c r="U20" s="21">
        <f t="shared" si="13"/>
        <v>18</v>
      </c>
      <c r="V20" s="21">
        <f t="shared" si="13"/>
        <v>128</v>
      </c>
      <c r="W20" s="21">
        <f t="shared" si="8"/>
        <v>32.82051282</v>
      </c>
      <c r="X20" s="22">
        <f t="shared" si="9"/>
        <v>8.033333333</v>
      </c>
    </row>
    <row r="21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32"/>
    </row>
    <row r="22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32"/>
    </row>
    <row r="23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32"/>
    </row>
    <row r="24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32"/>
    </row>
    <row r="25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32"/>
    </row>
    <row r="2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32"/>
    </row>
    <row r="27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32"/>
    </row>
    <row r="28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32"/>
    </row>
    <row r="29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32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32"/>
    </row>
    <row r="3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32"/>
    </row>
    <row r="32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32"/>
    </row>
    <row r="33" ht="12.75" customHeight="1">
      <c r="A33" s="3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4">
    <mergeCell ref="F4:F5"/>
    <mergeCell ref="G4:H4"/>
    <mergeCell ref="A20:B20"/>
    <mergeCell ref="A33:B33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3366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4.57"/>
    <col customWidth="1" min="3" max="3" width="6.14"/>
    <col customWidth="1" min="4" max="4" width="5.0"/>
    <col customWidth="1" min="5" max="5" width="5.14"/>
    <col customWidth="1" min="6" max="6" width="4.57"/>
    <col customWidth="1" min="7" max="7" width="5.29"/>
    <col customWidth="1" min="8" max="8" width="5.14"/>
    <col customWidth="1" min="9" max="9" width="5.0"/>
    <col customWidth="1" min="10" max="10" width="4.57"/>
    <col customWidth="1" min="11" max="11" width="4.0"/>
    <col customWidth="1" min="12" max="12" width="5.86"/>
    <col customWidth="1" min="13" max="13" width="4.86"/>
    <col customWidth="1" min="14" max="14" width="5.0"/>
    <col customWidth="1" min="15" max="15" width="4.14"/>
    <col customWidth="1" min="16" max="16" width="4.29"/>
    <col customWidth="1" min="17" max="17" width="4.57"/>
    <col customWidth="1" min="18" max="18" width="4.71"/>
    <col customWidth="1" min="19" max="20" width="4.43"/>
    <col customWidth="1" min="21" max="21" width="4.71"/>
    <col customWidth="1" min="22" max="22" width="5.71"/>
    <col customWidth="1" min="23" max="23" width="4.29"/>
    <col customWidth="1" min="24" max="26" width="8.71"/>
  </cols>
  <sheetData>
    <row r="1" ht="12.75" customHeight="1">
      <c r="A1" s="35" t="s">
        <v>34</v>
      </c>
    </row>
    <row r="2" ht="6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6.25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16" si="1">SUM(D6:F6)</f>
        <v>0</v>
      </c>
      <c r="H6" s="15">
        <f t="shared" ref="H6:H17" si="2">G6/C6*100</f>
        <v>0</v>
      </c>
      <c r="I6" s="15"/>
      <c r="J6" s="15"/>
      <c r="K6" s="17">
        <v>2.0</v>
      </c>
      <c r="L6" s="15">
        <f t="shared" ref="L6:L9" si="3">SUM(I6:K6)</f>
        <v>2</v>
      </c>
      <c r="M6" s="15">
        <f t="shared" ref="M6:M17" si="4">L6/C6*100</f>
        <v>8.333333333</v>
      </c>
      <c r="N6" s="17">
        <v>2.0</v>
      </c>
      <c r="O6" s="17">
        <v>4.0</v>
      </c>
      <c r="P6" s="17">
        <v>5.0</v>
      </c>
      <c r="Q6" s="15">
        <f t="shared" ref="Q6:Q16" si="5">SUM(N6:P6)</f>
        <v>11</v>
      </c>
      <c r="R6" s="15">
        <f t="shared" ref="R6:R17" si="6">Q6/C6*100</f>
        <v>45.83333333</v>
      </c>
      <c r="S6" s="17">
        <v>7.0</v>
      </c>
      <c r="T6" s="17">
        <v>4.0</v>
      </c>
      <c r="U6" s="15"/>
      <c r="V6" s="15">
        <f t="shared" ref="V6:V16" si="7">SUM(S6:U6)</f>
        <v>11</v>
      </c>
      <c r="W6" s="15">
        <f t="shared" ref="W6:W17" si="8">V6/C6*100</f>
        <v>45.83333333</v>
      </c>
      <c r="X6" s="18">
        <f t="shared" ref="X6:X17" si="9">(D6*1+E6*2+F6*3+I6*4+J6*5+K6*6+N6*7+O6*8+P6*9+S6*10+T6*11+U6*12)/C6</f>
        <v>9.041666667</v>
      </c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5"/>
      <c r="K7" s="17">
        <v>4.0</v>
      </c>
      <c r="L7" s="15">
        <f t="shared" si="3"/>
        <v>4</v>
      </c>
      <c r="M7" s="15">
        <f t="shared" si="4"/>
        <v>13.33333333</v>
      </c>
      <c r="N7" s="17">
        <v>4.0</v>
      </c>
      <c r="O7" s="17">
        <v>6.0</v>
      </c>
      <c r="P7" s="17">
        <v>5.0</v>
      </c>
      <c r="Q7" s="15">
        <f t="shared" si="5"/>
        <v>15</v>
      </c>
      <c r="R7" s="15">
        <f t="shared" si="6"/>
        <v>50</v>
      </c>
      <c r="S7" s="17">
        <v>3.0</v>
      </c>
      <c r="T7" s="17">
        <v>8.0</v>
      </c>
      <c r="U7" s="15"/>
      <c r="V7" s="15">
        <f t="shared" si="7"/>
        <v>11</v>
      </c>
      <c r="W7" s="15">
        <f t="shared" si="8"/>
        <v>36.66666667</v>
      </c>
      <c r="X7" s="18">
        <f t="shared" si="9"/>
        <v>8.766666667</v>
      </c>
      <c r="Y7" s="19"/>
      <c r="Z7" s="19"/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5"/>
      <c r="J8" s="15"/>
      <c r="K8" s="17">
        <v>7.0</v>
      </c>
      <c r="L8" s="15">
        <f t="shared" si="3"/>
        <v>7</v>
      </c>
      <c r="M8" s="15">
        <f t="shared" si="4"/>
        <v>29.16666667</v>
      </c>
      <c r="N8" s="17">
        <v>7.0</v>
      </c>
      <c r="O8" s="17">
        <v>4.0</v>
      </c>
      <c r="P8" s="17">
        <v>5.0</v>
      </c>
      <c r="Q8" s="15">
        <f t="shared" si="5"/>
        <v>16</v>
      </c>
      <c r="R8" s="15">
        <f t="shared" si="6"/>
        <v>66.66666667</v>
      </c>
      <c r="S8" s="17">
        <v>1.0</v>
      </c>
      <c r="T8" s="15"/>
      <c r="U8" s="15"/>
      <c r="V8" s="15">
        <f t="shared" si="7"/>
        <v>1</v>
      </c>
      <c r="W8" s="15">
        <f t="shared" si="8"/>
        <v>4.166666667</v>
      </c>
      <c r="X8" s="18">
        <f t="shared" si="9"/>
        <v>7.416666667</v>
      </c>
      <c r="Y8" s="19"/>
      <c r="Z8" s="19"/>
    </row>
    <row r="9" ht="12.75" customHeight="1">
      <c r="A9" s="15">
        <v>4.0</v>
      </c>
      <c r="B9" s="15" t="s">
        <v>15</v>
      </c>
      <c r="C9" s="17">
        <v>22.0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5"/>
      <c r="K9" s="17">
        <v>4.0</v>
      </c>
      <c r="L9" s="15">
        <f t="shared" si="3"/>
        <v>4</v>
      </c>
      <c r="M9" s="15">
        <f t="shared" si="4"/>
        <v>18.18181818</v>
      </c>
      <c r="N9" s="17">
        <v>6.0</v>
      </c>
      <c r="O9" s="17">
        <v>2.0</v>
      </c>
      <c r="P9" s="17">
        <v>2.0</v>
      </c>
      <c r="Q9" s="15">
        <f t="shared" si="5"/>
        <v>10</v>
      </c>
      <c r="R9" s="15">
        <f t="shared" si="6"/>
        <v>45.45454545</v>
      </c>
      <c r="S9" s="17">
        <v>7.0</v>
      </c>
      <c r="T9" s="17">
        <v>1.0</v>
      </c>
      <c r="U9" s="15"/>
      <c r="V9" s="15">
        <f t="shared" si="7"/>
        <v>8</v>
      </c>
      <c r="W9" s="15">
        <f t="shared" si="8"/>
        <v>36.36363636</v>
      </c>
      <c r="X9" s="18">
        <f t="shared" si="9"/>
        <v>8.227272727</v>
      </c>
      <c r="Y9" s="19"/>
      <c r="Z9" s="19"/>
    </row>
    <row r="10" ht="12.75" customHeight="1">
      <c r="A10" s="15">
        <v>5.0</v>
      </c>
      <c r="B10" s="15" t="s">
        <v>16</v>
      </c>
      <c r="C10" s="15">
        <v>32.0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5"/>
      <c r="K10" s="17">
        <v>2.0</v>
      </c>
      <c r="L10" s="17">
        <v>2.0</v>
      </c>
      <c r="M10" s="15">
        <f t="shared" si="4"/>
        <v>6.25</v>
      </c>
      <c r="N10" s="17">
        <v>4.0</v>
      </c>
      <c r="O10" s="17">
        <v>4.0</v>
      </c>
      <c r="P10" s="17">
        <v>6.0</v>
      </c>
      <c r="Q10" s="15">
        <f t="shared" si="5"/>
        <v>14</v>
      </c>
      <c r="R10" s="15">
        <f t="shared" si="6"/>
        <v>43.75</v>
      </c>
      <c r="S10" s="17">
        <v>5.0</v>
      </c>
      <c r="T10" s="17">
        <v>10.0</v>
      </c>
      <c r="U10" s="17">
        <v>1.0</v>
      </c>
      <c r="V10" s="15">
        <f t="shared" si="7"/>
        <v>16</v>
      </c>
      <c r="W10" s="15">
        <f t="shared" si="8"/>
        <v>50</v>
      </c>
      <c r="X10" s="18">
        <f t="shared" si="9"/>
        <v>9.3125</v>
      </c>
      <c r="Y10" s="19"/>
      <c r="Z10" s="19"/>
    </row>
    <row r="11" ht="12.75" customHeight="1">
      <c r="A11" s="15">
        <v>6.0</v>
      </c>
      <c r="B11" s="15" t="s">
        <v>17</v>
      </c>
      <c r="C11" s="17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7">
        <v>6.0</v>
      </c>
      <c r="K11" s="17">
        <v>7.0</v>
      </c>
      <c r="L11" s="15">
        <f t="shared" ref="L11:L16" si="10">SUM(I11:K11)</f>
        <v>13</v>
      </c>
      <c r="M11" s="15">
        <f t="shared" si="4"/>
        <v>59.09090909</v>
      </c>
      <c r="N11" s="17">
        <v>3.0</v>
      </c>
      <c r="O11" s="17">
        <v>2.0</v>
      </c>
      <c r="P11" s="17">
        <v>1.0</v>
      </c>
      <c r="Q11" s="15">
        <f t="shared" si="5"/>
        <v>6</v>
      </c>
      <c r="R11" s="15">
        <f t="shared" si="6"/>
        <v>27.27272727</v>
      </c>
      <c r="S11" s="15"/>
      <c r="T11" s="17">
        <v>3.0</v>
      </c>
      <c r="U11" s="15"/>
      <c r="V11" s="15">
        <f t="shared" si="7"/>
        <v>3</v>
      </c>
      <c r="W11" s="15">
        <f t="shared" si="8"/>
        <v>13.63636364</v>
      </c>
      <c r="X11" s="18">
        <f t="shared" si="9"/>
        <v>6.863636364</v>
      </c>
      <c r="Y11" s="19"/>
      <c r="Z11" s="19"/>
    </row>
    <row r="12" ht="12.75" customHeight="1">
      <c r="A12" s="15">
        <v>7.0</v>
      </c>
      <c r="B12" s="15" t="s">
        <v>21</v>
      </c>
      <c r="C12" s="17">
        <v>30.0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7">
        <v>3.0</v>
      </c>
      <c r="K12" s="17">
        <v>3.0</v>
      </c>
      <c r="L12" s="15">
        <f t="shared" si="10"/>
        <v>6</v>
      </c>
      <c r="M12" s="15">
        <f t="shared" si="4"/>
        <v>20</v>
      </c>
      <c r="N12" s="17">
        <v>7.0</v>
      </c>
      <c r="O12" s="17">
        <v>4.0</v>
      </c>
      <c r="P12" s="17">
        <v>3.0</v>
      </c>
      <c r="Q12" s="15">
        <f t="shared" si="5"/>
        <v>14</v>
      </c>
      <c r="R12" s="15">
        <f t="shared" si="6"/>
        <v>46.66666667</v>
      </c>
      <c r="S12" s="17">
        <v>6.0</v>
      </c>
      <c r="T12" s="17">
        <v>4.0</v>
      </c>
      <c r="U12" s="15"/>
      <c r="V12" s="15">
        <f t="shared" si="7"/>
        <v>10</v>
      </c>
      <c r="W12" s="15">
        <f t="shared" si="8"/>
        <v>33.33333333</v>
      </c>
      <c r="X12" s="18">
        <f t="shared" si="9"/>
        <v>8.166666667</v>
      </c>
      <c r="Y12" s="19"/>
      <c r="Z12" s="19"/>
    </row>
    <row r="13" ht="12.75" customHeight="1">
      <c r="A13" s="15">
        <v>8.0</v>
      </c>
      <c r="B13" s="15" t="s">
        <v>22</v>
      </c>
      <c r="C13" s="17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5"/>
      <c r="J13" s="17">
        <v>2.0</v>
      </c>
      <c r="K13" s="17">
        <v>11.0</v>
      </c>
      <c r="L13" s="15">
        <f t="shared" si="10"/>
        <v>13</v>
      </c>
      <c r="M13" s="15">
        <f t="shared" si="4"/>
        <v>41.93548387</v>
      </c>
      <c r="N13" s="17">
        <v>6.0</v>
      </c>
      <c r="O13" s="17">
        <v>6.0</v>
      </c>
      <c r="P13" s="17">
        <v>2.0</v>
      </c>
      <c r="Q13" s="15">
        <f t="shared" si="5"/>
        <v>14</v>
      </c>
      <c r="R13" s="15">
        <f t="shared" si="6"/>
        <v>45.16129032</v>
      </c>
      <c r="S13" s="17">
        <v>1.0</v>
      </c>
      <c r="T13" s="17">
        <v>2.0</v>
      </c>
      <c r="U13" s="15"/>
      <c r="V13" s="15">
        <f t="shared" si="7"/>
        <v>3</v>
      </c>
      <c r="W13" s="15">
        <f t="shared" si="8"/>
        <v>9.677419355</v>
      </c>
      <c r="X13" s="18">
        <f t="shared" si="9"/>
        <v>6.967741935</v>
      </c>
      <c r="Y13" s="19"/>
      <c r="Z13" s="19"/>
    </row>
    <row r="14" ht="12.75" customHeight="1">
      <c r="A14" s="15">
        <v>9.0</v>
      </c>
      <c r="B14" s="15" t="s">
        <v>23</v>
      </c>
      <c r="C14" s="17">
        <v>33.0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5"/>
      <c r="J14" s="17">
        <v>12.0</v>
      </c>
      <c r="K14" s="17">
        <v>4.0</v>
      </c>
      <c r="L14" s="15">
        <f t="shared" si="10"/>
        <v>16</v>
      </c>
      <c r="M14" s="15">
        <f t="shared" si="4"/>
        <v>48.48484848</v>
      </c>
      <c r="N14" s="17">
        <v>5.0</v>
      </c>
      <c r="O14" s="17">
        <v>4.0</v>
      </c>
      <c r="P14" s="17">
        <v>6.0</v>
      </c>
      <c r="Q14" s="15">
        <f t="shared" si="5"/>
        <v>15</v>
      </c>
      <c r="R14" s="15">
        <f t="shared" si="6"/>
        <v>45.45454545</v>
      </c>
      <c r="S14" s="15"/>
      <c r="T14" s="17">
        <v>2.0</v>
      </c>
      <c r="U14" s="15"/>
      <c r="V14" s="15">
        <f t="shared" si="7"/>
        <v>2</v>
      </c>
      <c r="W14" s="15">
        <f t="shared" si="8"/>
        <v>6.060606061</v>
      </c>
      <c r="X14" s="18">
        <f t="shared" si="9"/>
        <v>6.878787879</v>
      </c>
      <c r="Y14" s="19"/>
      <c r="Z14" s="19"/>
    </row>
    <row r="15" ht="12.75" customHeight="1">
      <c r="A15" s="15">
        <v>10.0</v>
      </c>
      <c r="B15" s="15" t="s">
        <v>26</v>
      </c>
      <c r="C15" s="17">
        <v>31.0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7">
        <v>4.0</v>
      </c>
      <c r="K15" s="17">
        <v>4.0</v>
      </c>
      <c r="L15" s="15">
        <f t="shared" si="10"/>
        <v>8</v>
      </c>
      <c r="M15" s="15">
        <f t="shared" si="4"/>
        <v>25.80645161</v>
      </c>
      <c r="N15" s="17">
        <v>5.0</v>
      </c>
      <c r="O15" s="17">
        <v>4.0</v>
      </c>
      <c r="P15" s="17">
        <v>5.0</v>
      </c>
      <c r="Q15" s="15">
        <f t="shared" si="5"/>
        <v>14</v>
      </c>
      <c r="R15" s="15">
        <f t="shared" si="6"/>
        <v>45.16129032</v>
      </c>
      <c r="S15" s="17">
        <v>5.0</v>
      </c>
      <c r="T15" s="17">
        <v>3.0</v>
      </c>
      <c r="U15" s="17">
        <v>1.0</v>
      </c>
      <c r="V15" s="15">
        <f t="shared" si="7"/>
        <v>9</v>
      </c>
      <c r="W15" s="15">
        <f t="shared" si="8"/>
        <v>29.03225806</v>
      </c>
      <c r="X15" s="18">
        <f t="shared" si="9"/>
        <v>8.096774194</v>
      </c>
      <c r="Y15" s="19"/>
      <c r="Z15" s="19"/>
    </row>
    <row r="16" ht="12.75" customHeight="1">
      <c r="A16" s="15">
        <v>11.0</v>
      </c>
      <c r="B16" s="15" t="s">
        <v>27</v>
      </c>
      <c r="C16" s="15">
        <v>24.0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5"/>
      <c r="J16" s="17">
        <v>1.0</v>
      </c>
      <c r="K16" s="17">
        <v>1.0</v>
      </c>
      <c r="L16" s="15">
        <f t="shared" si="10"/>
        <v>2</v>
      </c>
      <c r="M16" s="15">
        <f t="shared" si="4"/>
        <v>8.333333333</v>
      </c>
      <c r="N16" s="17">
        <v>6.0</v>
      </c>
      <c r="O16" s="17">
        <v>4.0</v>
      </c>
      <c r="P16" s="17">
        <v>1.0</v>
      </c>
      <c r="Q16" s="15">
        <f t="shared" si="5"/>
        <v>11</v>
      </c>
      <c r="R16" s="15">
        <f t="shared" si="6"/>
        <v>45.83333333</v>
      </c>
      <c r="S16" s="17">
        <v>6.0</v>
      </c>
      <c r="T16" s="17">
        <v>5.0</v>
      </c>
      <c r="U16" s="15"/>
      <c r="V16" s="15">
        <f t="shared" si="7"/>
        <v>11</v>
      </c>
      <c r="W16" s="15">
        <f t="shared" si="8"/>
        <v>45.83333333</v>
      </c>
      <c r="X16" s="18">
        <f t="shared" si="9"/>
        <v>8.708333333</v>
      </c>
      <c r="Y16" s="19"/>
      <c r="Z16" s="19"/>
    </row>
    <row r="17" ht="12.75" customHeight="1">
      <c r="A17" s="20" t="s">
        <v>5</v>
      </c>
      <c r="B17" s="8"/>
      <c r="C17" s="21">
        <f t="shared" ref="C17:G17" si="11">SUM(C6:C16)</f>
        <v>303</v>
      </c>
      <c r="D17" s="21">
        <f t="shared" si="11"/>
        <v>0</v>
      </c>
      <c r="E17" s="21">
        <f t="shared" si="11"/>
        <v>0</v>
      </c>
      <c r="F17" s="21">
        <f t="shared" si="11"/>
        <v>0</v>
      </c>
      <c r="G17" s="21">
        <f t="shared" si="11"/>
        <v>0</v>
      </c>
      <c r="H17" s="21">
        <f t="shared" si="2"/>
        <v>0</v>
      </c>
      <c r="I17" s="21">
        <f t="shared" ref="I17:L17" si="12">SUM(I6:I16)</f>
        <v>0</v>
      </c>
      <c r="J17" s="21">
        <f t="shared" si="12"/>
        <v>28</v>
      </c>
      <c r="K17" s="21">
        <f t="shared" si="12"/>
        <v>49</v>
      </c>
      <c r="L17" s="21">
        <f t="shared" si="12"/>
        <v>77</v>
      </c>
      <c r="M17" s="21">
        <f t="shared" si="4"/>
        <v>25.41254125</v>
      </c>
      <c r="N17" s="21">
        <f t="shared" ref="N17:Q17" si="13">SUM(N6:N16)</f>
        <v>55</v>
      </c>
      <c r="O17" s="21">
        <f t="shared" si="13"/>
        <v>44</v>
      </c>
      <c r="P17" s="21">
        <f t="shared" si="13"/>
        <v>41</v>
      </c>
      <c r="Q17" s="21">
        <f t="shared" si="13"/>
        <v>140</v>
      </c>
      <c r="R17" s="21">
        <f t="shared" si="6"/>
        <v>46.20462046</v>
      </c>
      <c r="S17" s="21">
        <f t="shared" ref="S17:V17" si="14">SUM(S6:S16)</f>
        <v>41</v>
      </c>
      <c r="T17" s="21">
        <f t="shared" si="14"/>
        <v>42</v>
      </c>
      <c r="U17" s="21">
        <f t="shared" si="14"/>
        <v>2</v>
      </c>
      <c r="V17" s="21">
        <f t="shared" si="14"/>
        <v>85</v>
      </c>
      <c r="W17" s="21">
        <f t="shared" si="8"/>
        <v>28.05280528</v>
      </c>
      <c r="X17" s="22">
        <f t="shared" si="9"/>
        <v>8.03960396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F4:F5"/>
    <mergeCell ref="G4:H4"/>
    <mergeCell ref="A17:B17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5.14"/>
    <col customWidth="1" min="3" max="3" width="5.43"/>
    <col customWidth="1" min="4" max="5" width="4.0"/>
    <col customWidth="1" min="6" max="7" width="3.86"/>
    <col customWidth="1" min="8" max="8" width="4.14"/>
    <col customWidth="1" min="9" max="9" width="4.29"/>
    <col customWidth="1" min="10" max="12" width="4.43"/>
    <col customWidth="1" min="13" max="13" width="4.0"/>
    <col customWidth="1" min="14" max="14" width="4.29"/>
    <col customWidth="1" min="15" max="15" width="4.0"/>
    <col customWidth="1" min="16" max="16" width="4.43"/>
    <col customWidth="1" min="17" max="17" width="4.0"/>
    <col customWidth="1" min="18" max="18" width="4.29"/>
    <col customWidth="1" min="19" max="19" width="4.57"/>
    <col customWidth="1" min="20" max="21" width="4.29"/>
    <col customWidth="1" min="22" max="22" width="5.14"/>
    <col customWidth="1" min="23" max="23" width="4.43"/>
    <col customWidth="1" min="24" max="24" width="9.0"/>
    <col customWidth="1" min="25" max="26" width="8.71"/>
  </cols>
  <sheetData>
    <row r="1" ht="12.75" customHeight="1">
      <c r="A1" s="1" t="s">
        <v>35</v>
      </c>
    </row>
    <row r="2" ht="42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ht="12.75" customHeight="1">
      <c r="A4" s="9"/>
      <c r="B4" s="9"/>
      <c r="C4" s="9"/>
      <c r="D4" s="10">
        <v>1.0</v>
      </c>
      <c r="E4" s="10">
        <v>2.0</v>
      </c>
      <c r="F4" s="10">
        <v>3.0</v>
      </c>
      <c r="G4" s="11" t="s">
        <v>5</v>
      </c>
      <c r="H4" s="8"/>
      <c r="I4" s="10">
        <v>4.0</v>
      </c>
      <c r="J4" s="10">
        <v>5.0</v>
      </c>
      <c r="K4" s="10">
        <v>6.0</v>
      </c>
      <c r="L4" s="6" t="s">
        <v>5</v>
      </c>
      <c r="M4" s="8"/>
      <c r="N4" s="10">
        <v>7.0</v>
      </c>
      <c r="O4" s="10">
        <v>8.0</v>
      </c>
      <c r="P4" s="10">
        <v>9.0</v>
      </c>
      <c r="Q4" s="6" t="s">
        <v>5</v>
      </c>
      <c r="R4" s="8"/>
      <c r="S4" s="10">
        <v>10.0</v>
      </c>
      <c r="T4" s="10">
        <v>11.0</v>
      </c>
      <c r="U4" s="10">
        <v>12.0</v>
      </c>
      <c r="V4" s="6" t="s">
        <v>5</v>
      </c>
      <c r="W4" s="8"/>
      <c r="X4" s="12" t="s">
        <v>6</v>
      </c>
    </row>
    <row r="5" ht="27.0" customHeight="1">
      <c r="A5" s="13"/>
      <c r="B5" s="13"/>
      <c r="C5" s="13"/>
      <c r="D5" s="13"/>
      <c r="E5" s="13"/>
      <c r="F5" s="13"/>
      <c r="G5" s="14" t="s">
        <v>7</v>
      </c>
      <c r="H5" s="15" t="s">
        <v>8</v>
      </c>
      <c r="I5" s="13"/>
      <c r="J5" s="13"/>
      <c r="K5" s="13"/>
      <c r="L5" s="14" t="s">
        <v>9</v>
      </c>
      <c r="M5" s="15" t="s">
        <v>8</v>
      </c>
      <c r="N5" s="13"/>
      <c r="O5" s="13"/>
      <c r="P5" s="13"/>
      <c r="Q5" s="14" t="s">
        <v>10</v>
      </c>
      <c r="R5" s="15" t="s">
        <v>8</v>
      </c>
      <c r="S5" s="13"/>
      <c r="T5" s="13"/>
      <c r="U5" s="13"/>
      <c r="V5" s="16" t="s">
        <v>11</v>
      </c>
      <c r="W5" s="15" t="s">
        <v>8</v>
      </c>
      <c r="X5" s="13"/>
    </row>
    <row r="6" ht="12.75" customHeight="1">
      <c r="A6" s="15">
        <v>1.0</v>
      </c>
      <c r="B6" s="15" t="s">
        <v>12</v>
      </c>
      <c r="C6" s="17">
        <v>24.0</v>
      </c>
      <c r="D6" s="15"/>
      <c r="E6" s="15"/>
      <c r="F6" s="15"/>
      <c r="G6" s="15">
        <f t="shared" ref="G6:G19" si="1">SUM(D6:F6)</f>
        <v>0</v>
      </c>
      <c r="H6" s="15">
        <f t="shared" ref="H6:H20" si="2">G6/C6*100</f>
        <v>0</v>
      </c>
      <c r="I6" s="15"/>
      <c r="J6" s="17">
        <v>2.0</v>
      </c>
      <c r="K6" s="17">
        <v>1.0</v>
      </c>
      <c r="L6" s="15">
        <f t="shared" ref="L6:L19" si="3">SUM(I6:K6)</f>
        <v>3</v>
      </c>
      <c r="M6" s="15">
        <f t="shared" ref="M6:M20" si="4">L6/C6*100</f>
        <v>12.5</v>
      </c>
      <c r="N6" s="17">
        <v>2.0</v>
      </c>
      <c r="O6" s="17">
        <v>3.0</v>
      </c>
      <c r="P6" s="17">
        <v>4.0</v>
      </c>
      <c r="Q6" s="15">
        <f t="shared" ref="Q6:Q19" si="5">SUM(N6:P6)</f>
        <v>9</v>
      </c>
      <c r="R6" s="15">
        <f t="shared" ref="R6:R20" si="6">Q6/C6*100</f>
        <v>37.5</v>
      </c>
      <c r="S6" s="17">
        <v>7.0</v>
      </c>
      <c r="T6" s="17">
        <v>5.0</v>
      </c>
      <c r="U6" s="15"/>
      <c r="V6" s="15">
        <f t="shared" ref="V6:V19" si="7">SUM(S6:U6)</f>
        <v>12</v>
      </c>
      <c r="W6" s="15">
        <f t="shared" ref="W6:W20" si="8">V6/C6*100</f>
        <v>50</v>
      </c>
      <c r="X6" s="18">
        <f t="shared" ref="X6:X20" si="9">(D6*1+E6*2+F6*3+I6*4+J6*5+K6*6+N6*7+O6*8+P6*9+S6*10+T6*11+U6*12)/C6</f>
        <v>8.958333333</v>
      </c>
    </row>
    <row r="7" ht="12.75" customHeight="1">
      <c r="A7" s="15">
        <v>2.0</v>
      </c>
      <c r="B7" s="15" t="s">
        <v>13</v>
      </c>
      <c r="C7" s="17">
        <v>30.0</v>
      </c>
      <c r="D7" s="15"/>
      <c r="E7" s="15"/>
      <c r="F7" s="15"/>
      <c r="G7" s="15">
        <f t="shared" si="1"/>
        <v>0</v>
      </c>
      <c r="H7" s="15">
        <f t="shared" si="2"/>
        <v>0</v>
      </c>
      <c r="I7" s="15"/>
      <c r="J7" s="17">
        <v>2.0</v>
      </c>
      <c r="K7" s="17">
        <v>4.0</v>
      </c>
      <c r="L7" s="15">
        <f t="shared" si="3"/>
        <v>6</v>
      </c>
      <c r="M7" s="15">
        <f t="shared" si="4"/>
        <v>20</v>
      </c>
      <c r="N7" s="17">
        <v>4.0</v>
      </c>
      <c r="O7" s="17">
        <v>3.0</v>
      </c>
      <c r="P7" s="17">
        <v>4.0</v>
      </c>
      <c r="Q7" s="15">
        <f t="shared" si="5"/>
        <v>11</v>
      </c>
      <c r="R7" s="15">
        <f t="shared" si="6"/>
        <v>36.66666667</v>
      </c>
      <c r="S7" s="17">
        <v>6.0</v>
      </c>
      <c r="T7" s="17">
        <v>6.0</v>
      </c>
      <c r="U7" s="17">
        <v>1.0</v>
      </c>
      <c r="V7" s="15">
        <f t="shared" si="7"/>
        <v>13</v>
      </c>
      <c r="W7" s="15">
        <f t="shared" si="8"/>
        <v>43.33333333</v>
      </c>
      <c r="X7" s="18">
        <f t="shared" si="9"/>
        <v>8.666666667</v>
      </c>
      <c r="Y7" s="19"/>
      <c r="Z7" s="19"/>
    </row>
    <row r="8" ht="12.75" customHeight="1">
      <c r="A8" s="15">
        <v>3.0</v>
      </c>
      <c r="B8" s="15" t="s">
        <v>14</v>
      </c>
      <c r="C8" s="17">
        <v>24.0</v>
      </c>
      <c r="D8" s="15"/>
      <c r="E8" s="15"/>
      <c r="F8" s="15"/>
      <c r="G8" s="15">
        <f t="shared" si="1"/>
        <v>0</v>
      </c>
      <c r="H8" s="15">
        <f t="shared" si="2"/>
        <v>0</v>
      </c>
      <c r="I8" s="17">
        <v>4.0</v>
      </c>
      <c r="J8" s="17">
        <v>6.0</v>
      </c>
      <c r="K8" s="17">
        <v>4.0</v>
      </c>
      <c r="L8" s="15">
        <f t="shared" si="3"/>
        <v>14</v>
      </c>
      <c r="M8" s="15">
        <f t="shared" si="4"/>
        <v>58.33333333</v>
      </c>
      <c r="N8" s="17">
        <v>3.0</v>
      </c>
      <c r="O8" s="17">
        <v>1.0</v>
      </c>
      <c r="P8" s="17">
        <v>4.0</v>
      </c>
      <c r="Q8" s="15">
        <f t="shared" si="5"/>
        <v>8</v>
      </c>
      <c r="R8" s="15">
        <f t="shared" si="6"/>
        <v>33.33333333</v>
      </c>
      <c r="S8" s="17">
        <v>1.0</v>
      </c>
      <c r="T8" s="17">
        <v>3.0</v>
      </c>
      <c r="U8" s="15"/>
      <c r="V8" s="15">
        <f t="shared" si="7"/>
        <v>4</v>
      </c>
      <c r="W8" s="15">
        <f t="shared" si="8"/>
        <v>16.66666667</v>
      </c>
      <c r="X8" s="18">
        <f t="shared" si="9"/>
        <v>7.416666667</v>
      </c>
    </row>
    <row r="9" ht="12.75" customHeight="1">
      <c r="A9" s="15">
        <v>4.0</v>
      </c>
      <c r="B9" s="15" t="s">
        <v>15</v>
      </c>
      <c r="C9" s="15">
        <v>23.0</v>
      </c>
      <c r="D9" s="15"/>
      <c r="E9" s="15"/>
      <c r="F9" s="15"/>
      <c r="G9" s="15">
        <f t="shared" si="1"/>
        <v>0</v>
      </c>
      <c r="H9" s="15">
        <f t="shared" si="2"/>
        <v>0</v>
      </c>
      <c r="I9" s="15"/>
      <c r="J9" s="17">
        <v>6.0</v>
      </c>
      <c r="K9" s="17">
        <v>3.0</v>
      </c>
      <c r="L9" s="15">
        <f t="shared" si="3"/>
        <v>9</v>
      </c>
      <c r="M9" s="15">
        <f t="shared" si="4"/>
        <v>39.13043478</v>
      </c>
      <c r="N9" s="17">
        <v>1.0</v>
      </c>
      <c r="O9" s="17">
        <v>3.0</v>
      </c>
      <c r="P9" s="17">
        <v>2.0</v>
      </c>
      <c r="Q9" s="15">
        <f t="shared" si="5"/>
        <v>6</v>
      </c>
      <c r="R9" s="15">
        <f t="shared" si="6"/>
        <v>26.08695652</v>
      </c>
      <c r="S9" s="17">
        <v>5.0</v>
      </c>
      <c r="T9" s="17">
        <v>2.0</v>
      </c>
      <c r="U9" s="17">
        <v>1.0</v>
      </c>
      <c r="V9" s="15">
        <f t="shared" si="7"/>
        <v>8</v>
      </c>
      <c r="W9" s="15">
        <f t="shared" si="8"/>
        <v>34.7826087</v>
      </c>
      <c r="X9" s="18">
        <f t="shared" si="9"/>
        <v>7.869565217</v>
      </c>
    </row>
    <row r="10" ht="12.75" customHeight="1">
      <c r="A10" s="15">
        <v>5.0</v>
      </c>
      <c r="B10" s="15" t="s">
        <v>16</v>
      </c>
      <c r="C10" s="15">
        <v>32.0</v>
      </c>
      <c r="D10" s="15"/>
      <c r="E10" s="15"/>
      <c r="F10" s="15"/>
      <c r="G10" s="15">
        <f t="shared" si="1"/>
        <v>0</v>
      </c>
      <c r="H10" s="15">
        <f t="shared" si="2"/>
        <v>0</v>
      </c>
      <c r="I10" s="15"/>
      <c r="J10" s="17">
        <v>2.0</v>
      </c>
      <c r="K10" s="15"/>
      <c r="L10" s="15">
        <f t="shared" si="3"/>
        <v>2</v>
      </c>
      <c r="M10" s="15">
        <f t="shared" si="4"/>
        <v>6.25</v>
      </c>
      <c r="N10" s="17">
        <v>3.0</v>
      </c>
      <c r="O10" s="17">
        <v>3.0</v>
      </c>
      <c r="P10" s="17">
        <v>5.0</v>
      </c>
      <c r="Q10" s="15">
        <f t="shared" si="5"/>
        <v>11</v>
      </c>
      <c r="R10" s="15">
        <f t="shared" si="6"/>
        <v>34.375</v>
      </c>
      <c r="S10" s="17">
        <v>7.0</v>
      </c>
      <c r="T10" s="17">
        <v>7.0</v>
      </c>
      <c r="U10" s="17">
        <v>5.0</v>
      </c>
      <c r="V10" s="15">
        <f t="shared" si="7"/>
        <v>19</v>
      </c>
      <c r="W10" s="15">
        <f t="shared" si="8"/>
        <v>59.375</v>
      </c>
      <c r="X10" s="18">
        <f t="shared" si="9"/>
        <v>9.59375</v>
      </c>
    </row>
    <row r="11" ht="12.75" customHeight="1">
      <c r="A11" s="15">
        <v>6.0</v>
      </c>
      <c r="B11" s="15" t="s">
        <v>17</v>
      </c>
      <c r="C11" s="17">
        <v>22.0</v>
      </c>
      <c r="D11" s="15"/>
      <c r="E11" s="15"/>
      <c r="F11" s="15"/>
      <c r="G11" s="15">
        <f t="shared" si="1"/>
        <v>0</v>
      </c>
      <c r="H11" s="15">
        <f t="shared" si="2"/>
        <v>0</v>
      </c>
      <c r="I11" s="15"/>
      <c r="J11" s="17">
        <v>4.0</v>
      </c>
      <c r="K11" s="17">
        <v>6.0</v>
      </c>
      <c r="L11" s="15">
        <f t="shared" si="3"/>
        <v>10</v>
      </c>
      <c r="M11" s="15">
        <f t="shared" si="4"/>
        <v>45.45454545</v>
      </c>
      <c r="N11" s="17">
        <v>3.0</v>
      </c>
      <c r="O11" s="17">
        <v>3.0</v>
      </c>
      <c r="P11" s="17">
        <v>2.0</v>
      </c>
      <c r="Q11" s="15">
        <f t="shared" si="5"/>
        <v>8</v>
      </c>
      <c r="R11" s="15">
        <f t="shared" si="6"/>
        <v>36.36363636</v>
      </c>
      <c r="S11" s="15"/>
      <c r="T11" s="17">
        <v>4.0</v>
      </c>
      <c r="U11" s="15"/>
      <c r="V11" s="15">
        <f t="shared" si="7"/>
        <v>4</v>
      </c>
      <c r="W11" s="15">
        <f t="shared" si="8"/>
        <v>18.18181818</v>
      </c>
      <c r="X11" s="18">
        <f t="shared" si="9"/>
        <v>7.409090909</v>
      </c>
    </row>
    <row r="12" ht="12.75" customHeight="1">
      <c r="A12" s="15">
        <v>7.0</v>
      </c>
      <c r="B12" s="15" t="s">
        <v>21</v>
      </c>
      <c r="C12" s="17">
        <v>30.0</v>
      </c>
      <c r="D12" s="15"/>
      <c r="E12" s="15"/>
      <c r="F12" s="15"/>
      <c r="G12" s="15">
        <f t="shared" si="1"/>
        <v>0</v>
      </c>
      <c r="H12" s="15">
        <f t="shared" si="2"/>
        <v>0</v>
      </c>
      <c r="I12" s="15"/>
      <c r="J12" s="17">
        <v>5.0</v>
      </c>
      <c r="K12" s="17">
        <v>2.0</v>
      </c>
      <c r="L12" s="15">
        <f t="shared" si="3"/>
        <v>7</v>
      </c>
      <c r="M12" s="15">
        <f t="shared" si="4"/>
        <v>23.33333333</v>
      </c>
      <c r="N12" s="17">
        <v>2.0</v>
      </c>
      <c r="O12" s="17">
        <v>4.0</v>
      </c>
      <c r="P12" s="17">
        <v>6.0</v>
      </c>
      <c r="Q12" s="15">
        <f t="shared" si="5"/>
        <v>12</v>
      </c>
      <c r="R12" s="15">
        <f t="shared" si="6"/>
        <v>40</v>
      </c>
      <c r="S12" s="17">
        <v>5.0</v>
      </c>
      <c r="T12" s="17">
        <v>6.0</v>
      </c>
      <c r="U12" s="15"/>
      <c r="V12" s="15">
        <f t="shared" si="7"/>
        <v>11</v>
      </c>
      <c r="W12" s="15">
        <f t="shared" si="8"/>
        <v>36.66666667</v>
      </c>
      <c r="X12" s="18">
        <f t="shared" si="9"/>
        <v>8.433333333</v>
      </c>
    </row>
    <row r="13" ht="12.75" customHeight="1">
      <c r="A13" s="15">
        <v>8.0</v>
      </c>
      <c r="B13" s="15" t="s">
        <v>22</v>
      </c>
      <c r="C13" s="15">
        <v>31.0</v>
      </c>
      <c r="D13" s="15"/>
      <c r="E13" s="15"/>
      <c r="F13" s="15"/>
      <c r="G13" s="15">
        <f t="shared" si="1"/>
        <v>0</v>
      </c>
      <c r="H13" s="15">
        <f t="shared" si="2"/>
        <v>0</v>
      </c>
      <c r="I13" s="17">
        <v>4.0</v>
      </c>
      <c r="J13" s="17">
        <v>8.0</v>
      </c>
      <c r="K13" s="17">
        <v>7.0</v>
      </c>
      <c r="L13" s="15">
        <f t="shared" si="3"/>
        <v>19</v>
      </c>
      <c r="M13" s="15">
        <f t="shared" si="4"/>
        <v>61.29032258</v>
      </c>
      <c r="N13" s="17">
        <v>3.0</v>
      </c>
      <c r="O13" s="17">
        <v>4.0</v>
      </c>
      <c r="P13" s="17">
        <v>2.0</v>
      </c>
      <c r="Q13" s="15">
        <f t="shared" si="5"/>
        <v>9</v>
      </c>
      <c r="R13" s="15">
        <f t="shared" si="6"/>
        <v>29.03225806</v>
      </c>
      <c r="S13" s="17">
        <v>1.0</v>
      </c>
      <c r="T13" s="17">
        <v>2.0</v>
      </c>
      <c r="U13" s="15"/>
      <c r="V13" s="15">
        <f t="shared" si="7"/>
        <v>3</v>
      </c>
      <c r="W13" s="15">
        <f t="shared" si="8"/>
        <v>9.677419355</v>
      </c>
      <c r="X13" s="18">
        <f t="shared" si="9"/>
        <v>6.483870968</v>
      </c>
    </row>
    <row r="14" ht="12.75" customHeight="1">
      <c r="A14" s="15">
        <v>9.0</v>
      </c>
      <c r="B14" s="15" t="s">
        <v>23</v>
      </c>
      <c r="C14" s="17">
        <v>33.0</v>
      </c>
      <c r="D14" s="15"/>
      <c r="E14" s="15"/>
      <c r="F14" s="15"/>
      <c r="G14" s="15">
        <f t="shared" si="1"/>
        <v>0</v>
      </c>
      <c r="H14" s="15">
        <f t="shared" si="2"/>
        <v>0</v>
      </c>
      <c r="I14" s="15"/>
      <c r="J14" s="17">
        <v>10.0</v>
      </c>
      <c r="K14" s="17">
        <v>7.0</v>
      </c>
      <c r="L14" s="15">
        <f t="shared" si="3"/>
        <v>17</v>
      </c>
      <c r="M14" s="15">
        <f t="shared" si="4"/>
        <v>51.51515152</v>
      </c>
      <c r="N14" s="17">
        <v>4.0</v>
      </c>
      <c r="O14" s="17">
        <v>2.0</v>
      </c>
      <c r="P14" s="17">
        <v>3.0</v>
      </c>
      <c r="Q14" s="15">
        <f t="shared" si="5"/>
        <v>9</v>
      </c>
      <c r="R14" s="15">
        <f t="shared" si="6"/>
        <v>27.27272727</v>
      </c>
      <c r="S14" s="17">
        <v>4.0</v>
      </c>
      <c r="T14" s="17">
        <v>3.0</v>
      </c>
      <c r="U14" s="15"/>
      <c r="V14" s="15">
        <f t="shared" si="7"/>
        <v>7</v>
      </c>
      <c r="W14" s="15">
        <f t="shared" si="8"/>
        <v>21.21212121</v>
      </c>
      <c r="X14" s="18">
        <f t="shared" si="9"/>
        <v>7.151515152</v>
      </c>
    </row>
    <row r="15" ht="12.75" customHeight="1">
      <c r="A15" s="15">
        <v>10.0</v>
      </c>
      <c r="B15" s="15" t="s">
        <v>26</v>
      </c>
      <c r="C15" s="17">
        <v>31.0</v>
      </c>
      <c r="D15" s="15"/>
      <c r="E15" s="15"/>
      <c r="F15" s="15"/>
      <c r="G15" s="15">
        <f t="shared" si="1"/>
        <v>0</v>
      </c>
      <c r="H15" s="15">
        <f t="shared" si="2"/>
        <v>0</v>
      </c>
      <c r="I15" s="15"/>
      <c r="J15" s="17">
        <v>1.0</v>
      </c>
      <c r="K15" s="17">
        <v>1.0</v>
      </c>
      <c r="L15" s="15">
        <f t="shared" si="3"/>
        <v>2</v>
      </c>
      <c r="M15" s="15">
        <f t="shared" si="4"/>
        <v>6.451612903</v>
      </c>
      <c r="N15" s="17">
        <v>2.0</v>
      </c>
      <c r="O15" s="17">
        <v>2.0</v>
      </c>
      <c r="P15" s="17">
        <v>7.0</v>
      </c>
      <c r="Q15" s="15">
        <f t="shared" si="5"/>
        <v>11</v>
      </c>
      <c r="R15" s="15">
        <f t="shared" si="6"/>
        <v>35.48387097</v>
      </c>
      <c r="S15" s="17">
        <v>9.0</v>
      </c>
      <c r="T15" s="17">
        <v>6.0</v>
      </c>
      <c r="U15" s="17">
        <v>3.0</v>
      </c>
      <c r="V15" s="15">
        <f t="shared" si="7"/>
        <v>18</v>
      </c>
      <c r="W15" s="15">
        <f t="shared" si="8"/>
        <v>58.06451613</v>
      </c>
      <c r="X15" s="18">
        <f t="shared" si="9"/>
        <v>9.548387097</v>
      </c>
    </row>
    <row r="16" ht="12.75" customHeight="1">
      <c r="A16" s="15">
        <v>11.0</v>
      </c>
      <c r="B16" s="15" t="s">
        <v>27</v>
      </c>
      <c r="C16" s="15">
        <v>24.0</v>
      </c>
      <c r="D16" s="15"/>
      <c r="E16" s="15"/>
      <c r="F16" s="15"/>
      <c r="G16" s="15">
        <f t="shared" si="1"/>
        <v>0</v>
      </c>
      <c r="H16" s="15">
        <f t="shared" si="2"/>
        <v>0</v>
      </c>
      <c r="I16" s="15"/>
      <c r="J16" s="15"/>
      <c r="K16" s="15"/>
      <c r="L16" s="15">
        <f t="shared" si="3"/>
        <v>0</v>
      </c>
      <c r="M16" s="15">
        <f t="shared" si="4"/>
        <v>0</v>
      </c>
      <c r="N16" s="17">
        <v>2.0</v>
      </c>
      <c r="O16" s="17">
        <v>6.0</v>
      </c>
      <c r="P16" s="17">
        <v>2.0</v>
      </c>
      <c r="Q16" s="15">
        <f t="shared" si="5"/>
        <v>10</v>
      </c>
      <c r="R16" s="15">
        <f t="shared" si="6"/>
        <v>41.66666667</v>
      </c>
      <c r="S16" s="17">
        <v>4.0</v>
      </c>
      <c r="T16" s="17">
        <v>8.0</v>
      </c>
      <c r="U16" s="17">
        <v>2.0</v>
      </c>
      <c r="V16" s="15">
        <f t="shared" si="7"/>
        <v>14</v>
      </c>
      <c r="W16" s="15">
        <f t="shared" si="8"/>
        <v>58.33333333</v>
      </c>
      <c r="X16" s="18">
        <f t="shared" si="9"/>
        <v>9.666666667</v>
      </c>
    </row>
    <row r="17" ht="12.75" customHeight="1">
      <c r="A17" s="15">
        <v>12.0</v>
      </c>
      <c r="B17" s="15" t="s">
        <v>28</v>
      </c>
      <c r="C17" s="15">
        <v>22.0</v>
      </c>
      <c r="D17" s="15"/>
      <c r="E17" s="15"/>
      <c r="F17" s="15"/>
      <c r="G17" s="15">
        <f t="shared" si="1"/>
        <v>0</v>
      </c>
      <c r="H17" s="15">
        <f t="shared" si="2"/>
        <v>0</v>
      </c>
      <c r="I17" s="15"/>
      <c r="J17" s="17">
        <v>3.0</v>
      </c>
      <c r="K17" s="17">
        <v>6.0</v>
      </c>
      <c r="L17" s="15">
        <f t="shared" si="3"/>
        <v>9</v>
      </c>
      <c r="M17" s="15">
        <f t="shared" si="4"/>
        <v>40.90909091</v>
      </c>
      <c r="N17" s="17">
        <v>4.0</v>
      </c>
      <c r="O17" s="15"/>
      <c r="P17" s="17">
        <v>2.0</v>
      </c>
      <c r="Q17" s="15">
        <f t="shared" si="5"/>
        <v>6</v>
      </c>
      <c r="R17" s="15">
        <f t="shared" si="6"/>
        <v>27.27272727</v>
      </c>
      <c r="S17" s="17">
        <v>3.0</v>
      </c>
      <c r="T17" s="17">
        <v>3.0</v>
      </c>
      <c r="U17" s="17">
        <v>1.0</v>
      </c>
      <c r="V17" s="15">
        <f t="shared" si="7"/>
        <v>7</v>
      </c>
      <c r="W17" s="15">
        <f t="shared" si="8"/>
        <v>31.81818182</v>
      </c>
      <c r="X17" s="18">
        <f t="shared" si="9"/>
        <v>7.818181818</v>
      </c>
    </row>
    <row r="18" ht="12.75" customHeight="1">
      <c r="A18" s="15">
        <v>13.0</v>
      </c>
      <c r="B18" s="15">
        <v>10.0</v>
      </c>
      <c r="C18" s="15">
        <v>33.0</v>
      </c>
      <c r="D18" s="15"/>
      <c r="E18" s="15"/>
      <c r="F18" s="15"/>
      <c r="G18" s="15">
        <f t="shared" si="1"/>
        <v>0</v>
      </c>
      <c r="H18" s="15">
        <f t="shared" si="2"/>
        <v>0</v>
      </c>
      <c r="I18" s="15"/>
      <c r="J18" s="17">
        <v>1.0</v>
      </c>
      <c r="K18" s="17">
        <v>7.0</v>
      </c>
      <c r="L18" s="15">
        <f t="shared" si="3"/>
        <v>8</v>
      </c>
      <c r="M18" s="15">
        <f t="shared" si="4"/>
        <v>24.24242424</v>
      </c>
      <c r="N18" s="17">
        <v>7.0</v>
      </c>
      <c r="O18" s="17">
        <v>8.0</v>
      </c>
      <c r="P18" s="17">
        <v>2.0</v>
      </c>
      <c r="Q18" s="15">
        <f t="shared" si="5"/>
        <v>17</v>
      </c>
      <c r="R18" s="15">
        <f t="shared" si="6"/>
        <v>51.51515152</v>
      </c>
      <c r="S18" s="17">
        <v>4.0</v>
      </c>
      <c r="T18" s="17">
        <v>4.0</v>
      </c>
      <c r="U18" s="15"/>
      <c r="V18" s="15">
        <f t="shared" si="7"/>
        <v>8</v>
      </c>
      <c r="W18" s="15">
        <f t="shared" si="8"/>
        <v>24.24242424</v>
      </c>
      <c r="X18" s="18">
        <f t="shared" si="9"/>
        <v>7.939393939</v>
      </c>
    </row>
    <row r="19" ht="12.75" customHeight="1">
      <c r="A19" s="15">
        <v>14.0</v>
      </c>
      <c r="B19" s="15">
        <v>11.0</v>
      </c>
      <c r="C19" s="17">
        <v>31.0</v>
      </c>
      <c r="D19" s="15"/>
      <c r="E19" s="15"/>
      <c r="F19" s="15"/>
      <c r="G19" s="15">
        <f t="shared" si="1"/>
        <v>0</v>
      </c>
      <c r="H19" s="15">
        <f t="shared" si="2"/>
        <v>0</v>
      </c>
      <c r="I19" s="15"/>
      <c r="J19" s="17">
        <v>4.0</v>
      </c>
      <c r="K19" s="17">
        <v>3.0</v>
      </c>
      <c r="L19" s="15">
        <f t="shared" si="3"/>
        <v>7</v>
      </c>
      <c r="M19" s="15">
        <f t="shared" si="4"/>
        <v>22.58064516</v>
      </c>
      <c r="N19" s="17">
        <v>4.0</v>
      </c>
      <c r="O19" s="17">
        <v>4.0</v>
      </c>
      <c r="P19" s="17">
        <v>1.0</v>
      </c>
      <c r="Q19" s="15">
        <f t="shared" si="5"/>
        <v>9</v>
      </c>
      <c r="R19" s="15">
        <f t="shared" si="6"/>
        <v>29.03225806</v>
      </c>
      <c r="S19" s="17">
        <v>3.0</v>
      </c>
      <c r="T19" s="17">
        <v>9.0</v>
      </c>
      <c r="U19" s="17">
        <v>3.0</v>
      </c>
      <c r="V19" s="15">
        <f t="shared" si="7"/>
        <v>15</v>
      </c>
      <c r="W19" s="15">
        <f t="shared" si="8"/>
        <v>48.38709677</v>
      </c>
      <c r="X19" s="18">
        <f t="shared" si="9"/>
        <v>8.774193548</v>
      </c>
    </row>
    <row r="20" ht="12.75" customHeight="1">
      <c r="A20" s="20" t="s">
        <v>5</v>
      </c>
      <c r="B20" s="8"/>
      <c r="C20" s="21">
        <f t="shared" ref="C20:G20" si="10">SUM(C6:C19)</f>
        <v>390</v>
      </c>
      <c r="D20" s="21">
        <f t="shared" si="10"/>
        <v>0</v>
      </c>
      <c r="E20" s="21">
        <f t="shared" si="10"/>
        <v>0</v>
      </c>
      <c r="F20" s="21">
        <f t="shared" si="10"/>
        <v>0</v>
      </c>
      <c r="G20" s="21">
        <f t="shared" si="10"/>
        <v>0</v>
      </c>
      <c r="H20" s="21">
        <f t="shared" si="2"/>
        <v>0</v>
      </c>
      <c r="I20" s="21">
        <f t="shared" ref="I20:L20" si="11">SUM(I6:I19)</f>
        <v>8</v>
      </c>
      <c r="J20" s="21">
        <f t="shared" si="11"/>
        <v>54</v>
      </c>
      <c r="K20" s="21">
        <f t="shared" si="11"/>
        <v>51</v>
      </c>
      <c r="L20" s="21">
        <f t="shared" si="11"/>
        <v>113</v>
      </c>
      <c r="M20" s="21">
        <f t="shared" si="4"/>
        <v>28.97435897</v>
      </c>
      <c r="N20" s="21">
        <f t="shared" ref="N20:Q20" si="12">SUM(N6:N19)</f>
        <v>44</v>
      </c>
      <c r="O20" s="21">
        <f t="shared" si="12"/>
        <v>46</v>
      </c>
      <c r="P20" s="21">
        <f t="shared" si="12"/>
        <v>46</v>
      </c>
      <c r="Q20" s="21">
        <f t="shared" si="12"/>
        <v>136</v>
      </c>
      <c r="R20" s="21">
        <f t="shared" si="6"/>
        <v>34.87179487</v>
      </c>
      <c r="S20" s="21">
        <f t="shared" ref="S20:V20" si="13">SUM(S6:S19)</f>
        <v>59</v>
      </c>
      <c r="T20" s="21">
        <f t="shared" si="13"/>
        <v>68</v>
      </c>
      <c r="U20" s="21">
        <f t="shared" si="13"/>
        <v>16</v>
      </c>
      <c r="V20" s="21">
        <f t="shared" si="13"/>
        <v>143</v>
      </c>
      <c r="W20" s="21">
        <f t="shared" si="8"/>
        <v>36.66666667</v>
      </c>
      <c r="X20" s="22">
        <f t="shared" si="9"/>
        <v>8.276923077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F4:F5"/>
    <mergeCell ref="G4:H4"/>
    <mergeCell ref="A20:B20"/>
    <mergeCell ref="I4:I5"/>
    <mergeCell ref="J4:J5"/>
    <mergeCell ref="K4:K5"/>
    <mergeCell ref="L4:M4"/>
    <mergeCell ref="N4:N5"/>
    <mergeCell ref="O4:O5"/>
    <mergeCell ref="P4:P5"/>
    <mergeCell ref="Q4:R4"/>
    <mergeCell ref="S4:S5"/>
    <mergeCell ref="T4:T5"/>
    <mergeCell ref="U4:U5"/>
    <mergeCell ref="V4:W4"/>
    <mergeCell ref="A1:X2"/>
    <mergeCell ref="A3:A5"/>
    <mergeCell ref="B3:B5"/>
    <mergeCell ref="C3:C5"/>
    <mergeCell ref="D3:X3"/>
    <mergeCell ref="D4:D5"/>
    <mergeCell ref="E4:E5"/>
    <mergeCell ref="X4:X5"/>
  </mergeCells>
  <printOptions/>
  <pageMargins bottom="1.0" footer="0.0" header="0.0" left="0.75" right="0.75" top="1.0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2008-05-19T06:07:28Z</dcterms:created>
  <dc:creator>User</dc:creator>
</cp:coreProperties>
</file>