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tyna\Desktop\"/>
    </mc:Choice>
  </mc:AlternateContent>
  <bookViews>
    <workbookView xWindow="0" yWindow="0" windowWidth="28800" windowHeight="12330"/>
  </bookViews>
  <sheets>
    <sheet name="Математика" sheetId="1" r:id="rId1"/>
    <sheet name="геометрія" sheetId="2" r:id="rId2"/>
    <sheet name="алгебра" sheetId="3" r:id="rId3"/>
    <sheet name="укр.мов" sheetId="4" r:id="rId4"/>
    <sheet name="укр.літ" sheetId="5" r:id="rId5"/>
    <sheet name="англ.мов" sheetId="6" r:id="rId6"/>
    <sheet name="нім.мов" sheetId="7" r:id="rId7"/>
    <sheet name="заруб.літ" sheetId="8" r:id="rId8"/>
    <sheet name="історія України" sheetId="9" r:id="rId9"/>
    <sheet name="Вступ до історії України та ГО" sheetId="10" r:id="rId10"/>
    <sheet name="всесвітня історія" sheetId="11" r:id="rId11"/>
    <sheet name="правознавство" sheetId="12" r:id="rId12"/>
    <sheet name="біологія" sheetId="13" r:id="rId13"/>
    <sheet name="інформатика" sheetId="14" r:id="rId14"/>
    <sheet name="хімія" sheetId="15" r:id="rId15"/>
    <sheet name="фізика" sheetId="16" r:id="rId16"/>
    <sheet name="астрономія" sheetId="17" r:id="rId17"/>
    <sheet name="географія" sheetId="18" r:id="rId18"/>
    <sheet name="природознавство" sheetId="19" r:id="rId19"/>
    <sheet name="Хореографія" sheetId="20" r:id="rId20"/>
    <sheet name="мистецтво" sheetId="21" r:id="rId21"/>
    <sheet name="Музичне мистецтво" sheetId="22" r:id="rId22"/>
    <sheet name="ОБж" sheetId="23" r:id="rId23"/>
    <sheet name="Трудове навчання" sheetId="24" r:id="rId24"/>
    <sheet name="фіз.культура" sheetId="25" r:id="rId25"/>
    <sheet name="медицина 1" sheetId="26" r:id="rId26"/>
    <sheet name="Малювання" sheetId="27" r:id="rId27"/>
    <sheet name="Етика" sheetId="28" r:id="rId28"/>
    <sheet name="ДПЮ" sheetId="29" r:id="rId29"/>
  </sheets>
  <calcPr calcId="162913"/>
  <extLst>
    <ext uri="GoogleSheetsCustomDataVersion2">
      <go:sheetsCustomData xmlns:go="http://customooxmlschemas.google.com/" r:id="rId33" roundtripDataChecksum="RNLmDF/r97BJOj/ecpem5Oi0hSPeJhXbPm+Ir6RcssY="/>
    </ext>
  </extLst>
</workbook>
</file>

<file path=xl/calcChain.xml><?xml version="1.0" encoding="utf-8"?>
<calcChain xmlns="http://schemas.openxmlformats.org/spreadsheetml/2006/main">
  <c r="U7" i="29" l="1"/>
  <c r="T7" i="29"/>
  <c r="S7" i="29"/>
  <c r="P7" i="29"/>
  <c r="O7" i="29"/>
  <c r="N7" i="29"/>
  <c r="K7" i="29"/>
  <c r="J7" i="29"/>
  <c r="I7" i="29"/>
  <c r="F7" i="29"/>
  <c r="D7" i="29"/>
  <c r="C7" i="29"/>
  <c r="X6" i="29"/>
  <c r="V6" i="29"/>
  <c r="Q6" i="29"/>
  <c r="R6" i="29" s="1"/>
  <c r="L6" i="29"/>
  <c r="G6" i="29"/>
  <c r="H6" i="29" s="1"/>
  <c r="U8" i="28"/>
  <c r="T8" i="28"/>
  <c r="S8" i="28"/>
  <c r="P8" i="28"/>
  <c r="O8" i="28"/>
  <c r="N8" i="28"/>
  <c r="K8" i="28"/>
  <c r="J8" i="28"/>
  <c r="I8" i="28"/>
  <c r="F8" i="28"/>
  <c r="D8" i="28"/>
  <c r="X8" i="28" s="1"/>
  <c r="C8" i="28"/>
  <c r="X7" i="28"/>
  <c r="V7" i="28"/>
  <c r="Q7" i="28"/>
  <c r="R7" i="28" s="1"/>
  <c r="L7" i="28"/>
  <c r="G7" i="28"/>
  <c r="H7" i="28" s="1"/>
  <c r="X6" i="28"/>
  <c r="W6" i="28"/>
  <c r="V6" i="28"/>
  <c r="R6" i="28"/>
  <c r="Q6" i="28"/>
  <c r="M6" i="28"/>
  <c r="L6" i="28"/>
  <c r="H6" i="28"/>
  <c r="G6" i="28"/>
  <c r="U14" i="27"/>
  <c r="T14" i="27"/>
  <c r="S14" i="27"/>
  <c r="P14" i="27"/>
  <c r="O14" i="27"/>
  <c r="N14" i="27"/>
  <c r="K14" i="27"/>
  <c r="J14" i="27"/>
  <c r="I14" i="27"/>
  <c r="F14" i="27"/>
  <c r="E14" i="27"/>
  <c r="D14" i="27"/>
  <c r="X14" i="27" s="1"/>
  <c r="C14" i="27"/>
  <c r="X13" i="27"/>
  <c r="V13" i="27"/>
  <c r="W13" i="27" s="1"/>
  <c r="Q13" i="27"/>
  <c r="R13" i="27" s="1"/>
  <c r="L13" i="27"/>
  <c r="M13" i="27" s="1"/>
  <c r="G13" i="27"/>
  <c r="H13" i="27" s="1"/>
  <c r="X12" i="27"/>
  <c r="W12" i="27"/>
  <c r="V12" i="27"/>
  <c r="R12" i="27"/>
  <c r="Q12" i="27"/>
  <c r="M12" i="27"/>
  <c r="L12" i="27"/>
  <c r="H12" i="27"/>
  <c r="G12" i="27"/>
  <c r="X11" i="27"/>
  <c r="V11" i="27"/>
  <c r="W11" i="27" s="1"/>
  <c r="Q11" i="27"/>
  <c r="R11" i="27" s="1"/>
  <c r="L11" i="27"/>
  <c r="M11" i="27" s="1"/>
  <c r="G11" i="27"/>
  <c r="H11" i="27" s="1"/>
  <c r="X10" i="27"/>
  <c r="W10" i="27"/>
  <c r="V10" i="27"/>
  <c r="R10" i="27"/>
  <c r="Q10" i="27"/>
  <c r="M10" i="27"/>
  <c r="L10" i="27"/>
  <c r="H10" i="27"/>
  <c r="G10" i="27"/>
  <c r="X9" i="27"/>
  <c r="V9" i="27"/>
  <c r="W9" i="27" s="1"/>
  <c r="Q9" i="27"/>
  <c r="R9" i="27" s="1"/>
  <c r="L9" i="27"/>
  <c r="M9" i="27" s="1"/>
  <c r="G9" i="27"/>
  <c r="H9" i="27" s="1"/>
  <c r="X8" i="27"/>
  <c r="W8" i="27"/>
  <c r="V8" i="27"/>
  <c r="R8" i="27"/>
  <c r="Q8" i="27"/>
  <c r="M8" i="27"/>
  <c r="L8" i="27"/>
  <c r="H8" i="27"/>
  <c r="G8" i="27"/>
  <c r="X7" i="27"/>
  <c r="V7" i="27"/>
  <c r="W7" i="27" s="1"/>
  <c r="Q7" i="27"/>
  <c r="L7" i="27"/>
  <c r="M7" i="27" s="1"/>
  <c r="G7" i="27"/>
  <c r="X6" i="27"/>
  <c r="W6" i="27"/>
  <c r="V6" i="27"/>
  <c r="R6" i="27"/>
  <c r="Q6" i="27"/>
  <c r="M6" i="27"/>
  <c r="L6" i="27"/>
  <c r="H6" i="27"/>
  <c r="G6" i="27"/>
  <c r="U7" i="26"/>
  <c r="T7" i="26"/>
  <c r="S7" i="26"/>
  <c r="P7" i="26"/>
  <c r="O7" i="26"/>
  <c r="N7" i="26"/>
  <c r="K7" i="26"/>
  <c r="J7" i="26"/>
  <c r="I7" i="26"/>
  <c r="F7" i="26"/>
  <c r="E7" i="26"/>
  <c r="D7" i="26"/>
  <c r="X7" i="26" s="1"/>
  <c r="C7" i="26"/>
  <c r="X6" i="26"/>
  <c r="V6" i="26"/>
  <c r="W6" i="26" s="1"/>
  <c r="Q6" i="26"/>
  <c r="L6" i="26"/>
  <c r="M6" i="26" s="1"/>
  <c r="G6" i="26"/>
  <c r="U19" i="25"/>
  <c r="T19" i="25"/>
  <c r="S19" i="25"/>
  <c r="P19" i="25"/>
  <c r="O19" i="25"/>
  <c r="N19" i="25"/>
  <c r="K19" i="25"/>
  <c r="J19" i="25"/>
  <c r="I19" i="25"/>
  <c r="F19" i="25"/>
  <c r="E19" i="25"/>
  <c r="D19" i="25"/>
  <c r="C19" i="25"/>
  <c r="X18" i="25"/>
  <c r="W18" i="25"/>
  <c r="V18" i="25"/>
  <c r="R18" i="25"/>
  <c r="Q18" i="25"/>
  <c r="M18" i="25"/>
  <c r="L18" i="25"/>
  <c r="H18" i="25"/>
  <c r="G18" i="25"/>
  <c r="X17" i="25"/>
  <c r="V17" i="25"/>
  <c r="W17" i="25" s="1"/>
  <c r="Q17" i="25"/>
  <c r="R17" i="25" s="1"/>
  <c r="L17" i="25"/>
  <c r="M17" i="25" s="1"/>
  <c r="G17" i="25"/>
  <c r="H17" i="25" s="1"/>
  <c r="X16" i="25"/>
  <c r="W16" i="25"/>
  <c r="V16" i="25"/>
  <c r="R16" i="25"/>
  <c r="Q16" i="25"/>
  <c r="M16" i="25"/>
  <c r="L16" i="25"/>
  <c r="H16" i="25"/>
  <c r="G16" i="25"/>
  <c r="X15" i="25"/>
  <c r="V15" i="25"/>
  <c r="W15" i="25" s="1"/>
  <c r="Q15" i="25"/>
  <c r="R15" i="25" s="1"/>
  <c r="L15" i="25"/>
  <c r="M15" i="25" s="1"/>
  <c r="G15" i="25"/>
  <c r="H15" i="25" s="1"/>
  <c r="X14" i="25"/>
  <c r="W14" i="25"/>
  <c r="V14" i="25"/>
  <c r="R14" i="25"/>
  <c r="Q14" i="25"/>
  <c r="M14" i="25"/>
  <c r="L14" i="25"/>
  <c r="H14" i="25"/>
  <c r="G14" i="25"/>
  <c r="X13" i="25"/>
  <c r="V13" i="25"/>
  <c r="W13" i="25" s="1"/>
  <c r="Q13" i="25"/>
  <c r="R13" i="25" s="1"/>
  <c r="L13" i="25"/>
  <c r="M13" i="25" s="1"/>
  <c r="G13" i="25"/>
  <c r="H13" i="25" s="1"/>
  <c r="X12" i="25"/>
  <c r="W12" i="25"/>
  <c r="V12" i="25"/>
  <c r="R12" i="25"/>
  <c r="Q12" i="25"/>
  <c r="M12" i="25"/>
  <c r="L12" i="25"/>
  <c r="H12" i="25"/>
  <c r="G12" i="25"/>
  <c r="X11" i="25"/>
  <c r="V11" i="25"/>
  <c r="W11" i="25" s="1"/>
  <c r="Q11" i="25"/>
  <c r="R11" i="25" s="1"/>
  <c r="L11" i="25"/>
  <c r="M11" i="25" s="1"/>
  <c r="G11" i="25"/>
  <c r="H11" i="25" s="1"/>
  <c r="X10" i="25"/>
  <c r="W10" i="25"/>
  <c r="V10" i="25"/>
  <c r="R10" i="25"/>
  <c r="Q10" i="25"/>
  <c r="M10" i="25"/>
  <c r="L10" i="25"/>
  <c r="H10" i="25"/>
  <c r="G10" i="25"/>
  <c r="X9" i="25"/>
  <c r="V9" i="25"/>
  <c r="W9" i="25" s="1"/>
  <c r="Q9" i="25"/>
  <c r="R9" i="25" s="1"/>
  <c r="L9" i="25"/>
  <c r="M9" i="25" s="1"/>
  <c r="G9" i="25"/>
  <c r="H9" i="25" s="1"/>
  <c r="X8" i="25"/>
  <c r="W8" i="25"/>
  <c r="V8" i="25"/>
  <c r="R8" i="25"/>
  <c r="Q8" i="25"/>
  <c r="M8" i="25"/>
  <c r="L8" i="25"/>
  <c r="H8" i="25"/>
  <c r="G8" i="25"/>
  <c r="X7" i="25"/>
  <c r="V7" i="25"/>
  <c r="Q7" i="25"/>
  <c r="R7" i="25" s="1"/>
  <c r="L7" i="25"/>
  <c r="G7" i="25"/>
  <c r="H7" i="25" s="1"/>
  <c r="X6" i="25"/>
  <c r="W6" i="25"/>
  <c r="V6" i="25"/>
  <c r="R6" i="25"/>
  <c r="Q6" i="25"/>
  <c r="M6" i="25"/>
  <c r="L6" i="25"/>
  <c r="H6" i="25"/>
  <c r="G6" i="25"/>
  <c r="U18" i="24"/>
  <c r="T18" i="24"/>
  <c r="S18" i="24"/>
  <c r="P18" i="24"/>
  <c r="O18" i="24"/>
  <c r="N18" i="24"/>
  <c r="K18" i="24"/>
  <c r="J18" i="24"/>
  <c r="I18" i="24"/>
  <c r="F18" i="24"/>
  <c r="E18" i="24"/>
  <c r="D18" i="24"/>
  <c r="X18" i="24" s="1"/>
  <c r="C18" i="24"/>
  <c r="X17" i="24"/>
  <c r="V17" i="24"/>
  <c r="W17" i="24" s="1"/>
  <c r="Q17" i="24"/>
  <c r="R17" i="24" s="1"/>
  <c r="L17" i="24"/>
  <c r="M17" i="24" s="1"/>
  <c r="G17" i="24"/>
  <c r="H17" i="24" s="1"/>
  <c r="X16" i="24"/>
  <c r="W16" i="24"/>
  <c r="V16" i="24"/>
  <c r="R16" i="24"/>
  <c r="Q16" i="24"/>
  <c r="M16" i="24"/>
  <c r="L16" i="24"/>
  <c r="H16" i="24"/>
  <c r="G16" i="24"/>
  <c r="X15" i="24"/>
  <c r="V15" i="24"/>
  <c r="W15" i="24" s="1"/>
  <c r="Q15" i="24"/>
  <c r="R15" i="24" s="1"/>
  <c r="L15" i="24"/>
  <c r="M15" i="24" s="1"/>
  <c r="G15" i="24"/>
  <c r="H15" i="24" s="1"/>
  <c r="X14" i="24"/>
  <c r="W14" i="24"/>
  <c r="V14" i="24"/>
  <c r="R14" i="24"/>
  <c r="Q14" i="24"/>
  <c r="M14" i="24"/>
  <c r="L14" i="24"/>
  <c r="H14" i="24"/>
  <c r="G14" i="24"/>
  <c r="X13" i="24"/>
  <c r="V13" i="24"/>
  <c r="W13" i="24" s="1"/>
  <c r="Q13" i="24"/>
  <c r="R13" i="24" s="1"/>
  <c r="L13" i="24"/>
  <c r="M13" i="24" s="1"/>
  <c r="G13" i="24"/>
  <c r="H13" i="24" s="1"/>
  <c r="X12" i="24"/>
  <c r="W12" i="24"/>
  <c r="V12" i="24"/>
  <c r="R12" i="24"/>
  <c r="Q12" i="24"/>
  <c r="M12" i="24"/>
  <c r="L12" i="24"/>
  <c r="H12" i="24"/>
  <c r="G12" i="24"/>
  <c r="X11" i="24"/>
  <c r="V11" i="24"/>
  <c r="W11" i="24" s="1"/>
  <c r="Q11" i="24"/>
  <c r="R11" i="24" s="1"/>
  <c r="L11" i="24"/>
  <c r="M11" i="24" s="1"/>
  <c r="G11" i="24"/>
  <c r="H11" i="24" s="1"/>
  <c r="X10" i="24"/>
  <c r="W10" i="24"/>
  <c r="V10" i="24"/>
  <c r="R10" i="24"/>
  <c r="Q10" i="24"/>
  <c r="M10" i="24"/>
  <c r="L10" i="24"/>
  <c r="H10" i="24"/>
  <c r="G10" i="24"/>
  <c r="X9" i="24"/>
  <c r="V9" i="24"/>
  <c r="W9" i="24" s="1"/>
  <c r="Q9" i="24"/>
  <c r="R9" i="24" s="1"/>
  <c r="L9" i="24"/>
  <c r="M9" i="24" s="1"/>
  <c r="G9" i="24"/>
  <c r="H9" i="24" s="1"/>
  <c r="X8" i="24"/>
  <c r="W8" i="24"/>
  <c r="V8" i="24"/>
  <c r="R8" i="24"/>
  <c r="Q8" i="24"/>
  <c r="M8" i="24"/>
  <c r="L8" i="24"/>
  <c r="H8" i="24"/>
  <c r="G8" i="24"/>
  <c r="X7" i="24"/>
  <c r="V7" i="24"/>
  <c r="W7" i="24" s="1"/>
  <c r="Q7" i="24"/>
  <c r="R7" i="24" s="1"/>
  <c r="L7" i="24"/>
  <c r="M7" i="24" s="1"/>
  <c r="G7" i="24"/>
  <c r="H7" i="24" s="1"/>
  <c r="X6" i="24"/>
  <c r="W6" i="24"/>
  <c r="V6" i="24"/>
  <c r="R6" i="24"/>
  <c r="Q6" i="24"/>
  <c r="Q18" i="24" s="1"/>
  <c r="R18" i="24" s="1"/>
  <c r="M6" i="24"/>
  <c r="L6" i="24"/>
  <c r="H6" i="24"/>
  <c r="G6" i="24"/>
  <c r="G18" i="24" s="1"/>
  <c r="H18" i="24" s="1"/>
  <c r="U18" i="23"/>
  <c r="T18" i="23"/>
  <c r="S18" i="23"/>
  <c r="P18" i="23"/>
  <c r="O18" i="23"/>
  <c r="N18" i="23"/>
  <c r="K18" i="23"/>
  <c r="J18" i="23"/>
  <c r="I18" i="23"/>
  <c r="F18" i="23"/>
  <c r="E18" i="23"/>
  <c r="D18" i="23"/>
  <c r="C18" i="23"/>
  <c r="X17" i="23"/>
  <c r="V17" i="23"/>
  <c r="W17" i="23" s="1"/>
  <c r="Q17" i="23"/>
  <c r="R17" i="23" s="1"/>
  <c r="L17" i="23"/>
  <c r="M17" i="23" s="1"/>
  <c r="G17" i="23"/>
  <c r="H17" i="23" s="1"/>
  <c r="X16" i="23"/>
  <c r="W16" i="23"/>
  <c r="V16" i="23"/>
  <c r="R16" i="23"/>
  <c r="Q16" i="23"/>
  <c r="M16" i="23"/>
  <c r="L16" i="23"/>
  <c r="H16" i="23"/>
  <c r="G16" i="23"/>
  <c r="X15" i="23"/>
  <c r="V15" i="23"/>
  <c r="W15" i="23" s="1"/>
  <c r="Q15" i="23"/>
  <c r="R15" i="23" s="1"/>
  <c r="L15" i="23"/>
  <c r="M15" i="23" s="1"/>
  <c r="G15" i="23"/>
  <c r="H15" i="23" s="1"/>
  <c r="X14" i="23"/>
  <c r="W14" i="23"/>
  <c r="V14" i="23"/>
  <c r="R14" i="23"/>
  <c r="Q14" i="23"/>
  <c r="M14" i="23"/>
  <c r="L14" i="23"/>
  <c r="H14" i="23"/>
  <c r="G14" i="23"/>
  <c r="X13" i="23"/>
  <c r="V13" i="23"/>
  <c r="W13" i="23" s="1"/>
  <c r="Q13" i="23"/>
  <c r="R13" i="23" s="1"/>
  <c r="L13" i="23"/>
  <c r="M13" i="23" s="1"/>
  <c r="G13" i="23"/>
  <c r="H13" i="23" s="1"/>
  <c r="X12" i="23"/>
  <c r="W12" i="23"/>
  <c r="V12" i="23"/>
  <c r="R12" i="23"/>
  <c r="Q12" i="23"/>
  <c r="M12" i="23"/>
  <c r="L12" i="23"/>
  <c r="H12" i="23"/>
  <c r="G12" i="23"/>
  <c r="X11" i="23"/>
  <c r="V11" i="23"/>
  <c r="W11" i="23" s="1"/>
  <c r="Q11" i="23"/>
  <c r="R11" i="23" s="1"/>
  <c r="L11" i="23"/>
  <c r="M11" i="23" s="1"/>
  <c r="G11" i="23"/>
  <c r="H11" i="23" s="1"/>
  <c r="X10" i="23"/>
  <c r="W10" i="23"/>
  <c r="V10" i="23"/>
  <c r="R10" i="23"/>
  <c r="Q10" i="23"/>
  <c r="M10" i="23"/>
  <c r="L10" i="23"/>
  <c r="H10" i="23"/>
  <c r="G10" i="23"/>
  <c r="X9" i="23"/>
  <c r="V9" i="23"/>
  <c r="W9" i="23" s="1"/>
  <c r="Q9" i="23"/>
  <c r="R9" i="23" s="1"/>
  <c r="L9" i="23"/>
  <c r="M9" i="23" s="1"/>
  <c r="G9" i="23"/>
  <c r="H9" i="23" s="1"/>
  <c r="X8" i="23"/>
  <c r="W8" i="23"/>
  <c r="V8" i="23"/>
  <c r="R8" i="23"/>
  <c r="Q8" i="23"/>
  <c r="M8" i="23"/>
  <c r="L8" i="23"/>
  <c r="H8" i="23"/>
  <c r="G8" i="23"/>
  <c r="X7" i="23"/>
  <c r="V7" i="23"/>
  <c r="W7" i="23" s="1"/>
  <c r="Q7" i="23"/>
  <c r="R7" i="23" s="1"/>
  <c r="L7" i="23"/>
  <c r="M7" i="23" s="1"/>
  <c r="G7" i="23"/>
  <c r="H7" i="23" s="1"/>
  <c r="X6" i="23"/>
  <c r="W6" i="23"/>
  <c r="V6" i="23"/>
  <c r="R6" i="23"/>
  <c r="Q6" i="23"/>
  <c r="Q18" i="23" s="1"/>
  <c r="R18" i="23" s="1"/>
  <c r="M6" i="23"/>
  <c r="L6" i="23"/>
  <c r="H6" i="23"/>
  <c r="G6" i="23"/>
  <c r="G18" i="23" s="1"/>
  <c r="H18" i="23" s="1"/>
  <c r="U14" i="22"/>
  <c r="T14" i="22"/>
  <c r="S14" i="22"/>
  <c r="P14" i="22"/>
  <c r="O14" i="22"/>
  <c r="N14" i="22"/>
  <c r="K14" i="22"/>
  <c r="I14" i="22"/>
  <c r="F14" i="22"/>
  <c r="E14" i="22"/>
  <c r="D14" i="22"/>
  <c r="C14" i="22"/>
  <c r="R14" i="22" s="1"/>
  <c r="X13" i="22"/>
  <c r="V13" i="22"/>
  <c r="W13" i="22" s="1"/>
  <c r="Q13" i="22"/>
  <c r="R13" i="22" s="1"/>
  <c r="L13" i="22"/>
  <c r="M13" i="22" s="1"/>
  <c r="G13" i="22"/>
  <c r="H13" i="22" s="1"/>
  <c r="X12" i="22"/>
  <c r="W12" i="22"/>
  <c r="V12" i="22"/>
  <c r="R12" i="22"/>
  <c r="Q12" i="22"/>
  <c r="M12" i="22"/>
  <c r="L12" i="22"/>
  <c r="H12" i="22"/>
  <c r="G12" i="22"/>
  <c r="X11" i="22"/>
  <c r="V11" i="22"/>
  <c r="W11" i="22" s="1"/>
  <c r="Q11" i="22"/>
  <c r="R11" i="22" s="1"/>
  <c r="L11" i="22"/>
  <c r="M11" i="22" s="1"/>
  <c r="G11" i="22"/>
  <c r="H11" i="22" s="1"/>
  <c r="X10" i="22"/>
  <c r="W10" i="22"/>
  <c r="V10" i="22"/>
  <c r="R10" i="22"/>
  <c r="Q10" i="22"/>
  <c r="M10" i="22"/>
  <c r="L10" i="22"/>
  <c r="H10" i="22"/>
  <c r="G10" i="22"/>
  <c r="X9" i="22"/>
  <c r="V9" i="22"/>
  <c r="W9" i="22" s="1"/>
  <c r="Q9" i="22"/>
  <c r="R9" i="22" s="1"/>
  <c r="L9" i="22"/>
  <c r="M9" i="22" s="1"/>
  <c r="G9" i="22"/>
  <c r="H9" i="22" s="1"/>
  <c r="X8" i="22"/>
  <c r="W8" i="22"/>
  <c r="V8" i="22"/>
  <c r="R8" i="22"/>
  <c r="Q8" i="22"/>
  <c r="M8" i="22"/>
  <c r="L8" i="22"/>
  <c r="H8" i="22"/>
  <c r="G8" i="22"/>
  <c r="X7" i="22"/>
  <c r="V7" i="22"/>
  <c r="W7" i="22" s="1"/>
  <c r="Q7" i="22"/>
  <c r="R7" i="22" s="1"/>
  <c r="L7" i="22"/>
  <c r="M7" i="22" s="1"/>
  <c r="G7" i="22"/>
  <c r="H7" i="22" s="1"/>
  <c r="X6" i="22"/>
  <c r="W6" i="22"/>
  <c r="V6" i="22"/>
  <c r="V14" i="22" s="1"/>
  <c r="W14" i="22" s="1"/>
  <c r="R6" i="22"/>
  <c r="Q6" i="22"/>
  <c r="M6" i="22"/>
  <c r="L6" i="22"/>
  <c r="H6" i="22"/>
  <c r="G6" i="22"/>
  <c r="G14" i="22" s="1"/>
  <c r="H14" i="22" s="1"/>
  <c r="U11" i="21"/>
  <c r="T11" i="21"/>
  <c r="S11" i="21"/>
  <c r="P11" i="21"/>
  <c r="O11" i="21"/>
  <c r="N11" i="21"/>
  <c r="K11" i="21"/>
  <c r="J11" i="21"/>
  <c r="I11" i="21"/>
  <c r="F11" i="21"/>
  <c r="E11" i="21"/>
  <c r="D11" i="21"/>
  <c r="C11" i="21"/>
  <c r="X10" i="21"/>
  <c r="V10" i="21"/>
  <c r="W10" i="21" s="1"/>
  <c r="Q10" i="21"/>
  <c r="R10" i="21" s="1"/>
  <c r="L10" i="21"/>
  <c r="M10" i="21" s="1"/>
  <c r="G10" i="21"/>
  <c r="H10" i="21" s="1"/>
  <c r="X9" i="21"/>
  <c r="W9" i="21"/>
  <c r="V9" i="21"/>
  <c r="R9" i="21"/>
  <c r="Q9" i="21"/>
  <c r="M9" i="21"/>
  <c r="L9" i="21"/>
  <c r="H9" i="21"/>
  <c r="G9" i="21"/>
  <c r="X8" i="21"/>
  <c r="V8" i="21"/>
  <c r="W8" i="21" s="1"/>
  <c r="Q8" i="21"/>
  <c r="R8" i="21" s="1"/>
  <c r="L8" i="21"/>
  <c r="M8" i="21" s="1"/>
  <c r="G8" i="21"/>
  <c r="H8" i="21" s="1"/>
  <c r="X7" i="21"/>
  <c r="W7" i="21"/>
  <c r="V7" i="21"/>
  <c r="R7" i="21"/>
  <c r="Q7" i="21"/>
  <c r="M7" i="21"/>
  <c r="L7" i="21"/>
  <c r="H7" i="21"/>
  <c r="G7" i="21"/>
  <c r="X6" i="21"/>
  <c r="V6" i="21"/>
  <c r="W6" i="21" s="1"/>
  <c r="Q6" i="21"/>
  <c r="L6" i="21"/>
  <c r="M6" i="21" s="1"/>
  <c r="G6" i="21"/>
  <c r="U9" i="20"/>
  <c r="T9" i="20"/>
  <c r="S9" i="20"/>
  <c r="P9" i="20"/>
  <c r="O9" i="20"/>
  <c r="N9" i="20"/>
  <c r="K9" i="20"/>
  <c r="J9" i="20"/>
  <c r="I9" i="20"/>
  <c r="F9" i="20"/>
  <c r="E9" i="20"/>
  <c r="D9" i="20"/>
  <c r="C9" i="20"/>
  <c r="X8" i="20"/>
  <c r="W8" i="20"/>
  <c r="V8" i="20"/>
  <c r="R8" i="20"/>
  <c r="Q8" i="20"/>
  <c r="M8" i="20"/>
  <c r="L8" i="20"/>
  <c r="H8" i="20"/>
  <c r="G8" i="20"/>
  <c r="X7" i="20"/>
  <c r="V7" i="20"/>
  <c r="Q7" i="20"/>
  <c r="R7" i="20" s="1"/>
  <c r="L7" i="20"/>
  <c r="G7" i="20"/>
  <c r="H7" i="20" s="1"/>
  <c r="U9" i="19"/>
  <c r="T9" i="19"/>
  <c r="S9" i="19"/>
  <c r="P9" i="19"/>
  <c r="O9" i="19"/>
  <c r="N9" i="19"/>
  <c r="K9" i="19"/>
  <c r="J9" i="19"/>
  <c r="I9" i="19"/>
  <c r="F9" i="19"/>
  <c r="E9" i="19"/>
  <c r="D9" i="19"/>
  <c r="X9" i="19" s="1"/>
  <c r="C9" i="19"/>
  <c r="X8" i="19"/>
  <c r="W8" i="19"/>
  <c r="V8" i="19"/>
  <c r="R8" i="19"/>
  <c r="Q8" i="19"/>
  <c r="M8" i="19"/>
  <c r="L8" i="19"/>
  <c r="H8" i="19"/>
  <c r="G8" i="19"/>
  <c r="X7" i="19"/>
  <c r="V7" i="19"/>
  <c r="Q7" i="19"/>
  <c r="R7" i="19" s="1"/>
  <c r="L7" i="19"/>
  <c r="G7" i="19"/>
  <c r="H7" i="19" s="1"/>
  <c r="U17" i="18"/>
  <c r="T17" i="18"/>
  <c r="S17" i="18"/>
  <c r="P17" i="18"/>
  <c r="O17" i="18"/>
  <c r="N17" i="18"/>
  <c r="K17" i="18"/>
  <c r="J17" i="18"/>
  <c r="I17" i="18"/>
  <c r="F17" i="18"/>
  <c r="E17" i="18"/>
  <c r="D17" i="18"/>
  <c r="C17" i="18"/>
  <c r="X16" i="18"/>
  <c r="W16" i="18"/>
  <c r="V16" i="18"/>
  <c r="R16" i="18"/>
  <c r="Q16" i="18"/>
  <c r="M16" i="18"/>
  <c r="L16" i="18"/>
  <c r="H16" i="18"/>
  <c r="G16" i="18"/>
  <c r="X15" i="18"/>
  <c r="V15" i="18"/>
  <c r="W15" i="18" s="1"/>
  <c r="Q15" i="18"/>
  <c r="R15" i="18" s="1"/>
  <c r="L15" i="18"/>
  <c r="M15" i="18" s="1"/>
  <c r="G15" i="18"/>
  <c r="H15" i="18" s="1"/>
  <c r="X14" i="18"/>
  <c r="W14" i="18"/>
  <c r="V14" i="18"/>
  <c r="R14" i="18"/>
  <c r="Q14" i="18"/>
  <c r="M14" i="18"/>
  <c r="L14" i="18"/>
  <c r="H14" i="18"/>
  <c r="G14" i="18"/>
  <c r="X13" i="18"/>
  <c r="V13" i="18"/>
  <c r="W13" i="18" s="1"/>
  <c r="Q13" i="18"/>
  <c r="R13" i="18" s="1"/>
  <c r="L13" i="18"/>
  <c r="M13" i="18" s="1"/>
  <c r="G13" i="18"/>
  <c r="H13" i="18" s="1"/>
  <c r="X12" i="18"/>
  <c r="W12" i="18"/>
  <c r="V12" i="18"/>
  <c r="R12" i="18"/>
  <c r="Q12" i="18"/>
  <c r="M12" i="18"/>
  <c r="L12" i="18"/>
  <c r="H12" i="18"/>
  <c r="G12" i="18"/>
  <c r="X11" i="18"/>
  <c r="V11" i="18"/>
  <c r="W11" i="18" s="1"/>
  <c r="Q11" i="18"/>
  <c r="R11" i="18" s="1"/>
  <c r="L11" i="18"/>
  <c r="M11" i="18" s="1"/>
  <c r="H11" i="18"/>
  <c r="X10" i="18"/>
  <c r="V10" i="18"/>
  <c r="W10" i="18" s="1"/>
  <c r="Q10" i="18"/>
  <c r="R10" i="18" s="1"/>
  <c r="L10" i="18"/>
  <c r="M10" i="18" s="1"/>
  <c r="G10" i="18"/>
  <c r="H10" i="18" s="1"/>
  <c r="X9" i="18"/>
  <c r="W9" i="18"/>
  <c r="V9" i="18"/>
  <c r="R9" i="18"/>
  <c r="Q9" i="18"/>
  <c r="M9" i="18"/>
  <c r="L9" i="18"/>
  <c r="H9" i="18"/>
  <c r="G9" i="18"/>
  <c r="X8" i="18"/>
  <c r="V8" i="18"/>
  <c r="W8" i="18" s="1"/>
  <c r="Q8" i="18"/>
  <c r="R8" i="18" s="1"/>
  <c r="L8" i="18"/>
  <c r="M8" i="18" s="1"/>
  <c r="G8" i="18"/>
  <c r="H8" i="18" s="1"/>
  <c r="X7" i="18"/>
  <c r="W7" i="18"/>
  <c r="V7" i="18"/>
  <c r="R7" i="18"/>
  <c r="Q7" i="18"/>
  <c r="M7" i="18"/>
  <c r="L7" i="18"/>
  <c r="H7" i="18"/>
  <c r="G7" i="18"/>
  <c r="X6" i="18"/>
  <c r="V6" i="18"/>
  <c r="Q6" i="18"/>
  <c r="R6" i="18" s="1"/>
  <c r="L6" i="18"/>
  <c r="G6" i="18"/>
  <c r="H6" i="18" s="1"/>
  <c r="U7" i="17"/>
  <c r="T7" i="17"/>
  <c r="S7" i="17"/>
  <c r="Q7" i="17"/>
  <c r="P7" i="17"/>
  <c r="O7" i="17"/>
  <c r="N7" i="17"/>
  <c r="K7" i="17"/>
  <c r="J7" i="17"/>
  <c r="I7" i="17"/>
  <c r="G7" i="17"/>
  <c r="F7" i="17"/>
  <c r="E7" i="17"/>
  <c r="D7" i="17"/>
  <c r="C7" i="17"/>
  <c r="W7" i="17" s="1"/>
  <c r="X6" i="17"/>
  <c r="W6" i="17"/>
  <c r="V6" i="17"/>
  <c r="V7" i="17" s="1"/>
  <c r="R6" i="17"/>
  <c r="Q6" i="17"/>
  <c r="M6" i="17"/>
  <c r="L6" i="17"/>
  <c r="L7" i="17" s="1"/>
  <c r="H6" i="17"/>
  <c r="G6" i="17"/>
  <c r="U14" i="16"/>
  <c r="T14" i="16"/>
  <c r="S14" i="16"/>
  <c r="P14" i="16"/>
  <c r="O14" i="16"/>
  <c r="N14" i="16"/>
  <c r="K14" i="16"/>
  <c r="J14" i="16"/>
  <c r="I14" i="16"/>
  <c r="F14" i="16"/>
  <c r="E14" i="16"/>
  <c r="D14" i="16"/>
  <c r="X14" i="16" s="1"/>
  <c r="C14" i="16"/>
  <c r="X13" i="16"/>
  <c r="V13" i="16"/>
  <c r="W13" i="16" s="1"/>
  <c r="Q13" i="16"/>
  <c r="R13" i="16" s="1"/>
  <c r="L13" i="16"/>
  <c r="M13" i="16" s="1"/>
  <c r="G13" i="16"/>
  <c r="H13" i="16" s="1"/>
  <c r="X12" i="16"/>
  <c r="W12" i="16"/>
  <c r="V12" i="16"/>
  <c r="R12" i="16"/>
  <c r="Q12" i="16"/>
  <c r="M12" i="16"/>
  <c r="L12" i="16"/>
  <c r="H12" i="16"/>
  <c r="G12" i="16"/>
  <c r="X11" i="16"/>
  <c r="V11" i="16"/>
  <c r="W11" i="16" s="1"/>
  <c r="Q11" i="16"/>
  <c r="R11" i="16" s="1"/>
  <c r="L11" i="16"/>
  <c r="M11" i="16" s="1"/>
  <c r="G11" i="16"/>
  <c r="H11" i="16" s="1"/>
  <c r="X10" i="16"/>
  <c r="W10" i="16"/>
  <c r="V10" i="16"/>
  <c r="R10" i="16"/>
  <c r="Q10" i="16"/>
  <c r="M10" i="16"/>
  <c r="L10" i="16"/>
  <c r="H10" i="16"/>
  <c r="G10" i="16"/>
  <c r="X9" i="16"/>
  <c r="V9" i="16"/>
  <c r="W9" i="16" s="1"/>
  <c r="Q9" i="16"/>
  <c r="R9" i="16" s="1"/>
  <c r="L9" i="16"/>
  <c r="M9" i="16" s="1"/>
  <c r="G9" i="16"/>
  <c r="H9" i="16" s="1"/>
  <c r="X8" i="16"/>
  <c r="W8" i="16"/>
  <c r="V8" i="16"/>
  <c r="R8" i="16"/>
  <c r="Q8" i="16"/>
  <c r="M8" i="16"/>
  <c r="L8" i="16"/>
  <c r="H8" i="16"/>
  <c r="X7" i="16"/>
  <c r="W7" i="16"/>
  <c r="V7" i="16"/>
  <c r="R7" i="16"/>
  <c r="Q7" i="16"/>
  <c r="M7" i="16"/>
  <c r="L7" i="16"/>
  <c r="H7" i="16"/>
  <c r="G7" i="16"/>
  <c r="X6" i="16"/>
  <c r="V6" i="16"/>
  <c r="W6" i="16" s="1"/>
  <c r="Q6" i="16"/>
  <c r="L6" i="16"/>
  <c r="M6" i="16" s="1"/>
  <c r="G6" i="16"/>
  <c r="U14" i="15"/>
  <c r="T14" i="15"/>
  <c r="S14" i="15"/>
  <c r="P14" i="15"/>
  <c r="O14" i="15"/>
  <c r="N14" i="15"/>
  <c r="K14" i="15"/>
  <c r="J14" i="15"/>
  <c r="I14" i="15"/>
  <c r="F14" i="15"/>
  <c r="E14" i="15"/>
  <c r="D14" i="15"/>
  <c r="X14" i="15" s="1"/>
  <c r="C14" i="15"/>
  <c r="X13" i="15"/>
  <c r="W13" i="15"/>
  <c r="V13" i="15"/>
  <c r="R13" i="15"/>
  <c r="Q13" i="15"/>
  <c r="M13" i="15"/>
  <c r="L13" i="15"/>
  <c r="H13" i="15"/>
  <c r="G13" i="15"/>
  <c r="X12" i="15"/>
  <c r="V12" i="15"/>
  <c r="W12" i="15" s="1"/>
  <c r="Q12" i="15"/>
  <c r="R12" i="15" s="1"/>
  <c r="L12" i="15"/>
  <c r="M12" i="15" s="1"/>
  <c r="G12" i="15"/>
  <c r="H12" i="15" s="1"/>
  <c r="X11" i="15"/>
  <c r="W11" i="15"/>
  <c r="V11" i="15"/>
  <c r="R11" i="15"/>
  <c r="Q11" i="15"/>
  <c r="M11" i="15"/>
  <c r="L11" i="15"/>
  <c r="H11" i="15"/>
  <c r="G11" i="15"/>
  <c r="X10" i="15"/>
  <c r="V10" i="15"/>
  <c r="W10" i="15" s="1"/>
  <c r="Q10" i="15"/>
  <c r="R10" i="15" s="1"/>
  <c r="L10" i="15"/>
  <c r="M10" i="15" s="1"/>
  <c r="G10" i="15"/>
  <c r="H10" i="15" s="1"/>
  <c r="X9" i="15"/>
  <c r="W9" i="15"/>
  <c r="V9" i="15"/>
  <c r="R9" i="15"/>
  <c r="Q9" i="15"/>
  <c r="M9" i="15"/>
  <c r="L9" i="15"/>
  <c r="H9" i="15"/>
  <c r="G9" i="15"/>
  <c r="X8" i="15"/>
  <c r="V8" i="15"/>
  <c r="W8" i="15" s="1"/>
  <c r="Q8" i="15"/>
  <c r="R8" i="15" s="1"/>
  <c r="L8" i="15"/>
  <c r="M8" i="15" s="1"/>
  <c r="H8" i="15"/>
  <c r="X7" i="15"/>
  <c r="V7" i="15"/>
  <c r="W7" i="15" s="1"/>
  <c r="Q7" i="15"/>
  <c r="R7" i="15" s="1"/>
  <c r="L7" i="15"/>
  <c r="M7" i="15" s="1"/>
  <c r="G7" i="15"/>
  <c r="H7" i="15" s="1"/>
  <c r="X6" i="15"/>
  <c r="W6" i="15"/>
  <c r="V6" i="15"/>
  <c r="R6" i="15"/>
  <c r="Q6" i="15"/>
  <c r="M6" i="15"/>
  <c r="L6" i="15"/>
  <c r="H6" i="15"/>
  <c r="G6" i="15"/>
  <c r="U19" i="14"/>
  <c r="T19" i="14"/>
  <c r="S19" i="14"/>
  <c r="P19" i="14"/>
  <c r="O19" i="14"/>
  <c r="N19" i="14"/>
  <c r="K19" i="14"/>
  <c r="J19" i="14"/>
  <c r="I19" i="14"/>
  <c r="F19" i="14"/>
  <c r="E19" i="14"/>
  <c r="D19" i="14"/>
  <c r="X19" i="14" s="1"/>
  <c r="C19" i="14"/>
  <c r="X18" i="14"/>
  <c r="V18" i="14"/>
  <c r="W18" i="14" s="1"/>
  <c r="Q18" i="14"/>
  <c r="R18" i="14" s="1"/>
  <c r="L18" i="14"/>
  <c r="M18" i="14" s="1"/>
  <c r="G18" i="14"/>
  <c r="H18" i="14" s="1"/>
  <c r="X17" i="14"/>
  <c r="W17" i="14"/>
  <c r="V17" i="14"/>
  <c r="R17" i="14"/>
  <c r="Q17" i="14"/>
  <c r="M17" i="14"/>
  <c r="L17" i="14"/>
  <c r="H17" i="14"/>
  <c r="G17" i="14"/>
  <c r="X16" i="14"/>
  <c r="V16" i="14"/>
  <c r="W16" i="14" s="1"/>
  <c r="Q16" i="14"/>
  <c r="R16" i="14" s="1"/>
  <c r="L16" i="14"/>
  <c r="M16" i="14" s="1"/>
  <c r="G16" i="14"/>
  <c r="H16" i="14" s="1"/>
  <c r="X15" i="14"/>
  <c r="W15" i="14"/>
  <c r="V15" i="14"/>
  <c r="R15" i="14"/>
  <c r="Q15" i="14"/>
  <c r="M15" i="14"/>
  <c r="L15" i="14"/>
  <c r="H15" i="14"/>
  <c r="G15" i="14"/>
  <c r="X14" i="14"/>
  <c r="V14" i="14"/>
  <c r="W14" i="14" s="1"/>
  <c r="Q14" i="14"/>
  <c r="R14" i="14" s="1"/>
  <c r="L14" i="14"/>
  <c r="M14" i="14" s="1"/>
  <c r="G14" i="14"/>
  <c r="H14" i="14" s="1"/>
  <c r="X13" i="14"/>
  <c r="W13" i="14"/>
  <c r="V13" i="14"/>
  <c r="R13" i="14"/>
  <c r="Q13" i="14"/>
  <c r="M13" i="14"/>
  <c r="L13" i="14"/>
  <c r="H13" i="14"/>
  <c r="X12" i="14"/>
  <c r="W12" i="14"/>
  <c r="V12" i="14"/>
  <c r="R12" i="14"/>
  <c r="Q12" i="14"/>
  <c r="M12" i="14"/>
  <c r="L12" i="14"/>
  <c r="H12" i="14"/>
  <c r="G12" i="14"/>
  <c r="X11" i="14"/>
  <c r="V11" i="14"/>
  <c r="W11" i="14" s="1"/>
  <c r="Q11" i="14"/>
  <c r="R11" i="14" s="1"/>
  <c r="L11" i="14"/>
  <c r="M11" i="14" s="1"/>
  <c r="G11" i="14"/>
  <c r="H11" i="14" s="1"/>
  <c r="X10" i="14"/>
  <c r="W10" i="14"/>
  <c r="V10" i="14"/>
  <c r="R10" i="14"/>
  <c r="Q10" i="14"/>
  <c r="M10" i="14"/>
  <c r="L10" i="14"/>
  <c r="H10" i="14"/>
  <c r="G10" i="14"/>
  <c r="X9" i="14"/>
  <c r="V9" i="14"/>
  <c r="W9" i="14" s="1"/>
  <c r="Q9" i="14"/>
  <c r="R9" i="14" s="1"/>
  <c r="L9" i="14"/>
  <c r="M9" i="14" s="1"/>
  <c r="G9" i="14"/>
  <c r="H9" i="14" s="1"/>
  <c r="X8" i="14"/>
  <c r="W8" i="14"/>
  <c r="V8" i="14"/>
  <c r="R8" i="14"/>
  <c r="Q8" i="14"/>
  <c r="M8" i="14"/>
  <c r="L8" i="14"/>
  <c r="H8" i="14"/>
  <c r="G8" i="14"/>
  <c r="X7" i="14"/>
  <c r="V7" i="14"/>
  <c r="W7" i="14" s="1"/>
  <c r="Q7" i="14"/>
  <c r="R7" i="14" s="1"/>
  <c r="L7" i="14"/>
  <c r="M7" i="14" s="1"/>
  <c r="G7" i="14"/>
  <c r="H7" i="14" s="1"/>
  <c r="X6" i="14"/>
  <c r="W6" i="14"/>
  <c r="V6" i="14"/>
  <c r="R6" i="14"/>
  <c r="Q6" i="14"/>
  <c r="M6" i="14"/>
  <c r="L6" i="14"/>
  <c r="H6" i="14"/>
  <c r="G6" i="14"/>
  <c r="U17" i="13"/>
  <c r="T17" i="13"/>
  <c r="S17" i="13"/>
  <c r="P17" i="13"/>
  <c r="O17" i="13"/>
  <c r="N17" i="13"/>
  <c r="K17" i="13"/>
  <c r="J17" i="13"/>
  <c r="I17" i="13"/>
  <c r="F17" i="13"/>
  <c r="E17" i="13"/>
  <c r="D17" i="13"/>
  <c r="X17" i="13" s="1"/>
  <c r="C17" i="13"/>
  <c r="X16" i="13"/>
  <c r="V16" i="13"/>
  <c r="W16" i="13" s="1"/>
  <c r="Q16" i="13"/>
  <c r="R16" i="13" s="1"/>
  <c r="L16" i="13"/>
  <c r="M16" i="13" s="1"/>
  <c r="G16" i="13"/>
  <c r="H16" i="13" s="1"/>
  <c r="X15" i="13"/>
  <c r="W15" i="13"/>
  <c r="V15" i="13"/>
  <c r="R15" i="13"/>
  <c r="Q15" i="13"/>
  <c r="M15" i="13"/>
  <c r="L15" i="13"/>
  <c r="H15" i="13"/>
  <c r="G15" i="13"/>
  <c r="X14" i="13"/>
  <c r="V14" i="13"/>
  <c r="W14" i="13" s="1"/>
  <c r="Q14" i="13"/>
  <c r="R14" i="13" s="1"/>
  <c r="L14" i="13"/>
  <c r="M14" i="13" s="1"/>
  <c r="G14" i="13"/>
  <c r="H14" i="13" s="1"/>
  <c r="X13" i="13"/>
  <c r="W13" i="13"/>
  <c r="V13" i="13"/>
  <c r="R13" i="13"/>
  <c r="Q13" i="13"/>
  <c r="M13" i="13"/>
  <c r="L13" i="13"/>
  <c r="H13" i="13"/>
  <c r="G13" i="13"/>
  <c r="X12" i="13"/>
  <c r="V12" i="13"/>
  <c r="W12" i="13" s="1"/>
  <c r="Q12" i="13"/>
  <c r="R12" i="13" s="1"/>
  <c r="L12" i="13"/>
  <c r="M12" i="13" s="1"/>
  <c r="G12" i="13"/>
  <c r="H12" i="13" s="1"/>
  <c r="X11" i="13"/>
  <c r="W11" i="13"/>
  <c r="V11" i="13"/>
  <c r="R11" i="13"/>
  <c r="Q11" i="13"/>
  <c r="M11" i="13"/>
  <c r="L11" i="13"/>
  <c r="H11" i="13"/>
  <c r="X10" i="13"/>
  <c r="W10" i="13"/>
  <c r="V10" i="13"/>
  <c r="R10" i="13"/>
  <c r="Q10" i="13"/>
  <c r="M10" i="13"/>
  <c r="L10" i="13"/>
  <c r="H10" i="13"/>
  <c r="G10" i="13"/>
  <c r="X9" i="13"/>
  <c r="V9" i="13"/>
  <c r="W9" i="13" s="1"/>
  <c r="Q9" i="13"/>
  <c r="R9" i="13" s="1"/>
  <c r="L9" i="13"/>
  <c r="M9" i="13" s="1"/>
  <c r="G9" i="13"/>
  <c r="H9" i="13" s="1"/>
  <c r="X8" i="13"/>
  <c r="W8" i="13"/>
  <c r="V8" i="13"/>
  <c r="R8" i="13"/>
  <c r="Q8" i="13"/>
  <c r="M8" i="13"/>
  <c r="L8" i="13"/>
  <c r="H8" i="13"/>
  <c r="G8" i="13"/>
  <c r="X7" i="13"/>
  <c r="V7" i="13"/>
  <c r="W7" i="13" s="1"/>
  <c r="Q7" i="13"/>
  <c r="R7" i="13" s="1"/>
  <c r="L7" i="13"/>
  <c r="M7" i="13" s="1"/>
  <c r="G7" i="13"/>
  <c r="H7" i="13" s="1"/>
  <c r="X6" i="13"/>
  <c r="W6" i="13"/>
  <c r="V6" i="13"/>
  <c r="R6" i="13"/>
  <c r="Q6" i="13"/>
  <c r="M6" i="13"/>
  <c r="L6" i="13"/>
  <c r="H6" i="13"/>
  <c r="G6" i="13"/>
  <c r="U8" i="12"/>
  <c r="T8" i="12"/>
  <c r="S8" i="12"/>
  <c r="P8" i="12"/>
  <c r="O8" i="12"/>
  <c r="N8" i="12"/>
  <c r="K8" i="12"/>
  <c r="J8" i="12"/>
  <c r="I8" i="12"/>
  <c r="F8" i="12"/>
  <c r="E8" i="12"/>
  <c r="D8" i="12"/>
  <c r="X8" i="12" s="1"/>
  <c r="C8" i="12"/>
  <c r="X7" i="12"/>
  <c r="V7" i="12"/>
  <c r="W7" i="12" s="1"/>
  <c r="Q7" i="12"/>
  <c r="R7" i="12" s="1"/>
  <c r="L7" i="12"/>
  <c r="M7" i="12" s="1"/>
  <c r="G7" i="12"/>
  <c r="H7" i="12" s="1"/>
  <c r="X6" i="12"/>
  <c r="W6" i="12"/>
  <c r="V6" i="12"/>
  <c r="R6" i="12"/>
  <c r="Q6" i="12"/>
  <c r="M6" i="12"/>
  <c r="L6" i="12"/>
  <c r="H6" i="12"/>
  <c r="G6" i="12"/>
  <c r="U17" i="11"/>
  <c r="T17" i="11"/>
  <c r="S17" i="11"/>
  <c r="P17" i="11"/>
  <c r="O17" i="11"/>
  <c r="N17" i="11"/>
  <c r="K17" i="11"/>
  <c r="J17" i="11"/>
  <c r="I17" i="11"/>
  <c r="F17" i="11"/>
  <c r="E17" i="11"/>
  <c r="D17" i="11"/>
  <c r="X17" i="11" s="1"/>
  <c r="C17" i="11"/>
  <c r="X16" i="11"/>
  <c r="V16" i="11"/>
  <c r="W16" i="11" s="1"/>
  <c r="Q16" i="11"/>
  <c r="R16" i="11" s="1"/>
  <c r="L16" i="11"/>
  <c r="M16" i="11" s="1"/>
  <c r="G16" i="11"/>
  <c r="H16" i="11" s="1"/>
  <c r="X15" i="11"/>
  <c r="W15" i="11"/>
  <c r="V15" i="11"/>
  <c r="R15" i="11"/>
  <c r="Q15" i="11"/>
  <c r="M15" i="11"/>
  <c r="L15" i="11"/>
  <c r="H15" i="11"/>
  <c r="G15" i="11"/>
  <c r="X14" i="11"/>
  <c r="V14" i="11"/>
  <c r="W14" i="11" s="1"/>
  <c r="Q14" i="11"/>
  <c r="R14" i="11" s="1"/>
  <c r="L14" i="11"/>
  <c r="M14" i="11" s="1"/>
  <c r="G14" i="11"/>
  <c r="H14" i="11" s="1"/>
  <c r="X13" i="11"/>
  <c r="W13" i="11"/>
  <c r="V13" i="11"/>
  <c r="R13" i="11"/>
  <c r="Q13" i="11"/>
  <c r="M13" i="11"/>
  <c r="L13" i="11"/>
  <c r="H13" i="11"/>
  <c r="G13" i="11"/>
  <c r="X12" i="11"/>
  <c r="V12" i="11"/>
  <c r="W12" i="11" s="1"/>
  <c r="Q12" i="11"/>
  <c r="R12" i="11" s="1"/>
  <c r="L12" i="11"/>
  <c r="M12" i="11" s="1"/>
  <c r="G12" i="11"/>
  <c r="H12" i="11" s="1"/>
  <c r="X11" i="11"/>
  <c r="W11" i="11"/>
  <c r="V11" i="11"/>
  <c r="R11" i="11"/>
  <c r="Q11" i="11"/>
  <c r="M11" i="11"/>
  <c r="L11" i="11"/>
  <c r="H11" i="11"/>
  <c r="X10" i="11"/>
  <c r="W10" i="11"/>
  <c r="V10" i="11"/>
  <c r="R10" i="11"/>
  <c r="Q10" i="11"/>
  <c r="M10" i="11"/>
  <c r="L10" i="11"/>
  <c r="H10" i="11"/>
  <c r="G10" i="11"/>
  <c r="X9" i="11"/>
  <c r="V9" i="11"/>
  <c r="W9" i="11" s="1"/>
  <c r="Q9" i="11"/>
  <c r="R9" i="11" s="1"/>
  <c r="L9" i="11"/>
  <c r="M9" i="11" s="1"/>
  <c r="G9" i="11"/>
  <c r="H9" i="11" s="1"/>
  <c r="X8" i="11"/>
  <c r="W8" i="11"/>
  <c r="V8" i="11"/>
  <c r="R8" i="11"/>
  <c r="Q8" i="11"/>
  <c r="M8" i="11"/>
  <c r="L8" i="11"/>
  <c r="H8" i="11"/>
  <c r="G8" i="11"/>
  <c r="X7" i="11"/>
  <c r="V7" i="11"/>
  <c r="W7" i="11" s="1"/>
  <c r="Q7" i="11"/>
  <c r="R7" i="11" s="1"/>
  <c r="L7" i="11"/>
  <c r="M7" i="11" s="1"/>
  <c r="G7" i="11"/>
  <c r="H7" i="11" s="1"/>
  <c r="X6" i="11"/>
  <c r="W6" i="11"/>
  <c r="V6" i="11"/>
  <c r="R6" i="11"/>
  <c r="Q6" i="11"/>
  <c r="M6" i="11"/>
  <c r="L6" i="11"/>
  <c r="H6" i="11"/>
  <c r="G6" i="11"/>
  <c r="U8" i="10"/>
  <c r="T8" i="10"/>
  <c r="S8" i="10"/>
  <c r="P8" i="10"/>
  <c r="O8" i="10"/>
  <c r="N8" i="10"/>
  <c r="K8" i="10"/>
  <c r="J8" i="10"/>
  <c r="I8" i="10"/>
  <c r="F8" i="10"/>
  <c r="E8" i="10"/>
  <c r="D8" i="10"/>
  <c r="X8" i="10" s="1"/>
  <c r="C8" i="10"/>
  <c r="X7" i="10"/>
  <c r="V7" i="10"/>
  <c r="W7" i="10" s="1"/>
  <c r="Q7" i="10"/>
  <c r="R7" i="10" s="1"/>
  <c r="L7" i="10"/>
  <c r="M7" i="10" s="1"/>
  <c r="G7" i="10"/>
  <c r="H7" i="10" s="1"/>
  <c r="X6" i="10"/>
  <c r="W6" i="10"/>
  <c r="V6" i="10"/>
  <c r="R6" i="10"/>
  <c r="Q6" i="10"/>
  <c r="M6" i="10"/>
  <c r="L6" i="10"/>
  <c r="H6" i="10"/>
  <c r="G6" i="10"/>
  <c r="U14" i="9"/>
  <c r="T14" i="9"/>
  <c r="S14" i="9"/>
  <c r="P14" i="9"/>
  <c r="O14" i="9"/>
  <c r="N14" i="9"/>
  <c r="K14" i="9"/>
  <c r="J14" i="9"/>
  <c r="I14" i="9"/>
  <c r="F14" i="9"/>
  <c r="E14" i="9"/>
  <c r="D14" i="9"/>
  <c r="X14" i="9" s="1"/>
  <c r="C14" i="9"/>
  <c r="X13" i="9"/>
  <c r="V13" i="9"/>
  <c r="W13" i="9" s="1"/>
  <c r="Q13" i="9"/>
  <c r="R13" i="9" s="1"/>
  <c r="L13" i="9"/>
  <c r="M13" i="9" s="1"/>
  <c r="G13" i="9"/>
  <c r="H13" i="9" s="1"/>
  <c r="X12" i="9"/>
  <c r="W12" i="9"/>
  <c r="V12" i="9"/>
  <c r="R12" i="9"/>
  <c r="Q12" i="9"/>
  <c r="M12" i="9"/>
  <c r="L12" i="9"/>
  <c r="H12" i="9"/>
  <c r="G12" i="9"/>
  <c r="X11" i="9"/>
  <c r="V11" i="9"/>
  <c r="W11" i="9" s="1"/>
  <c r="Q11" i="9"/>
  <c r="R11" i="9" s="1"/>
  <c r="L11" i="9"/>
  <c r="M11" i="9" s="1"/>
  <c r="G11" i="9"/>
  <c r="H11" i="9" s="1"/>
  <c r="X10" i="9"/>
  <c r="W10" i="9"/>
  <c r="V10" i="9"/>
  <c r="R10" i="9"/>
  <c r="Q10" i="9"/>
  <c r="M10" i="9"/>
  <c r="L10" i="9"/>
  <c r="H10" i="9"/>
  <c r="G10" i="9"/>
  <c r="X9" i="9"/>
  <c r="V9" i="9"/>
  <c r="W9" i="9" s="1"/>
  <c r="Q9" i="9"/>
  <c r="R9" i="9" s="1"/>
  <c r="L9" i="9"/>
  <c r="M9" i="9" s="1"/>
  <c r="G9" i="9"/>
  <c r="H9" i="9" s="1"/>
  <c r="X8" i="9"/>
  <c r="W8" i="9"/>
  <c r="V8" i="9"/>
  <c r="R8" i="9"/>
  <c r="Q8" i="9"/>
  <c r="M8" i="9"/>
  <c r="L8" i="9"/>
  <c r="H8" i="9"/>
  <c r="X7" i="9"/>
  <c r="W7" i="9"/>
  <c r="V7" i="9"/>
  <c r="R7" i="9"/>
  <c r="Q7" i="9"/>
  <c r="M7" i="9"/>
  <c r="L7" i="9"/>
  <c r="H7" i="9"/>
  <c r="G7" i="9"/>
  <c r="X6" i="9"/>
  <c r="V6" i="9"/>
  <c r="W6" i="9" s="1"/>
  <c r="Q6" i="9"/>
  <c r="L6" i="9"/>
  <c r="M6" i="9" s="1"/>
  <c r="G6" i="9"/>
  <c r="U19" i="8"/>
  <c r="T19" i="8"/>
  <c r="S19" i="8"/>
  <c r="P19" i="8"/>
  <c r="O19" i="8"/>
  <c r="N19" i="8"/>
  <c r="K19" i="8"/>
  <c r="J19" i="8"/>
  <c r="I19" i="8"/>
  <c r="F19" i="8"/>
  <c r="E19" i="8"/>
  <c r="D19" i="8"/>
  <c r="X19" i="8" s="1"/>
  <c r="C19" i="8"/>
  <c r="X18" i="8"/>
  <c r="W18" i="8"/>
  <c r="V18" i="8"/>
  <c r="R18" i="8"/>
  <c r="Q18" i="8"/>
  <c r="M18" i="8"/>
  <c r="L18" i="8"/>
  <c r="H18" i="8"/>
  <c r="G18" i="8"/>
  <c r="X17" i="8"/>
  <c r="V17" i="8"/>
  <c r="W17" i="8" s="1"/>
  <c r="Q17" i="8"/>
  <c r="R17" i="8" s="1"/>
  <c r="L17" i="8"/>
  <c r="M17" i="8" s="1"/>
  <c r="G17" i="8"/>
  <c r="H17" i="8" s="1"/>
  <c r="X16" i="8"/>
  <c r="W16" i="8"/>
  <c r="V16" i="8"/>
  <c r="R16" i="8"/>
  <c r="Q16" i="8"/>
  <c r="M16" i="8"/>
  <c r="L16" i="8"/>
  <c r="H16" i="8"/>
  <c r="G16" i="8"/>
  <c r="X15" i="8"/>
  <c r="V15" i="8"/>
  <c r="W15" i="8" s="1"/>
  <c r="Q15" i="8"/>
  <c r="R15" i="8" s="1"/>
  <c r="L15" i="8"/>
  <c r="M15" i="8" s="1"/>
  <c r="H15" i="8"/>
  <c r="X14" i="8"/>
  <c r="V14" i="8"/>
  <c r="W14" i="8" s="1"/>
  <c r="Q14" i="8"/>
  <c r="R14" i="8" s="1"/>
  <c r="L14" i="8"/>
  <c r="M14" i="8" s="1"/>
  <c r="G14" i="8"/>
  <c r="H14" i="8" s="1"/>
  <c r="X13" i="8"/>
  <c r="W13" i="8"/>
  <c r="V13" i="8"/>
  <c r="R13" i="8"/>
  <c r="Q13" i="8"/>
  <c r="M13" i="8"/>
  <c r="L13" i="8"/>
  <c r="H13" i="8"/>
  <c r="X12" i="8"/>
  <c r="W12" i="8"/>
  <c r="V12" i="8"/>
  <c r="R12" i="8"/>
  <c r="Q12" i="8"/>
  <c r="M12" i="8"/>
  <c r="L12" i="8"/>
  <c r="H12" i="8"/>
  <c r="G12" i="8"/>
  <c r="X11" i="8"/>
  <c r="V11" i="8"/>
  <c r="W11" i="8" s="1"/>
  <c r="Q11" i="8"/>
  <c r="R11" i="8" s="1"/>
  <c r="L11" i="8"/>
  <c r="M11" i="8" s="1"/>
  <c r="H11" i="8"/>
  <c r="X10" i="8"/>
  <c r="V10" i="8"/>
  <c r="W10" i="8" s="1"/>
  <c r="Q10" i="8"/>
  <c r="R10" i="8" s="1"/>
  <c r="L10" i="8"/>
  <c r="M10" i="8" s="1"/>
  <c r="G10" i="8"/>
  <c r="H10" i="8" s="1"/>
  <c r="X9" i="8"/>
  <c r="W9" i="8"/>
  <c r="V9" i="8"/>
  <c r="R9" i="8"/>
  <c r="Q9" i="8"/>
  <c r="M9" i="8"/>
  <c r="L9" i="8"/>
  <c r="H9" i="8"/>
  <c r="G9" i="8"/>
  <c r="X8" i="8"/>
  <c r="V8" i="8"/>
  <c r="W8" i="8" s="1"/>
  <c r="Q8" i="8"/>
  <c r="R8" i="8" s="1"/>
  <c r="L8" i="8"/>
  <c r="M8" i="8" s="1"/>
  <c r="G8" i="8"/>
  <c r="H8" i="8" s="1"/>
  <c r="X7" i="8"/>
  <c r="W7" i="8"/>
  <c r="V7" i="8"/>
  <c r="R7" i="8"/>
  <c r="Q7" i="8"/>
  <c r="M7" i="8"/>
  <c r="L7" i="8"/>
  <c r="H7" i="8"/>
  <c r="G7" i="8"/>
  <c r="X6" i="8"/>
  <c r="V6" i="8"/>
  <c r="Q6" i="8"/>
  <c r="R6" i="8" s="1"/>
  <c r="L6" i="8"/>
  <c r="G6" i="8"/>
  <c r="H6" i="8" s="1"/>
  <c r="U16" i="7"/>
  <c r="T16" i="7"/>
  <c r="S16" i="7"/>
  <c r="P16" i="7"/>
  <c r="O16" i="7"/>
  <c r="N16" i="7"/>
  <c r="K16" i="7"/>
  <c r="J16" i="7"/>
  <c r="I16" i="7"/>
  <c r="F16" i="7"/>
  <c r="E16" i="7"/>
  <c r="D16" i="7"/>
  <c r="C16" i="7"/>
  <c r="W16" i="7" s="1"/>
  <c r="X15" i="7"/>
  <c r="W15" i="7"/>
  <c r="V15" i="7"/>
  <c r="R15" i="7"/>
  <c r="Q15" i="7"/>
  <c r="M15" i="7"/>
  <c r="L15" i="7"/>
  <c r="H15" i="7"/>
  <c r="G15" i="7"/>
  <c r="X14" i="7"/>
  <c r="V14" i="7"/>
  <c r="W14" i="7" s="1"/>
  <c r="Q14" i="7"/>
  <c r="R14" i="7" s="1"/>
  <c r="L14" i="7"/>
  <c r="M14" i="7" s="1"/>
  <c r="G14" i="7"/>
  <c r="H14" i="7" s="1"/>
  <c r="X13" i="7"/>
  <c r="W13" i="7"/>
  <c r="V13" i="7"/>
  <c r="R13" i="7"/>
  <c r="Q13" i="7"/>
  <c r="M13" i="7"/>
  <c r="L13" i="7"/>
  <c r="H13" i="7"/>
  <c r="G13" i="7"/>
  <c r="X12" i="7"/>
  <c r="V12" i="7"/>
  <c r="W12" i="7" s="1"/>
  <c r="Q12" i="7"/>
  <c r="R12" i="7" s="1"/>
  <c r="L12" i="7"/>
  <c r="M12" i="7" s="1"/>
  <c r="G12" i="7"/>
  <c r="H12" i="7" s="1"/>
  <c r="X11" i="7"/>
  <c r="W11" i="7"/>
  <c r="V11" i="7"/>
  <c r="R11" i="7"/>
  <c r="Q11" i="7"/>
  <c r="M11" i="7"/>
  <c r="L11" i="7"/>
  <c r="H11" i="7"/>
  <c r="X10" i="7"/>
  <c r="W10" i="7"/>
  <c r="V10" i="7"/>
  <c r="R10" i="7"/>
  <c r="Q10" i="7"/>
  <c r="M10" i="7"/>
  <c r="L10" i="7"/>
  <c r="H10" i="7"/>
  <c r="G10" i="7"/>
  <c r="X9" i="7"/>
  <c r="V9" i="7"/>
  <c r="W9" i="7" s="1"/>
  <c r="Q9" i="7"/>
  <c r="R9" i="7" s="1"/>
  <c r="L9" i="7"/>
  <c r="M9" i="7" s="1"/>
  <c r="G9" i="7"/>
  <c r="H9" i="7" s="1"/>
  <c r="X8" i="7"/>
  <c r="W8" i="7"/>
  <c r="V8" i="7"/>
  <c r="R8" i="7"/>
  <c r="Q8" i="7"/>
  <c r="M8" i="7"/>
  <c r="L8" i="7"/>
  <c r="H8" i="7"/>
  <c r="G8" i="7"/>
  <c r="X7" i="7"/>
  <c r="V7" i="7"/>
  <c r="W7" i="7" s="1"/>
  <c r="Q7" i="7"/>
  <c r="R7" i="7" s="1"/>
  <c r="L7" i="7"/>
  <c r="M7" i="7" s="1"/>
  <c r="G7" i="7"/>
  <c r="H7" i="7" s="1"/>
  <c r="X6" i="7"/>
  <c r="W6" i="7"/>
  <c r="V6" i="7"/>
  <c r="V16" i="7" s="1"/>
  <c r="R6" i="7"/>
  <c r="Q6" i="7"/>
  <c r="M6" i="7"/>
  <c r="L6" i="7"/>
  <c r="L16" i="7" s="1"/>
  <c r="H6" i="7"/>
  <c r="G6" i="7"/>
  <c r="V19" i="6"/>
  <c r="T19" i="6"/>
  <c r="S19" i="6"/>
  <c r="P19" i="6"/>
  <c r="O19" i="6"/>
  <c r="N19" i="6"/>
  <c r="K19" i="6"/>
  <c r="J19" i="6"/>
  <c r="I19" i="6"/>
  <c r="F19" i="6"/>
  <c r="E19" i="6"/>
  <c r="D19" i="6"/>
  <c r="Y19" i="6" s="1"/>
  <c r="C19" i="6"/>
  <c r="Y18" i="6"/>
  <c r="W18" i="6"/>
  <c r="X18" i="6" s="1"/>
  <c r="Q18" i="6"/>
  <c r="R18" i="6" s="1"/>
  <c r="L18" i="6"/>
  <c r="M18" i="6" s="1"/>
  <c r="H18" i="6"/>
  <c r="Y17" i="6"/>
  <c r="W17" i="6"/>
  <c r="X17" i="6" s="1"/>
  <c r="Q17" i="6"/>
  <c r="R17" i="6" s="1"/>
  <c r="L17" i="6"/>
  <c r="M17" i="6" s="1"/>
  <c r="G17" i="6"/>
  <c r="H17" i="6" s="1"/>
  <c r="Y16" i="6"/>
  <c r="X16" i="6"/>
  <c r="W16" i="6"/>
  <c r="R16" i="6"/>
  <c r="Q16" i="6"/>
  <c r="M16" i="6"/>
  <c r="L16" i="6"/>
  <c r="H16" i="6"/>
  <c r="Y15" i="6"/>
  <c r="X15" i="6"/>
  <c r="W15" i="6"/>
  <c r="R15" i="6"/>
  <c r="Q15" i="6"/>
  <c r="M15" i="6"/>
  <c r="L15" i="6"/>
  <c r="H15" i="6"/>
  <c r="G15" i="6"/>
  <c r="Y14" i="6"/>
  <c r="W14" i="6"/>
  <c r="X14" i="6" s="1"/>
  <c r="Q14" i="6"/>
  <c r="R14" i="6" s="1"/>
  <c r="L14" i="6"/>
  <c r="M14" i="6" s="1"/>
  <c r="G14" i="6"/>
  <c r="H14" i="6" s="1"/>
  <c r="Y13" i="6"/>
  <c r="X13" i="6"/>
  <c r="W13" i="6"/>
  <c r="R13" i="6"/>
  <c r="Q13" i="6"/>
  <c r="M13" i="6"/>
  <c r="L13" i="6"/>
  <c r="H13" i="6"/>
  <c r="Y12" i="6"/>
  <c r="X12" i="6"/>
  <c r="W12" i="6"/>
  <c r="R12" i="6"/>
  <c r="Q12" i="6"/>
  <c r="M12" i="6"/>
  <c r="L12" i="6"/>
  <c r="H12" i="6"/>
  <c r="G12" i="6"/>
  <c r="Y11" i="6"/>
  <c r="W11" i="6"/>
  <c r="X11" i="6" s="1"/>
  <c r="Q11" i="6"/>
  <c r="R11" i="6" s="1"/>
  <c r="L11" i="6"/>
  <c r="M11" i="6" s="1"/>
  <c r="H11" i="6"/>
  <c r="Y10" i="6"/>
  <c r="W10" i="6"/>
  <c r="X10" i="6" s="1"/>
  <c r="Q10" i="6"/>
  <c r="R10" i="6" s="1"/>
  <c r="L10" i="6"/>
  <c r="M10" i="6" s="1"/>
  <c r="G10" i="6"/>
  <c r="H10" i="6" s="1"/>
  <c r="Y9" i="6"/>
  <c r="X9" i="6"/>
  <c r="W9" i="6"/>
  <c r="R9" i="6"/>
  <c r="Q9" i="6"/>
  <c r="M9" i="6"/>
  <c r="L9" i="6"/>
  <c r="H9" i="6"/>
  <c r="G9" i="6"/>
  <c r="Y8" i="6"/>
  <c r="W8" i="6"/>
  <c r="X8" i="6" s="1"/>
  <c r="Q8" i="6"/>
  <c r="R8" i="6" s="1"/>
  <c r="L8" i="6"/>
  <c r="M8" i="6" s="1"/>
  <c r="H8" i="6"/>
  <c r="Y7" i="6"/>
  <c r="W7" i="6"/>
  <c r="X7" i="6" s="1"/>
  <c r="Q7" i="6"/>
  <c r="R7" i="6" s="1"/>
  <c r="L7" i="6"/>
  <c r="M7" i="6" s="1"/>
  <c r="G7" i="6"/>
  <c r="H7" i="6" s="1"/>
  <c r="Y6" i="6"/>
  <c r="X6" i="6"/>
  <c r="W6" i="6"/>
  <c r="R6" i="6"/>
  <c r="Q6" i="6"/>
  <c r="Q19" i="6" s="1"/>
  <c r="R19" i="6" s="1"/>
  <c r="M6" i="6"/>
  <c r="L6" i="6"/>
  <c r="H6" i="6"/>
  <c r="G6" i="6"/>
  <c r="G19" i="6" s="1"/>
  <c r="H19" i="6" s="1"/>
  <c r="U19" i="5"/>
  <c r="T19" i="5"/>
  <c r="S19" i="5"/>
  <c r="P19" i="5"/>
  <c r="O19" i="5"/>
  <c r="N19" i="5"/>
  <c r="K19" i="5"/>
  <c r="J19" i="5"/>
  <c r="I19" i="5"/>
  <c r="F19" i="5"/>
  <c r="E19" i="5"/>
  <c r="D19" i="5"/>
  <c r="X19" i="5" s="1"/>
  <c r="C19" i="5"/>
  <c r="X18" i="5"/>
  <c r="V18" i="5"/>
  <c r="W18" i="5" s="1"/>
  <c r="Q18" i="5"/>
  <c r="R18" i="5" s="1"/>
  <c r="L18" i="5"/>
  <c r="M18" i="5" s="1"/>
  <c r="G18" i="5"/>
  <c r="H18" i="5" s="1"/>
  <c r="X17" i="5"/>
  <c r="W17" i="5"/>
  <c r="V17" i="5"/>
  <c r="R17" i="5"/>
  <c r="Q17" i="5"/>
  <c r="M17" i="5"/>
  <c r="L17" i="5"/>
  <c r="H17" i="5"/>
  <c r="G17" i="5"/>
  <c r="X16" i="5"/>
  <c r="V16" i="5"/>
  <c r="W16" i="5" s="1"/>
  <c r="Q16" i="5"/>
  <c r="R16" i="5" s="1"/>
  <c r="L16" i="5"/>
  <c r="M16" i="5" s="1"/>
  <c r="G16" i="5"/>
  <c r="H16" i="5" s="1"/>
  <c r="X15" i="5"/>
  <c r="W15" i="5"/>
  <c r="V15" i="5"/>
  <c r="R15" i="5"/>
  <c r="Q15" i="5"/>
  <c r="M15" i="5"/>
  <c r="L15" i="5"/>
  <c r="H15" i="5"/>
  <c r="G15" i="5"/>
  <c r="X14" i="5"/>
  <c r="V14" i="5"/>
  <c r="W14" i="5" s="1"/>
  <c r="Q14" i="5"/>
  <c r="R14" i="5" s="1"/>
  <c r="L14" i="5"/>
  <c r="M14" i="5" s="1"/>
  <c r="G14" i="5"/>
  <c r="H14" i="5" s="1"/>
  <c r="X13" i="5"/>
  <c r="W13" i="5"/>
  <c r="V13" i="5"/>
  <c r="R13" i="5"/>
  <c r="Q13" i="5"/>
  <c r="M13" i="5"/>
  <c r="L13" i="5"/>
  <c r="H13" i="5"/>
  <c r="X12" i="5"/>
  <c r="W12" i="5"/>
  <c r="V12" i="5"/>
  <c r="R12" i="5"/>
  <c r="Q12" i="5"/>
  <c r="M12" i="5"/>
  <c r="L12" i="5"/>
  <c r="H12" i="5"/>
  <c r="G12" i="5"/>
  <c r="X11" i="5"/>
  <c r="V11" i="5"/>
  <c r="W11" i="5" s="1"/>
  <c r="Q11" i="5"/>
  <c r="R11" i="5" s="1"/>
  <c r="L11" i="5"/>
  <c r="M11" i="5" s="1"/>
  <c r="G11" i="5"/>
  <c r="H11" i="5" s="1"/>
  <c r="X10" i="5"/>
  <c r="W10" i="5"/>
  <c r="V10" i="5"/>
  <c r="R10" i="5"/>
  <c r="Q10" i="5"/>
  <c r="M10" i="5"/>
  <c r="L10" i="5"/>
  <c r="H10" i="5"/>
  <c r="G10" i="5"/>
  <c r="X9" i="5"/>
  <c r="V9" i="5"/>
  <c r="W9" i="5" s="1"/>
  <c r="Q9" i="5"/>
  <c r="R9" i="5" s="1"/>
  <c r="L9" i="5"/>
  <c r="M9" i="5" s="1"/>
  <c r="G9" i="5"/>
  <c r="H9" i="5" s="1"/>
  <c r="X8" i="5"/>
  <c r="W8" i="5"/>
  <c r="V8" i="5"/>
  <c r="R8" i="5"/>
  <c r="Q8" i="5"/>
  <c r="M8" i="5"/>
  <c r="L8" i="5"/>
  <c r="H8" i="5"/>
  <c r="G8" i="5"/>
  <c r="X7" i="5"/>
  <c r="V7" i="5"/>
  <c r="W7" i="5" s="1"/>
  <c r="Q7" i="5"/>
  <c r="R7" i="5" s="1"/>
  <c r="L7" i="5"/>
  <c r="M7" i="5" s="1"/>
  <c r="G7" i="5"/>
  <c r="H7" i="5" s="1"/>
  <c r="X6" i="5"/>
  <c r="W6" i="5"/>
  <c r="V6" i="5"/>
  <c r="R6" i="5"/>
  <c r="Q6" i="5"/>
  <c r="Q19" i="5" s="1"/>
  <c r="R19" i="5" s="1"/>
  <c r="M6" i="5"/>
  <c r="L6" i="5"/>
  <c r="H6" i="5"/>
  <c r="G6" i="5"/>
  <c r="G19" i="5" s="1"/>
  <c r="H19" i="5" s="1"/>
  <c r="U19" i="4"/>
  <c r="T19" i="4"/>
  <c r="S19" i="4"/>
  <c r="P19" i="4"/>
  <c r="O19" i="4"/>
  <c r="N19" i="4"/>
  <c r="K19" i="4"/>
  <c r="J19" i="4"/>
  <c r="I19" i="4"/>
  <c r="F19" i="4"/>
  <c r="E19" i="4"/>
  <c r="D19" i="4"/>
  <c r="X19" i="4" s="1"/>
  <c r="C19" i="4"/>
  <c r="X18" i="4"/>
  <c r="V18" i="4"/>
  <c r="W18" i="4" s="1"/>
  <c r="Q18" i="4"/>
  <c r="R18" i="4" s="1"/>
  <c r="L18" i="4"/>
  <c r="M18" i="4" s="1"/>
  <c r="G18" i="4"/>
  <c r="H18" i="4" s="1"/>
  <c r="X17" i="4"/>
  <c r="V17" i="4"/>
  <c r="W17" i="4" s="1"/>
  <c r="Q17" i="4"/>
  <c r="R17" i="4" s="1"/>
  <c r="L17" i="4"/>
  <c r="M17" i="4" s="1"/>
  <c r="H17" i="4"/>
  <c r="X16" i="4"/>
  <c r="V16" i="4"/>
  <c r="W16" i="4" s="1"/>
  <c r="Q16" i="4"/>
  <c r="R16" i="4" s="1"/>
  <c r="L16" i="4"/>
  <c r="M16" i="4" s="1"/>
  <c r="G16" i="4"/>
  <c r="H16" i="4" s="1"/>
  <c r="X15" i="4"/>
  <c r="W15" i="4"/>
  <c r="V15" i="4"/>
  <c r="R15" i="4"/>
  <c r="Q15" i="4"/>
  <c r="M15" i="4"/>
  <c r="L15" i="4"/>
  <c r="H15" i="4"/>
  <c r="G15" i="4"/>
  <c r="X14" i="4"/>
  <c r="V14" i="4"/>
  <c r="W14" i="4" s="1"/>
  <c r="Q14" i="4"/>
  <c r="R14" i="4" s="1"/>
  <c r="L14" i="4"/>
  <c r="M14" i="4" s="1"/>
  <c r="G14" i="4"/>
  <c r="H14" i="4" s="1"/>
  <c r="X13" i="4"/>
  <c r="W13" i="4"/>
  <c r="V13" i="4"/>
  <c r="R13" i="4"/>
  <c r="Q13" i="4"/>
  <c r="M13" i="4"/>
  <c r="L13" i="4"/>
  <c r="H13" i="4"/>
  <c r="X12" i="4"/>
  <c r="W12" i="4"/>
  <c r="V12" i="4"/>
  <c r="R12" i="4"/>
  <c r="Q12" i="4"/>
  <c r="M12" i="4"/>
  <c r="L12" i="4"/>
  <c r="H12" i="4"/>
  <c r="G12" i="4"/>
  <c r="X11" i="4"/>
  <c r="V11" i="4"/>
  <c r="W11" i="4" s="1"/>
  <c r="Q11" i="4"/>
  <c r="R11" i="4" s="1"/>
  <c r="L11" i="4"/>
  <c r="M11" i="4" s="1"/>
  <c r="G11" i="4"/>
  <c r="H11" i="4" s="1"/>
  <c r="X10" i="4"/>
  <c r="W10" i="4"/>
  <c r="V10" i="4"/>
  <c r="R10" i="4"/>
  <c r="Q10" i="4"/>
  <c r="M10" i="4"/>
  <c r="L10" i="4"/>
  <c r="H10" i="4"/>
  <c r="G10" i="4"/>
  <c r="X9" i="4"/>
  <c r="V9" i="4"/>
  <c r="W9" i="4" s="1"/>
  <c r="Q9" i="4"/>
  <c r="R9" i="4" s="1"/>
  <c r="L9" i="4"/>
  <c r="M9" i="4" s="1"/>
  <c r="G9" i="4"/>
  <c r="H9" i="4" s="1"/>
  <c r="X8" i="4"/>
  <c r="W8" i="4"/>
  <c r="V8" i="4"/>
  <c r="R8" i="4"/>
  <c r="Q8" i="4"/>
  <c r="M8" i="4"/>
  <c r="L8" i="4"/>
  <c r="H8" i="4"/>
  <c r="G8" i="4"/>
  <c r="X7" i="4"/>
  <c r="V7" i="4"/>
  <c r="W7" i="4" s="1"/>
  <c r="Q7" i="4"/>
  <c r="R7" i="4" s="1"/>
  <c r="L7" i="4"/>
  <c r="M7" i="4" s="1"/>
  <c r="G7" i="4"/>
  <c r="H7" i="4" s="1"/>
  <c r="X6" i="4"/>
  <c r="W6" i="4"/>
  <c r="V6" i="4"/>
  <c r="R6" i="4"/>
  <c r="Q6" i="4"/>
  <c r="M6" i="4"/>
  <c r="L6" i="4"/>
  <c r="H6" i="4"/>
  <c r="G6" i="4"/>
  <c r="U13" i="3"/>
  <c r="T13" i="3"/>
  <c r="S13" i="3"/>
  <c r="P13" i="3"/>
  <c r="O13" i="3"/>
  <c r="N13" i="3"/>
  <c r="K13" i="3"/>
  <c r="J13" i="3"/>
  <c r="I13" i="3"/>
  <c r="F13" i="3"/>
  <c r="E13" i="3"/>
  <c r="D13" i="3"/>
  <c r="X13" i="3" s="1"/>
  <c r="C13" i="3"/>
  <c r="X12" i="3"/>
  <c r="V12" i="3"/>
  <c r="W12" i="3" s="1"/>
  <c r="Q12" i="3"/>
  <c r="R12" i="3" s="1"/>
  <c r="L12" i="3"/>
  <c r="M12" i="3" s="1"/>
  <c r="G12" i="3"/>
  <c r="H12" i="3" s="1"/>
  <c r="X11" i="3"/>
  <c r="W11" i="3"/>
  <c r="V11" i="3"/>
  <c r="R11" i="3"/>
  <c r="Q11" i="3"/>
  <c r="M11" i="3"/>
  <c r="L11" i="3"/>
  <c r="H11" i="3"/>
  <c r="G11" i="3"/>
  <c r="X10" i="3"/>
  <c r="V10" i="3"/>
  <c r="W10" i="3" s="1"/>
  <c r="Q10" i="3"/>
  <c r="R10" i="3" s="1"/>
  <c r="L10" i="3"/>
  <c r="M10" i="3" s="1"/>
  <c r="G10" i="3"/>
  <c r="H10" i="3" s="1"/>
  <c r="X9" i="3"/>
  <c r="W9" i="3"/>
  <c r="V9" i="3"/>
  <c r="R9" i="3"/>
  <c r="Q9" i="3"/>
  <c r="M9" i="3"/>
  <c r="L9" i="3"/>
  <c r="H9" i="3"/>
  <c r="G9" i="3"/>
  <c r="X8" i="3"/>
  <c r="V8" i="3"/>
  <c r="W8" i="3" s="1"/>
  <c r="Q8" i="3"/>
  <c r="R8" i="3" s="1"/>
  <c r="L8" i="3"/>
  <c r="M8" i="3" s="1"/>
  <c r="H8" i="3"/>
  <c r="X7" i="3"/>
  <c r="V7" i="3"/>
  <c r="W7" i="3" s="1"/>
  <c r="Q7" i="3"/>
  <c r="R7" i="3" s="1"/>
  <c r="L7" i="3"/>
  <c r="M7" i="3" s="1"/>
  <c r="G7" i="3"/>
  <c r="H7" i="3" s="1"/>
  <c r="X6" i="3"/>
  <c r="W6" i="3"/>
  <c r="V6" i="3"/>
  <c r="R6" i="3"/>
  <c r="Q6" i="3"/>
  <c r="Q13" i="3" s="1"/>
  <c r="R13" i="3" s="1"/>
  <c r="M6" i="3"/>
  <c r="L6" i="3"/>
  <c r="H6" i="3"/>
  <c r="G6" i="3"/>
  <c r="G13" i="3" s="1"/>
  <c r="H13" i="3" s="1"/>
  <c r="U13" i="2"/>
  <c r="T13" i="2"/>
  <c r="S13" i="2"/>
  <c r="P13" i="2"/>
  <c r="O13" i="2"/>
  <c r="N13" i="2"/>
  <c r="K13" i="2"/>
  <c r="J13" i="2"/>
  <c r="I13" i="2"/>
  <c r="F13" i="2"/>
  <c r="E13" i="2"/>
  <c r="D13" i="2"/>
  <c r="X13" i="2" s="1"/>
  <c r="C13" i="2"/>
  <c r="X12" i="2"/>
  <c r="V12" i="2"/>
  <c r="W12" i="2" s="1"/>
  <c r="Q12" i="2"/>
  <c r="R12" i="2" s="1"/>
  <c r="L12" i="2"/>
  <c r="M12" i="2" s="1"/>
  <c r="G12" i="2"/>
  <c r="H12" i="2" s="1"/>
  <c r="X11" i="2"/>
  <c r="W11" i="2"/>
  <c r="V11" i="2"/>
  <c r="R11" i="2"/>
  <c r="Q11" i="2"/>
  <c r="M11" i="2"/>
  <c r="L11" i="2"/>
  <c r="H11" i="2"/>
  <c r="G11" i="2"/>
  <c r="X10" i="2"/>
  <c r="V10" i="2"/>
  <c r="W10" i="2" s="1"/>
  <c r="Q10" i="2"/>
  <c r="R10" i="2" s="1"/>
  <c r="L10" i="2"/>
  <c r="M10" i="2" s="1"/>
  <c r="G10" i="2"/>
  <c r="H10" i="2" s="1"/>
  <c r="X9" i="2"/>
  <c r="W9" i="2"/>
  <c r="V9" i="2"/>
  <c r="R9" i="2"/>
  <c r="Q9" i="2"/>
  <c r="M9" i="2"/>
  <c r="L9" i="2"/>
  <c r="H9" i="2"/>
  <c r="G9" i="2"/>
  <c r="X8" i="2"/>
  <c r="V8" i="2"/>
  <c r="W8" i="2" s="1"/>
  <c r="Q8" i="2"/>
  <c r="R8" i="2" s="1"/>
  <c r="L8" i="2"/>
  <c r="M8" i="2" s="1"/>
  <c r="G8" i="2"/>
  <c r="H8" i="2" s="1"/>
  <c r="X7" i="2"/>
  <c r="W7" i="2"/>
  <c r="V7" i="2"/>
  <c r="R7" i="2"/>
  <c r="Q7" i="2"/>
  <c r="M7" i="2"/>
  <c r="L7" i="2"/>
  <c r="H7" i="2"/>
  <c r="G7" i="2"/>
  <c r="X6" i="2"/>
  <c r="V6" i="2"/>
  <c r="W6" i="2" s="1"/>
  <c r="Q6" i="2"/>
  <c r="Q13" i="2" s="1"/>
  <c r="R13" i="2" s="1"/>
  <c r="L6" i="2"/>
  <c r="M6" i="2" s="1"/>
  <c r="G6" i="2"/>
  <c r="G13" i="2" s="1"/>
  <c r="H13" i="2" s="1"/>
  <c r="U12" i="1"/>
  <c r="T12" i="1"/>
  <c r="S12" i="1"/>
  <c r="P12" i="1"/>
  <c r="O12" i="1"/>
  <c r="N12" i="1"/>
  <c r="K12" i="1"/>
  <c r="J12" i="1"/>
  <c r="I12" i="1"/>
  <c r="F12" i="1"/>
  <c r="E12" i="1"/>
  <c r="D12" i="1"/>
  <c r="X12" i="1" s="1"/>
  <c r="C12" i="1"/>
  <c r="X11" i="1"/>
  <c r="W11" i="1"/>
  <c r="V11" i="1"/>
  <c r="R11" i="1"/>
  <c r="Q11" i="1"/>
  <c r="M11" i="1"/>
  <c r="L11" i="1"/>
  <c r="H11" i="1"/>
  <c r="G11" i="1"/>
  <c r="X10" i="1"/>
  <c r="V10" i="1"/>
  <c r="W10" i="1" s="1"/>
  <c r="Q10" i="1"/>
  <c r="R10" i="1" s="1"/>
  <c r="L10" i="1"/>
  <c r="M10" i="1" s="1"/>
  <c r="G10" i="1"/>
  <c r="H10" i="1" s="1"/>
  <c r="X9" i="1"/>
  <c r="W9" i="1"/>
  <c r="V9" i="1"/>
  <c r="R9" i="1"/>
  <c r="Q9" i="1"/>
  <c r="M9" i="1"/>
  <c r="L9" i="1"/>
  <c r="H9" i="1"/>
  <c r="G9" i="1"/>
  <c r="X8" i="1"/>
  <c r="V8" i="1"/>
  <c r="W8" i="1" s="1"/>
  <c r="Q8" i="1"/>
  <c r="R8" i="1" s="1"/>
  <c r="L8" i="1"/>
  <c r="M8" i="1" s="1"/>
  <c r="G8" i="1"/>
  <c r="H8" i="1" s="1"/>
  <c r="X7" i="1"/>
  <c r="W7" i="1"/>
  <c r="V7" i="1"/>
  <c r="R7" i="1"/>
  <c r="Q7" i="1"/>
  <c r="M7" i="1"/>
  <c r="L7" i="1"/>
  <c r="H7" i="1"/>
  <c r="G7" i="1"/>
  <c r="X6" i="1"/>
  <c r="V6" i="1"/>
  <c r="V12" i="1" s="1"/>
  <c r="W12" i="1" s="1"/>
  <c r="Q6" i="1"/>
  <c r="R6" i="1" s="1"/>
  <c r="L6" i="1"/>
  <c r="L12" i="1" s="1"/>
  <c r="M12" i="1" s="1"/>
  <c r="G6" i="1"/>
  <c r="H6" i="1" s="1"/>
  <c r="G12" i="1" l="1"/>
  <c r="H12" i="1" s="1"/>
  <c r="Q12" i="1"/>
  <c r="R12" i="1" s="1"/>
  <c r="L13" i="2"/>
  <c r="M13" i="2" s="1"/>
  <c r="V13" i="2"/>
  <c r="W13" i="2" s="1"/>
  <c r="L13" i="3"/>
  <c r="M13" i="3" s="1"/>
  <c r="V13" i="3"/>
  <c r="W13" i="3" s="1"/>
  <c r="L19" i="4"/>
  <c r="M19" i="4" s="1"/>
  <c r="V19" i="4"/>
  <c r="W19" i="4" s="1"/>
  <c r="L19" i="5"/>
  <c r="M19" i="5" s="1"/>
  <c r="V19" i="5"/>
  <c r="W19" i="5" s="1"/>
  <c r="G16" i="7"/>
  <c r="H16" i="7" s="1"/>
  <c r="M16" i="7"/>
  <c r="Q16" i="7"/>
  <c r="R16" i="7" s="1"/>
  <c r="L19" i="8"/>
  <c r="M19" i="8" s="1"/>
  <c r="M6" i="8"/>
  <c r="V19" i="8"/>
  <c r="W19" i="8" s="1"/>
  <c r="W6" i="8"/>
  <c r="G14" i="9"/>
  <c r="H14" i="9" s="1"/>
  <c r="H6" i="9"/>
  <c r="Q14" i="9"/>
  <c r="R14" i="9" s="1"/>
  <c r="R6" i="9"/>
  <c r="G14" i="16"/>
  <c r="H14" i="16" s="1"/>
  <c r="H6" i="16"/>
  <c r="Q14" i="16"/>
  <c r="R14" i="16" s="1"/>
  <c r="R6" i="16"/>
  <c r="H7" i="17"/>
  <c r="M7" i="17"/>
  <c r="R7" i="17"/>
  <c r="L17" i="18"/>
  <c r="M17" i="18" s="1"/>
  <c r="M6" i="18"/>
  <c r="V17" i="18"/>
  <c r="W17" i="18" s="1"/>
  <c r="W6" i="18"/>
  <c r="G17" i="18"/>
  <c r="H17" i="18" s="1"/>
  <c r="Q17" i="18"/>
  <c r="R17" i="18" s="1"/>
  <c r="L9" i="19"/>
  <c r="M9" i="19" s="1"/>
  <c r="M7" i="19"/>
  <c r="V9" i="19"/>
  <c r="W9" i="19" s="1"/>
  <c r="W7" i="19"/>
  <c r="G9" i="20"/>
  <c r="H9" i="20" s="1"/>
  <c r="Q9" i="20"/>
  <c r="R9" i="20" s="1"/>
  <c r="L11" i="21"/>
  <c r="M11" i="21" s="1"/>
  <c r="V11" i="21"/>
  <c r="W11" i="21" s="1"/>
  <c r="L18" i="23"/>
  <c r="M18" i="23" s="1"/>
  <c r="V18" i="23"/>
  <c r="W18" i="23" s="1"/>
  <c r="L19" i="25"/>
  <c r="M19" i="25" s="1"/>
  <c r="M7" i="25"/>
  <c r="V19" i="25"/>
  <c r="W19" i="25" s="1"/>
  <c r="W7" i="25"/>
  <c r="G7" i="26"/>
  <c r="H7" i="26" s="1"/>
  <c r="H6" i="26"/>
  <c r="Q7" i="26"/>
  <c r="R7" i="26" s="1"/>
  <c r="R6" i="26"/>
  <c r="G14" i="27"/>
  <c r="H14" i="27" s="1"/>
  <c r="H7" i="27"/>
  <c r="Q14" i="27"/>
  <c r="R14" i="27" s="1"/>
  <c r="R7" i="27"/>
  <c r="G8" i="28"/>
  <c r="H8" i="28" s="1"/>
  <c r="Q8" i="28"/>
  <c r="R8" i="28" s="1"/>
  <c r="L7" i="29"/>
  <c r="M7" i="29" s="1"/>
  <c r="M6" i="29"/>
  <c r="V7" i="29"/>
  <c r="W7" i="29" s="1"/>
  <c r="W6" i="29"/>
  <c r="M6" i="1"/>
  <c r="W6" i="1"/>
  <c r="H6" i="2"/>
  <c r="R6" i="2"/>
  <c r="G19" i="4"/>
  <c r="H19" i="4" s="1"/>
  <c r="Q19" i="4"/>
  <c r="R19" i="4" s="1"/>
  <c r="L19" i="6"/>
  <c r="M19" i="6" s="1"/>
  <c r="W19" i="6"/>
  <c r="X19" i="6" s="1"/>
  <c r="X16" i="7"/>
  <c r="G19" i="8"/>
  <c r="H19" i="8" s="1"/>
  <c r="Q19" i="8"/>
  <c r="R19" i="8" s="1"/>
  <c r="L14" i="9"/>
  <c r="M14" i="9" s="1"/>
  <c r="V14" i="9"/>
  <c r="W14" i="9" s="1"/>
  <c r="G8" i="10"/>
  <c r="H8" i="10" s="1"/>
  <c r="Q8" i="10"/>
  <c r="R8" i="10" s="1"/>
  <c r="L8" i="10"/>
  <c r="M8" i="10" s="1"/>
  <c r="V8" i="10"/>
  <c r="W8" i="10" s="1"/>
  <c r="G17" i="11"/>
  <c r="H17" i="11" s="1"/>
  <c r="Q17" i="11"/>
  <c r="R17" i="11" s="1"/>
  <c r="L17" i="11"/>
  <c r="M17" i="11" s="1"/>
  <c r="V17" i="11"/>
  <c r="W17" i="11" s="1"/>
  <c r="G8" i="12"/>
  <c r="H8" i="12" s="1"/>
  <c r="Q8" i="12"/>
  <c r="R8" i="12" s="1"/>
  <c r="L8" i="12"/>
  <c r="M8" i="12" s="1"/>
  <c r="V8" i="12"/>
  <c r="W8" i="12" s="1"/>
  <c r="G17" i="13"/>
  <c r="H17" i="13" s="1"/>
  <c r="Q17" i="13"/>
  <c r="R17" i="13" s="1"/>
  <c r="L17" i="13"/>
  <c r="M17" i="13" s="1"/>
  <c r="V17" i="13"/>
  <c r="W17" i="13" s="1"/>
  <c r="G19" i="14"/>
  <c r="H19" i="14" s="1"/>
  <c r="Q19" i="14"/>
  <c r="R19" i="14" s="1"/>
  <c r="L19" i="14"/>
  <c r="M19" i="14" s="1"/>
  <c r="V19" i="14"/>
  <c r="W19" i="14" s="1"/>
  <c r="L14" i="15"/>
  <c r="M14" i="15" s="1"/>
  <c r="V14" i="15"/>
  <c r="W14" i="15" s="1"/>
  <c r="G14" i="15"/>
  <c r="H14" i="15" s="1"/>
  <c r="Q14" i="15"/>
  <c r="R14" i="15" s="1"/>
  <c r="L14" i="16"/>
  <c r="M14" i="16" s="1"/>
  <c r="V14" i="16"/>
  <c r="W14" i="16" s="1"/>
  <c r="X7" i="17"/>
  <c r="X17" i="18"/>
  <c r="G9" i="19"/>
  <c r="H9" i="19" s="1"/>
  <c r="Q9" i="19"/>
  <c r="R9" i="19" s="1"/>
  <c r="L9" i="20"/>
  <c r="M9" i="20" s="1"/>
  <c r="M7" i="20"/>
  <c r="V9" i="20"/>
  <c r="W9" i="20" s="1"/>
  <c r="W7" i="20"/>
  <c r="X11" i="21"/>
  <c r="X18" i="23"/>
  <c r="L18" i="24"/>
  <c r="M18" i="24" s="1"/>
  <c r="V18" i="24"/>
  <c r="W18" i="24" s="1"/>
  <c r="X9" i="20"/>
  <c r="G11" i="21"/>
  <c r="H11" i="21" s="1"/>
  <c r="H6" i="21"/>
  <c r="Q11" i="21"/>
  <c r="R11" i="21" s="1"/>
  <c r="R6" i="21"/>
  <c r="X19" i="25"/>
  <c r="G19" i="25"/>
  <c r="H19" i="25" s="1"/>
  <c r="Q19" i="25"/>
  <c r="R19" i="25" s="1"/>
  <c r="L7" i="26"/>
  <c r="M7" i="26" s="1"/>
  <c r="V7" i="26"/>
  <c r="W7" i="26" s="1"/>
  <c r="L14" i="27"/>
  <c r="M14" i="27" s="1"/>
  <c r="V14" i="27"/>
  <c r="W14" i="27" s="1"/>
  <c r="L8" i="28"/>
  <c r="M8" i="28" s="1"/>
  <c r="M7" i="28"/>
  <c r="V8" i="28"/>
  <c r="W8" i="28" s="1"/>
  <c r="W7" i="28"/>
  <c r="X7" i="29"/>
  <c r="G7" i="29"/>
  <c r="H7" i="29" s="1"/>
  <c r="Q7" i="29"/>
  <c r="R7" i="29" s="1"/>
  <c r="M14" i="22"/>
</calcChain>
</file>

<file path=xl/sharedStrings.xml><?xml version="1.0" encoding="utf-8"?>
<sst xmlns="http://schemas.openxmlformats.org/spreadsheetml/2006/main" count="757" uniqueCount="57">
  <si>
    <t xml:space="preserve">Таблиця 
навчальних досягнень учнів Чернівецької загальноосвітньої школи І-ІІІ ступенів №3
 за ІІ семестр 2022/2023 навчального року з математики
</t>
  </si>
  <si>
    <t>№ п/п</t>
  </si>
  <si>
    <t>Клас</t>
  </si>
  <si>
    <t>Кількість
учнів</t>
  </si>
  <si>
    <t>Результати  навчальних досягнень учнів за 12 бальною шкалою</t>
  </si>
  <si>
    <t>Всього</t>
  </si>
  <si>
    <t>Середній
бал</t>
  </si>
  <si>
    <t>1-3</t>
  </si>
  <si>
    <t>%</t>
  </si>
  <si>
    <t>5-6</t>
  </si>
  <si>
    <t>7-9</t>
  </si>
  <si>
    <t>10-12</t>
  </si>
  <si>
    <t>5-А</t>
  </si>
  <si>
    <t>5-Б</t>
  </si>
  <si>
    <t>6-А</t>
  </si>
  <si>
    <t>6-Б</t>
  </si>
  <si>
    <t>6-В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</si>
  <si>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геометрії
</t>
  </si>
  <si>
    <t>Результати  навчальних досягнень учнів  за 12 бальною шкалою</t>
  </si>
  <si>
    <t>7-А</t>
  </si>
  <si>
    <t>7-Б</t>
  </si>
  <si>
    <t>7-В</t>
  </si>
  <si>
    <t>8-А</t>
  </si>
  <si>
    <t>8-Б</t>
  </si>
  <si>
    <t>9-А</t>
  </si>
  <si>
    <t>9-Б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</si>
  <si>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алгебри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</si>
  <si>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української мови
</t>
  </si>
  <si>
    <t>4-6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</si>
  <si>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української літератури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</si>
  <si>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англійської мови
</t>
  </si>
  <si>
    <r>
      <rPr>
        <b/>
        <sz val="12"/>
        <color theme="1"/>
        <rFont val="Times New Roman"/>
      </rPr>
      <t>Таблиця 
навчальних досягнень учнів Чернівецької загальноосвітньої школи І-ІІІ ступенів №3
 за ІІ семестр 2022/2023 навчального року з німецької мови</t>
    </r>
    <r>
      <rPr>
        <b/>
        <i/>
        <sz val="12"/>
        <color theme="1"/>
        <rFont val="Times New Roman"/>
      </rPr>
      <t xml:space="preserve">
</t>
    </r>
  </si>
  <si>
    <t>Таблиця 
навчальних досягнень учнів Чернівецької загальноосвітньої школи І-ІІІ ступенів №3
 за ІІ семестр 2022/2023 навчального року зі світової  літератури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</si>
  <si>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історії України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</si>
  <si>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зі Вступу до історії України та громадянської освіти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</si>
  <si>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всесвітньої історії 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</si>
  <si>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правознавства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</si>
  <si>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біології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</si>
  <si>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інформатики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</si>
  <si>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хімії
</t>
  </si>
  <si>
    <t>Таблиця 
навчальних досягнень учнів Чернівецької загальноосвітньої школи І-ІІІ ступенів №3
 за ІІ семестр 2022/2023 навчального року з фізики</t>
  </si>
  <si>
    <t xml:space="preserve">Таблиця 
навчальних досягнень учнів Чернівецької загальноосвітньої школи І-ІІІ ступенів №3
 за ІІ семестр  2022/2023 навчального року з астрономії
</t>
  </si>
  <si>
    <t>Результати  навчальних досягнень учнів з астрономії за 12 бальною шкалою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</si>
  <si>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географії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</si>
  <si>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природознавства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</si>
  <si>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хореографії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</si>
  <si>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мистецтва
</t>
  </si>
  <si>
    <t>Результати  навчальних досягнень учнів з математики за 12 бальною шкалою</t>
  </si>
  <si>
    <t>7- В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</si>
  <si>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 основ здоров'я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</si>
  <si>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 трудового навчання
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</si>
  <si>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фізичної культури
</t>
  </si>
  <si>
    <t>сп.група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</si>
  <si>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медико-санітарної підготовки
</t>
  </si>
  <si>
    <t xml:space="preserve">Таблиця 
навчальних досягнень учнів Чернівецької загальноосвітньої школи І-ІІІ ступенів №3
 за ІІ семестр  2022/2023 навчального року з образотворчого мистецтва
</t>
  </si>
  <si>
    <t>Таблиця 
навчальних досягнень учнів Чернівецької загальноосвітньої школи І-ІІІ ступенів №3
 за ІІ семестр  2022/2023 навчального року з етики</t>
  </si>
  <si>
    <t xml:space="preserve">Таблиця 
навчальних досягнень учнів Чернівецької загальноосвітньої школи І-ІІІ ступенів №3
 за ІІ семестр 2022/2023 навчального року з захисту України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</si>
</sst>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0"/>
      <color rgb="FF000000"/>
      <name val="Calibri"/>
      <scheme val="minor"/>
    </font>
    <font>
      <b/>
      <i/>
      <sz val="11"/>
      <color theme="1"/>
      <name val="Arimo"/>
    </font>
    <font>
      <sz val="10"/>
      <name val="Calibri"/>
    </font>
    <font>
      <sz val="10"/>
      <color theme="1"/>
      <name val="Arimo"/>
    </font>
    <font>
      <sz val="10"/>
      <color theme="1"/>
      <name val="Calibri"/>
      <scheme val="minor"/>
    </font>
    <font>
      <b/>
      <sz val="10"/>
      <color theme="1"/>
      <name val="Arimo"/>
    </font>
    <font>
      <b/>
      <i/>
      <sz val="12"/>
      <color theme="1"/>
      <name val="Times New Roman"/>
    </font>
    <font>
      <sz val="10"/>
      <color theme="1"/>
      <name val="Calibri"/>
    </font>
    <font>
      <sz val="10"/>
      <color theme="1"/>
      <name val="Arimo"/>
    </font>
    <font>
      <b/>
      <i/>
      <sz val="12"/>
      <color theme="1"/>
      <name val="Arimo"/>
    </font>
    <font>
      <sz val="10"/>
      <color rgb="FF000000"/>
      <name val="Arimo"/>
    </font>
    <font>
      <b/>
      <sz val="10"/>
      <color theme="1"/>
      <name val="Arimo"/>
    </font>
    <font>
      <sz val="11"/>
      <color theme="1"/>
      <name val="Calibri"/>
      <scheme val="minor"/>
    </font>
    <font>
      <sz val="10"/>
      <color theme="1"/>
      <name val="Calibri"/>
    </font>
    <font>
      <b/>
      <sz val="12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6600"/>
        <bgColor rgb="FFFF6600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/>
    <xf numFmtId="49" fontId="3" fillId="0" borderId="8" xfId="0" applyNumberFormat="1" applyFont="1" applyBorder="1"/>
    <xf numFmtId="0" fontId="3" fillId="0" borderId="8" xfId="0" applyFont="1" applyBorder="1" applyAlignment="1"/>
    <xf numFmtId="164" fontId="3" fillId="0" borderId="8" xfId="0" applyNumberFormat="1" applyFont="1" applyBorder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8" xfId="0" applyFont="1" applyBorder="1" applyAlignment="1"/>
    <xf numFmtId="0" fontId="5" fillId="0" borderId="8" xfId="0" applyFont="1" applyBorder="1"/>
    <xf numFmtId="164" fontId="5" fillId="0" borderId="8" xfId="0" applyNumberFormat="1" applyFont="1" applyBorder="1"/>
    <xf numFmtId="49" fontId="3" fillId="3" borderId="8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3" fillId="6" borderId="8" xfId="0" applyNumberFormat="1" applyFont="1" applyFill="1" applyBorder="1"/>
    <xf numFmtId="0" fontId="5" fillId="0" borderId="0" xfId="0" applyFont="1"/>
    <xf numFmtId="0" fontId="3" fillId="0" borderId="8" xfId="0" applyFont="1" applyBorder="1" applyAlignment="1">
      <alignment horizontal="center"/>
    </xf>
    <xf numFmtId="164" fontId="3" fillId="0" borderId="0" xfId="0" applyNumberFormat="1" applyFont="1"/>
    <xf numFmtId="164" fontId="5" fillId="0" borderId="0" xfId="0" applyNumberFormat="1" applyFont="1"/>
    <xf numFmtId="0" fontId="7" fillId="0" borderId="8" xfId="0" applyFont="1" applyBorder="1" applyAlignment="1"/>
    <xf numFmtId="0" fontId="8" fillId="0" borderId="5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7" fillId="0" borderId="5" xfId="0" applyFont="1" applyBorder="1" applyAlignment="1"/>
    <xf numFmtId="0" fontId="10" fillId="0" borderId="0" xfId="0" applyFont="1"/>
    <xf numFmtId="0" fontId="11" fillId="0" borderId="8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1" fontId="3" fillId="0" borderId="8" xfId="0" applyNumberFormat="1" applyFont="1" applyBorder="1"/>
    <xf numFmtId="0" fontId="12" fillId="0" borderId="0" xfId="0" applyFont="1"/>
    <xf numFmtId="0" fontId="13" fillId="0" borderId="0" xfId="0" applyFont="1"/>
    <xf numFmtId="0" fontId="13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2" xfId="0" applyFont="1" applyBorder="1" applyAlignment="1">
      <alignment horizontal="center" textRotation="90"/>
    </xf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 applyAlignment="1">
      <alignment textRotation="90"/>
    </xf>
    <xf numFmtId="0" fontId="3" fillId="0" borderId="2" xfId="0" applyFont="1" applyBorder="1" applyAlignment="1">
      <alignment textRotation="90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Z987"/>
  <sheetViews>
    <sheetView tabSelected="1" workbookViewId="0">
      <selection sqref="A1:X2"/>
    </sheetView>
  </sheetViews>
  <sheetFormatPr defaultColWidth="14.42578125" defaultRowHeight="15" customHeight="1"/>
  <cols>
    <col min="1" max="1" width="3.140625" customWidth="1"/>
    <col min="2" max="2" width="4.42578125" customWidth="1"/>
    <col min="3" max="3" width="5.5703125" customWidth="1"/>
    <col min="4" max="4" width="4.7109375" customWidth="1"/>
    <col min="5" max="6" width="4.85546875" customWidth="1"/>
    <col min="7" max="7" width="5.140625" customWidth="1"/>
    <col min="8" max="8" width="4.5703125" customWidth="1"/>
    <col min="9" max="9" width="4" customWidth="1"/>
    <col min="10" max="10" width="4.7109375" customWidth="1"/>
    <col min="11" max="11" width="5.140625" customWidth="1"/>
    <col min="12" max="12" width="5" customWidth="1"/>
    <col min="13" max="13" width="4.28515625" customWidth="1"/>
    <col min="14" max="14" width="4.7109375" customWidth="1"/>
    <col min="15" max="15" width="4.5703125" customWidth="1"/>
    <col min="16" max="16" width="4.28515625" customWidth="1"/>
    <col min="17" max="17" width="5.140625" customWidth="1"/>
    <col min="18" max="18" width="4" customWidth="1"/>
    <col min="19" max="19" width="4.42578125" customWidth="1"/>
    <col min="20" max="20" width="4.28515625" customWidth="1"/>
    <col min="21" max="21" width="4.42578125" customWidth="1"/>
    <col min="22" max="22" width="5.5703125" customWidth="1"/>
    <col min="23" max="23" width="4.140625" customWidth="1"/>
    <col min="24" max="26" width="8.7109375" customWidth="1"/>
  </cols>
  <sheetData>
    <row r="1" spans="1:26" ht="12.7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6" ht="57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6" ht="36.7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6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4">
        <v>2</v>
      </c>
      <c r="G6" s="2">
        <f t="shared" ref="G6:G11" si="0">SUM(D6:F6)</f>
        <v>2</v>
      </c>
      <c r="H6" s="2">
        <f t="shared" ref="H6:H12" si="1">G6/C6*100</f>
        <v>5.7142857142857144</v>
      </c>
      <c r="I6" s="4">
        <v>4</v>
      </c>
      <c r="J6" s="4">
        <v>2</v>
      </c>
      <c r="K6" s="4">
        <v>1</v>
      </c>
      <c r="L6" s="2">
        <f t="shared" ref="L6:L11" si="2">SUM(I6:K6)</f>
        <v>7</v>
      </c>
      <c r="M6" s="2">
        <f t="shared" ref="M6:M12" si="3">L6/C6*100</f>
        <v>20</v>
      </c>
      <c r="N6" s="4">
        <v>4</v>
      </c>
      <c r="O6" s="4">
        <v>3</v>
      </c>
      <c r="P6" s="4">
        <v>6</v>
      </c>
      <c r="Q6" s="2">
        <f t="shared" ref="Q6:Q11" si="4">SUM(N6:P6)</f>
        <v>13</v>
      </c>
      <c r="R6" s="2">
        <f t="shared" ref="R6:R12" si="5">Q6/C6*100</f>
        <v>37.142857142857146</v>
      </c>
      <c r="S6" s="4">
        <v>8</v>
      </c>
      <c r="T6" s="4">
        <v>5</v>
      </c>
      <c r="U6" s="4">
        <v>0</v>
      </c>
      <c r="V6" s="2">
        <f t="shared" ref="V6:V11" si="6">SUM(S6:U6)</f>
        <v>13</v>
      </c>
      <c r="W6" s="2">
        <f t="shared" ref="W6:W12" si="7">V6/C6*100</f>
        <v>37.142857142857146</v>
      </c>
      <c r="X6" s="5">
        <f t="shared" ref="X6:X12" si="8">(D6*1+E6*2+F6*3+I6*4+J6*5+K6*6+N6*7+O6*8+P6*9+S6*10+T6*11+U6*12)/C6</f>
        <v>7.9714285714285715</v>
      </c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4">
        <v>2</v>
      </c>
      <c r="F7" s="4">
        <v>4</v>
      </c>
      <c r="G7" s="2">
        <f t="shared" si="0"/>
        <v>6</v>
      </c>
      <c r="H7" s="2">
        <f t="shared" si="1"/>
        <v>17.142857142857142</v>
      </c>
      <c r="I7" s="4">
        <v>4</v>
      </c>
      <c r="J7" s="4">
        <v>7</v>
      </c>
      <c r="K7" s="4">
        <v>1</v>
      </c>
      <c r="L7" s="2">
        <f t="shared" si="2"/>
        <v>12</v>
      </c>
      <c r="M7" s="2">
        <f t="shared" si="3"/>
        <v>34.285714285714285</v>
      </c>
      <c r="N7" s="4">
        <v>5</v>
      </c>
      <c r="O7" s="4">
        <v>3</v>
      </c>
      <c r="P7" s="4">
        <v>5</v>
      </c>
      <c r="Q7" s="2">
        <f t="shared" si="4"/>
        <v>13</v>
      </c>
      <c r="R7" s="2">
        <f t="shared" si="5"/>
        <v>37.142857142857146</v>
      </c>
      <c r="S7" s="4">
        <v>4</v>
      </c>
      <c r="T7" s="4">
        <v>0</v>
      </c>
      <c r="U7" s="4">
        <v>0</v>
      </c>
      <c r="V7" s="2">
        <f t="shared" si="6"/>
        <v>4</v>
      </c>
      <c r="W7" s="2">
        <f t="shared" si="7"/>
        <v>11.428571428571429</v>
      </c>
      <c r="X7" s="5">
        <f t="shared" si="8"/>
        <v>6.2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4</v>
      </c>
      <c r="J8" s="4">
        <v>4</v>
      </c>
      <c r="K8" s="4">
        <v>3</v>
      </c>
      <c r="L8" s="2">
        <f t="shared" si="2"/>
        <v>11</v>
      </c>
      <c r="M8" s="2">
        <f t="shared" si="3"/>
        <v>42.307692307692307</v>
      </c>
      <c r="N8" s="4">
        <v>3</v>
      </c>
      <c r="O8" s="4">
        <v>7</v>
      </c>
      <c r="P8" s="4">
        <v>2</v>
      </c>
      <c r="Q8" s="2">
        <f t="shared" si="4"/>
        <v>12</v>
      </c>
      <c r="R8" s="2">
        <f t="shared" si="5"/>
        <v>46.153846153846153</v>
      </c>
      <c r="S8" s="4">
        <v>3</v>
      </c>
      <c r="T8" s="4">
        <v>0</v>
      </c>
      <c r="U8" s="4">
        <v>0</v>
      </c>
      <c r="V8" s="2">
        <f t="shared" si="6"/>
        <v>3</v>
      </c>
      <c r="W8" s="2">
        <f t="shared" si="7"/>
        <v>11.538461538461538</v>
      </c>
      <c r="X8" s="5">
        <f t="shared" si="8"/>
        <v>6.884615384615385</v>
      </c>
      <c r="Y8" s="7"/>
      <c r="Z8" s="6"/>
    </row>
    <row r="9" spans="1:26" ht="12.75" customHeight="1">
      <c r="A9" s="2">
        <v>4</v>
      </c>
      <c r="B9" s="2" t="s">
        <v>15</v>
      </c>
      <c r="C9" s="2">
        <v>26</v>
      </c>
      <c r="D9" s="2">
        <v>0</v>
      </c>
      <c r="E9" s="2">
        <v>0</v>
      </c>
      <c r="F9" s="4">
        <v>1</v>
      </c>
      <c r="G9" s="2">
        <f t="shared" si="0"/>
        <v>1</v>
      </c>
      <c r="H9" s="2">
        <f t="shared" si="1"/>
        <v>3.8461538461538463</v>
      </c>
      <c r="I9" s="4">
        <v>7</v>
      </c>
      <c r="J9" s="4">
        <v>3</v>
      </c>
      <c r="K9" s="4">
        <v>3</v>
      </c>
      <c r="L9" s="2">
        <f t="shared" si="2"/>
        <v>13</v>
      </c>
      <c r="M9" s="2">
        <f t="shared" si="3"/>
        <v>50</v>
      </c>
      <c r="N9" s="4">
        <v>4</v>
      </c>
      <c r="O9" s="4">
        <v>0</v>
      </c>
      <c r="P9" s="4">
        <v>3</v>
      </c>
      <c r="Q9" s="2">
        <f t="shared" si="4"/>
        <v>7</v>
      </c>
      <c r="R9" s="2">
        <f t="shared" si="5"/>
        <v>26.923076923076923</v>
      </c>
      <c r="S9" s="4">
        <v>5</v>
      </c>
      <c r="T9" s="4">
        <v>0</v>
      </c>
      <c r="U9" s="4">
        <v>0</v>
      </c>
      <c r="V9" s="2">
        <f t="shared" si="6"/>
        <v>5</v>
      </c>
      <c r="W9" s="2">
        <f t="shared" si="7"/>
        <v>19.230769230769234</v>
      </c>
      <c r="X9" s="5">
        <f t="shared" si="8"/>
        <v>6.5</v>
      </c>
      <c r="Y9" s="8"/>
    </row>
    <row r="10" spans="1:26" ht="12.75" customHeight="1">
      <c r="A10" s="2">
        <v>5</v>
      </c>
      <c r="B10" s="2" t="s">
        <v>16</v>
      </c>
      <c r="C10" s="2">
        <v>28</v>
      </c>
      <c r="D10" s="2">
        <v>0</v>
      </c>
      <c r="E10" s="2">
        <v>0</v>
      </c>
      <c r="F10" s="4">
        <v>3</v>
      </c>
      <c r="G10" s="2">
        <f t="shared" si="0"/>
        <v>3</v>
      </c>
      <c r="H10" s="2">
        <f t="shared" si="1"/>
        <v>10.714285714285714</v>
      </c>
      <c r="I10" s="4">
        <v>6</v>
      </c>
      <c r="J10" s="4">
        <v>6</v>
      </c>
      <c r="K10" s="4">
        <v>4</v>
      </c>
      <c r="L10" s="2">
        <f t="shared" si="2"/>
        <v>16</v>
      </c>
      <c r="M10" s="2">
        <f t="shared" si="3"/>
        <v>57.142857142857139</v>
      </c>
      <c r="N10" s="4">
        <v>5</v>
      </c>
      <c r="O10" s="4">
        <v>1</v>
      </c>
      <c r="P10" s="4">
        <v>1</v>
      </c>
      <c r="Q10" s="2">
        <f t="shared" si="4"/>
        <v>7</v>
      </c>
      <c r="R10" s="2">
        <f t="shared" si="5"/>
        <v>25</v>
      </c>
      <c r="S10" s="4">
        <v>2</v>
      </c>
      <c r="T10" s="4">
        <v>0</v>
      </c>
      <c r="U10" s="4">
        <v>0</v>
      </c>
      <c r="V10" s="2">
        <f t="shared" si="6"/>
        <v>2</v>
      </c>
      <c r="W10" s="2">
        <f t="shared" si="7"/>
        <v>7.1428571428571423</v>
      </c>
      <c r="X10" s="5">
        <f t="shared" si="8"/>
        <v>5.6785714285714288</v>
      </c>
    </row>
    <row r="11" spans="1:26" ht="12.75" customHeight="1">
      <c r="A11" s="2">
        <v>6</v>
      </c>
      <c r="B11" s="2">
        <v>11</v>
      </c>
      <c r="C11" s="2">
        <v>32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1</v>
      </c>
      <c r="J11" s="4">
        <v>5</v>
      </c>
      <c r="K11" s="4">
        <v>3</v>
      </c>
      <c r="L11" s="2">
        <f t="shared" si="2"/>
        <v>9</v>
      </c>
      <c r="M11" s="2">
        <f t="shared" si="3"/>
        <v>28.125</v>
      </c>
      <c r="N11" s="4">
        <v>8</v>
      </c>
      <c r="O11" s="4">
        <v>3</v>
      </c>
      <c r="P11" s="9">
        <v>3</v>
      </c>
      <c r="Q11" s="2">
        <f t="shared" si="4"/>
        <v>14</v>
      </c>
      <c r="R11" s="2">
        <f t="shared" si="5"/>
        <v>43.75</v>
      </c>
      <c r="S11" s="4">
        <v>5</v>
      </c>
      <c r="T11" s="4">
        <v>3</v>
      </c>
      <c r="U11" s="4">
        <v>1</v>
      </c>
      <c r="V11" s="2">
        <f t="shared" si="6"/>
        <v>9</v>
      </c>
      <c r="W11" s="2">
        <f t="shared" si="7"/>
        <v>28.125</v>
      </c>
      <c r="X11" s="5">
        <f t="shared" si="8"/>
        <v>7.78125</v>
      </c>
    </row>
    <row r="12" spans="1:26" ht="12.75" customHeight="1">
      <c r="A12" s="46" t="s">
        <v>5</v>
      </c>
      <c r="B12" s="42"/>
      <c r="C12" s="10">
        <f t="shared" ref="C12:G12" si="9">SUM(C6:C11)</f>
        <v>182</v>
      </c>
      <c r="D12" s="10">
        <f t="shared" si="9"/>
        <v>0</v>
      </c>
      <c r="E12" s="10">
        <f t="shared" si="9"/>
        <v>2</v>
      </c>
      <c r="F12" s="10">
        <f t="shared" si="9"/>
        <v>10</v>
      </c>
      <c r="G12" s="10">
        <f t="shared" si="9"/>
        <v>12</v>
      </c>
      <c r="H12" s="10">
        <f t="shared" si="1"/>
        <v>6.593406593406594</v>
      </c>
      <c r="I12" s="10">
        <f t="shared" ref="I12:L12" si="10">SUM(I6:I11)</f>
        <v>26</v>
      </c>
      <c r="J12" s="10">
        <f t="shared" si="10"/>
        <v>27</v>
      </c>
      <c r="K12" s="10">
        <f t="shared" si="10"/>
        <v>15</v>
      </c>
      <c r="L12" s="10">
        <f t="shared" si="10"/>
        <v>68</v>
      </c>
      <c r="M12" s="10">
        <f t="shared" si="3"/>
        <v>37.362637362637365</v>
      </c>
      <c r="N12" s="10">
        <f t="shared" ref="N12:Q12" si="11">SUM(N6:N11)</f>
        <v>29</v>
      </c>
      <c r="O12" s="10">
        <f t="shared" si="11"/>
        <v>17</v>
      </c>
      <c r="P12" s="10">
        <f t="shared" si="11"/>
        <v>20</v>
      </c>
      <c r="Q12" s="10">
        <f t="shared" si="11"/>
        <v>66</v>
      </c>
      <c r="R12" s="10">
        <f t="shared" si="5"/>
        <v>36.263736263736263</v>
      </c>
      <c r="S12" s="10">
        <f t="shared" ref="S12:V12" si="12">SUM(S6:S11)</f>
        <v>27</v>
      </c>
      <c r="T12" s="10">
        <f t="shared" si="12"/>
        <v>8</v>
      </c>
      <c r="U12" s="10">
        <f t="shared" si="12"/>
        <v>1</v>
      </c>
      <c r="V12" s="10">
        <f t="shared" si="12"/>
        <v>36</v>
      </c>
      <c r="W12" s="10">
        <f t="shared" si="7"/>
        <v>19.780219780219781</v>
      </c>
      <c r="X12" s="11">
        <f t="shared" si="8"/>
        <v>6.8791208791208796</v>
      </c>
    </row>
    <row r="13" spans="1:26" ht="12.75" customHeight="1"/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</sheetData>
  <mergeCells count="23">
    <mergeCell ref="O4:O5"/>
    <mergeCell ref="P4:P5"/>
    <mergeCell ref="F4:F5"/>
    <mergeCell ref="G4:H4"/>
    <mergeCell ref="A12:B12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Z1000"/>
  <sheetViews>
    <sheetView workbookViewId="0"/>
  </sheetViews>
  <sheetFormatPr defaultColWidth="14.42578125" defaultRowHeight="15" customHeight="1"/>
  <cols>
    <col min="1" max="1" width="4.42578125" customWidth="1"/>
    <col min="2" max="2" width="5" customWidth="1"/>
    <col min="3" max="3" width="5.7109375" customWidth="1"/>
    <col min="4" max="4" width="4.42578125" customWidth="1"/>
    <col min="5" max="5" width="4.28515625" customWidth="1"/>
    <col min="6" max="6" width="4" customWidth="1"/>
    <col min="7" max="7" width="4.28515625" customWidth="1"/>
    <col min="8" max="8" width="4.5703125" customWidth="1"/>
    <col min="9" max="9" width="4.7109375" customWidth="1"/>
    <col min="10" max="10" width="4.85546875" customWidth="1"/>
    <col min="11" max="11" width="4.28515625" customWidth="1"/>
    <col min="12" max="12" width="4.85546875" customWidth="1"/>
    <col min="13" max="13" width="4.5703125" customWidth="1"/>
    <col min="14" max="14" width="4.42578125" customWidth="1"/>
    <col min="15" max="15" width="4" customWidth="1"/>
    <col min="16" max="16" width="4.7109375" customWidth="1"/>
    <col min="17" max="17" width="4.42578125" customWidth="1"/>
    <col min="18" max="18" width="4.140625" customWidth="1"/>
    <col min="19" max="19" width="4.5703125" customWidth="1"/>
    <col min="20" max="20" width="4.140625" customWidth="1"/>
    <col min="21" max="21" width="3.7109375" customWidth="1"/>
    <col min="22" max="22" width="5.7109375" customWidth="1"/>
    <col min="23" max="23" width="4.42578125" customWidth="1"/>
    <col min="24" max="26" width="8.7109375" customWidth="1"/>
  </cols>
  <sheetData>
    <row r="1" spans="1:26" ht="12.75" customHeight="1">
      <c r="A1" s="50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24"/>
      <c r="Z1" s="24"/>
    </row>
    <row r="2" spans="1:26" ht="62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24"/>
      <c r="Z2" s="24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  <c r="Y3" s="24"/>
      <c r="Z3" s="24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  <c r="Y4" s="24"/>
      <c r="Z4" s="24"/>
    </row>
    <row r="5" spans="1:26" ht="12.7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  <c r="Y5" s="24"/>
      <c r="Z5" s="24"/>
    </row>
    <row r="6" spans="1:26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4">
        <v>2</v>
      </c>
      <c r="G6" s="2">
        <f t="shared" ref="G6:G7" si="0">SUM(D6:F6)</f>
        <v>2</v>
      </c>
      <c r="H6" s="2">
        <f t="shared" ref="H6:H8" si="1">G6/C6*100</f>
        <v>5.7142857142857144</v>
      </c>
      <c r="I6" s="4">
        <v>1</v>
      </c>
      <c r="J6" s="4">
        <v>5</v>
      </c>
      <c r="K6" s="4">
        <v>3</v>
      </c>
      <c r="L6" s="2">
        <f t="shared" ref="L6:L7" si="2">SUM(I6:K6)</f>
        <v>9</v>
      </c>
      <c r="M6" s="2">
        <f t="shared" ref="M6:M8" si="3">L6/C6*100</f>
        <v>25.714285714285712</v>
      </c>
      <c r="N6" s="4">
        <v>1</v>
      </c>
      <c r="O6" s="4">
        <v>0</v>
      </c>
      <c r="P6" s="4">
        <v>6</v>
      </c>
      <c r="Q6" s="2">
        <f t="shared" ref="Q6:Q7" si="4">SUM(N6:P6)</f>
        <v>7</v>
      </c>
      <c r="R6" s="2">
        <f t="shared" ref="R6:R8" si="5">Q6/C6*100</f>
        <v>20</v>
      </c>
      <c r="S6" s="4">
        <v>10</v>
      </c>
      <c r="T6" s="4">
        <v>2</v>
      </c>
      <c r="U6" s="4">
        <v>5</v>
      </c>
      <c r="V6" s="2">
        <f t="shared" ref="V6:V7" si="6">SUM(S6:U6)</f>
        <v>17</v>
      </c>
      <c r="W6" s="2">
        <f t="shared" ref="W6:W8" si="7">V6/C6*100</f>
        <v>48.571428571428569</v>
      </c>
      <c r="X6" s="5">
        <f t="shared" ref="X6:X8" si="8">(D6*1+E6*2+F6*3+I6*4+J6*5+K6*6+N6*7+O6*8+P6*9+S6*10+T6*11+U6*12)/C6</f>
        <v>8.4571428571428573</v>
      </c>
      <c r="Y6" s="24"/>
      <c r="Z6" s="24"/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4">
        <v>1</v>
      </c>
      <c r="G7" s="2">
        <f t="shared" si="0"/>
        <v>1</v>
      </c>
      <c r="H7" s="2">
        <f t="shared" si="1"/>
        <v>2.8571428571428572</v>
      </c>
      <c r="I7" s="4">
        <v>4</v>
      </c>
      <c r="J7" s="4">
        <v>4</v>
      </c>
      <c r="K7" s="4">
        <v>3</v>
      </c>
      <c r="L7" s="2">
        <f t="shared" si="2"/>
        <v>11</v>
      </c>
      <c r="M7" s="2">
        <f t="shared" si="3"/>
        <v>31.428571428571427</v>
      </c>
      <c r="N7" s="4">
        <v>7</v>
      </c>
      <c r="O7" s="4">
        <v>3</v>
      </c>
      <c r="P7" s="4">
        <v>3</v>
      </c>
      <c r="Q7" s="2">
        <f t="shared" si="4"/>
        <v>13</v>
      </c>
      <c r="R7" s="2">
        <f t="shared" si="5"/>
        <v>37.142857142857146</v>
      </c>
      <c r="S7" s="4">
        <v>7</v>
      </c>
      <c r="T7" s="4">
        <v>3</v>
      </c>
      <c r="U7" s="4">
        <v>0</v>
      </c>
      <c r="V7" s="2">
        <f t="shared" si="6"/>
        <v>10</v>
      </c>
      <c r="W7" s="2">
        <f t="shared" si="7"/>
        <v>28.571428571428569</v>
      </c>
      <c r="X7" s="5">
        <f t="shared" si="8"/>
        <v>7.4285714285714288</v>
      </c>
      <c r="Y7" s="6"/>
      <c r="Z7" s="6"/>
    </row>
    <row r="8" spans="1:26" ht="12.75" customHeight="1">
      <c r="A8" s="46" t="s">
        <v>5</v>
      </c>
      <c r="B8" s="42"/>
      <c r="C8" s="10">
        <f t="shared" ref="C8:G8" si="9">SUM(C6:C7)</f>
        <v>70</v>
      </c>
      <c r="D8" s="10">
        <f t="shared" si="9"/>
        <v>0</v>
      </c>
      <c r="E8" s="10">
        <f t="shared" si="9"/>
        <v>0</v>
      </c>
      <c r="F8" s="10">
        <f t="shared" si="9"/>
        <v>3</v>
      </c>
      <c r="G8" s="10">
        <f t="shared" si="9"/>
        <v>3</v>
      </c>
      <c r="H8" s="10">
        <f t="shared" si="1"/>
        <v>4.2857142857142856</v>
      </c>
      <c r="I8" s="10">
        <f t="shared" ref="I8:L8" si="10">SUM(I6:I7)</f>
        <v>5</v>
      </c>
      <c r="J8" s="10">
        <f t="shared" si="10"/>
        <v>9</v>
      </c>
      <c r="K8" s="10">
        <f t="shared" si="10"/>
        <v>6</v>
      </c>
      <c r="L8" s="10">
        <f t="shared" si="10"/>
        <v>20</v>
      </c>
      <c r="M8" s="10">
        <f t="shared" si="3"/>
        <v>28.571428571428569</v>
      </c>
      <c r="N8" s="10">
        <f t="shared" ref="N8:Q8" si="11">SUM(N6:N7)</f>
        <v>8</v>
      </c>
      <c r="O8" s="10">
        <f t="shared" si="11"/>
        <v>3</v>
      </c>
      <c r="P8" s="10">
        <f t="shared" si="11"/>
        <v>9</v>
      </c>
      <c r="Q8" s="10">
        <f t="shared" si="11"/>
        <v>20</v>
      </c>
      <c r="R8" s="10">
        <f t="shared" si="5"/>
        <v>28.571428571428569</v>
      </c>
      <c r="S8" s="10">
        <f t="shared" ref="S8:V8" si="12">SUM(S6:S7)</f>
        <v>17</v>
      </c>
      <c r="T8" s="10">
        <f t="shared" si="12"/>
        <v>5</v>
      </c>
      <c r="U8" s="10">
        <f t="shared" si="12"/>
        <v>5</v>
      </c>
      <c r="V8" s="10">
        <f t="shared" si="12"/>
        <v>27</v>
      </c>
      <c r="W8" s="10">
        <f t="shared" si="7"/>
        <v>38.571428571428577</v>
      </c>
      <c r="X8" s="11">
        <f t="shared" si="8"/>
        <v>7.9428571428571431</v>
      </c>
      <c r="Y8" s="24"/>
      <c r="Z8" s="24"/>
    </row>
    <row r="9" spans="1:26" ht="12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23">
    <mergeCell ref="O4:O5"/>
    <mergeCell ref="P4:P5"/>
    <mergeCell ref="F4:F5"/>
    <mergeCell ref="G4:H4"/>
    <mergeCell ref="A8:B8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X995"/>
  <sheetViews>
    <sheetView workbookViewId="0"/>
  </sheetViews>
  <sheetFormatPr defaultColWidth="14.42578125" defaultRowHeight="15" customHeight="1"/>
  <cols>
    <col min="1" max="1" width="4.28515625" customWidth="1"/>
    <col min="2" max="2" width="4.7109375" customWidth="1"/>
    <col min="3" max="3" width="5.28515625" customWidth="1"/>
    <col min="4" max="4" width="4.42578125" customWidth="1"/>
    <col min="5" max="5" width="4" customWidth="1"/>
    <col min="6" max="6" width="4.28515625" customWidth="1"/>
    <col min="7" max="7" width="4.7109375" customWidth="1"/>
    <col min="8" max="8" width="4.140625" customWidth="1"/>
    <col min="9" max="11" width="4.42578125" customWidth="1"/>
    <col min="12" max="12" width="4.5703125" customWidth="1"/>
    <col min="13" max="14" width="4.140625" customWidth="1"/>
    <col min="15" max="15" width="3.5703125" customWidth="1"/>
    <col min="16" max="16" width="4.42578125" customWidth="1"/>
    <col min="17" max="17" width="4.28515625" customWidth="1"/>
    <col min="18" max="19" width="4.140625" customWidth="1"/>
    <col min="20" max="20" width="5" customWidth="1"/>
    <col min="21" max="21" width="4.140625" customWidth="1"/>
    <col min="22" max="22" width="5.85546875" customWidth="1"/>
    <col min="23" max="23" width="5.28515625" customWidth="1"/>
    <col min="24" max="26" width="8.7109375" customWidth="1"/>
  </cols>
  <sheetData>
    <row r="1" spans="1:24" ht="12.75" customHeight="1">
      <c r="A1" s="50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6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4" ht="27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4" ht="12.75" customHeight="1">
      <c r="A6" s="2">
        <v>1</v>
      </c>
      <c r="B6" s="2" t="s">
        <v>14</v>
      </c>
      <c r="C6" s="2">
        <v>26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7" si="1">G6/C6*100</f>
        <v>0</v>
      </c>
      <c r="I6" s="4">
        <v>6</v>
      </c>
      <c r="J6" s="4">
        <v>1</v>
      </c>
      <c r="K6" s="4">
        <v>1</v>
      </c>
      <c r="L6" s="2">
        <f t="shared" ref="L6:L16" si="2">SUM(I6:K6)</f>
        <v>8</v>
      </c>
      <c r="M6" s="2">
        <f t="shared" ref="M6:M17" si="3">L6/C6*100</f>
        <v>30.76923076923077</v>
      </c>
      <c r="N6" s="4">
        <v>3</v>
      </c>
      <c r="O6" s="4">
        <v>0</v>
      </c>
      <c r="P6" s="4">
        <v>4</v>
      </c>
      <c r="Q6" s="2">
        <f t="shared" ref="Q6:Q16" si="4">SUM(N6:P6)</f>
        <v>7</v>
      </c>
      <c r="R6" s="2">
        <f t="shared" ref="R6:R17" si="5">Q6/C6*100</f>
        <v>26.923076923076923</v>
      </c>
      <c r="S6" s="4">
        <v>8</v>
      </c>
      <c r="T6" s="4">
        <v>1</v>
      </c>
      <c r="U6" s="4">
        <v>2</v>
      </c>
      <c r="V6" s="2">
        <f t="shared" ref="V6:V16" si="6">SUM(S6:U6)</f>
        <v>11</v>
      </c>
      <c r="W6" s="2">
        <f t="shared" ref="W6:W17" si="7">V6/C6*100</f>
        <v>42.307692307692307</v>
      </c>
      <c r="X6" s="5">
        <f t="shared" ref="X6:X17" si="8">(D6*1+E6*2+F6*3+I6*4+J6*5+K6*6+N6*7+O6*8+P6*9+S6*10+T6*11+U6*12)/C6</f>
        <v>7.9615384615384617</v>
      </c>
    </row>
    <row r="7" spans="1:24" ht="12.75" customHeight="1">
      <c r="A7" s="2">
        <v>2</v>
      </c>
      <c r="B7" s="2" t="s">
        <v>15</v>
      </c>
      <c r="C7" s="4">
        <v>26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4</v>
      </c>
      <c r="J7" s="4">
        <v>4</v>
      </c>
      <c r="K7" s="4">
        <v>5</v>
      </c>
      <c r="L7" s="2">
        <f t="shared" si="2"/>
        <v>13</v>
      </c>
      <c r="M7" s="2">
        <f t="shared" si="3"/>
        <v>50</v>
      </c>
      <c r="N7" s="4">
        <v>0</v>
      </c>
      <c r="O7" s="4">
        <v>1</v>
      </c>
      <c r="P7" s="4">
        <v>3</v>
      </c>
      <c r="Q7" s="2">
        <f t="shared" si="4"/>
        <v>4</v>
      </c>
      <c r="R7" s="2">
        <f t="shared" si="5"/>
        <v>15.384615384615385</v>
      </c>
      <c r="S7" s="4">
        <v>7</v>
      </c>
      <c r="T7" s="4">
        <v>2</v>
      </c>
      <c r="U7" s="4">
        <v>0</v>
      </c>
      <c r="V7" s="2">
        <f t="shared" si="6"/>
        <v>9</v>
      </c>
      <c r="W7" s="2">
        <f t="shared" si="7"/>
        <v>34.615384615384613</v>
      </c>
      <c r="X7" s="5">
        <f t="shared" si="8"/>
        <v>7.4230769230769234</v>
      </c>
    </row>
    <row r="8" spans="1:24" ht="12.75" customHeight="1">
      <c r="A8" s="2">
        <v>3</v>
      </c>
      <c r="B8" s="2" t="s">
        <v>16</v>
      </c>
      <c r="C8" s="4">
        <v>28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6</v>
      </c>
      <c r="J8" s="4">
        <v>0</v>
      </c>
      <c r="K8" s="4">
        <v>4</v>
      </c>
      <c r="L8" s="2">
        <f t="shared" si="2"/>
        <v>10</v>
      </c>
      <c r="M8" s="2">
        <f t="shared" si="3"/>
        <v>35.714285714285715</v>
      </c>
      <c r="N8" s="4">
        <v>1</v>
      </c>
      <c r="O8" s="4">
        <v>3</v>
      </c>
      <c r="P8" s="4">
        <v>6</v>
      </c>
      <c r="Q8" s="2">
        <f t="shared" si="4"/>
        <v>10</v>
      </c>
      <c r="R8" s="2">
        <f t="shared" si="5"/>
        <v>35.714285714285715</v>
      </c>
      <c r="S8" s="4">
        <v>5</v>
      </c>
      <c r="T8" s="4">
        <v>1</v>
      </c>
      <c r="U8" s="4">
        <v>2</v>
      </c>
      <c r="V8" s="2">
        <f t="shared" si="6"/>
        <v>8</v>
      </c>
      <c r="W8" s="2">
        <f t="shared" si="7"/>
        <v>28.571428571428569</v>
      </c>
      <c r="X8" s="5">
        <f t="shared" si="8"/>
        <v>7.7857142857142856</v>
      </c>
    </row>
    <row r="9" spans="1:24" ht="12.75" customHeight="1">
      <c r="A9" s="2">
        <v>4</v>
      </c>
      <c r="B9" s="2" t="s">
        <v>19</v>
      </c>
      <c r="C9" s="2">
        <v>28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>
        <v>4</v>
      </c>
      <c r="J9" s="4">
        <v>10</v>
      </c>
      <c r="K9" s="4">
        <v>1</v>
      </c>
      <c r="L9" s="2">
        <f t="shared" si="2"/>
        <v>15</v>
      </c>
      <c r="M9" s="2">
        <f t="shared" si="3"/>
        <v>53.571428571428569</v>
      </c>
      <c r="N9" s="4">
        <v>1</v>
      </c>
      <c r="O9" s="4">
        <v>1</v>
      </c>
      <c r="P9" s="4">
        <v>3</v>
      </c>
      <c r="Q9" s="2">
        <f t="shared" si="4"/>
        <v>5</v>
      </c>
      <c r="R9" s="2">
        <f t="shared" si="5"/>
        <v>17.857142857142858</v>
      </c>
      <c r="S9" s="4">
        <v>6</v>
      </c>
      <c r="T9" s="4">
        <v>2</v>
      </c>
      <c r="U9" s="4">
        <v>0</v>
      </c>
      <c r="V9" s="2">
        <f t="shared" si="6"/>
        <v>8</v>
      </c>
      <c r="W9" s="2">
        <f t="shared" si="7"/>
        <v>28.571428571428569</v>
      </c>
      <c r="X9" s="5">
        <f t="shared" si="8"/>
        <v>7</v>
      </c>
    </row>
    <row r="10" spans="1:24" ht="12.75" customHeight="1">
      <c r="A10" s="2">
        <v>5</v>
      </c>
      <c r="B10" s="2" t="s">
        <v>20</v>
      </c>
      <c r="C10" s="2">
        <v>31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0</v>
      </c>
      <c r="J10" s="4">
        <v>1</v>
      </c>
      <c r="K10" s="4">
        <v>1</v>
      </c>
      <c r="L10" s="2">
        <f t="shared" si="2"/>
        <v>2</v>
      </c>
      <c r="M10" s="2">
        <f t="shared" si="3"/>
        <v>6.4516129032258061</v>
      </c>
      <c r="N10" s="4">
        <v>2</v>
      </c>
      <c r="O10" s="4">
        <v>4</v>
      </c>
      <c r="P10" s="4">
        <v>3</v>
      </c>
      <c r="Q10" s="2">
        <f t="shared" si="4"/>
        <v>9</v>
      </c>
      <c r="R10" s="2">
        <f t="shared" si="5"/>
        <v>29.032258064516132</v>
      </c>
      <c r="S10" s="4">
        <v>7</v>
      </c>
      <c r="T10" s="4">
        <v>9</v>
      </c>
      <c r="U10" s="4">
        <v>4</v>
      </c>
      <c r="V10" s="2">
        <f t="shared" si="6"/>
        <v>20</v>
      </c>
      <c r="W10" s="2">
        <f t="shared" si="7"/>
        <v>64.516129032258064</v>
      </c>
      <c r="X10" s="5">
        <f t="shared" si="8"/>
        <v>9.7096774193548381</v>
      </c>
    </row>
    <row r="11" spans="1:24" ht="12.75" customHeight="1">
      <c r="A11" s="2">
        <v>6</v>
      </c>
      <c r="B11" s="2" t="s">
        <v>21</v>
      </c>
      <c r="C11" s="2">
        <v>19</v>
      </c>
      <c r="D11" s="2">
        <v>0</v>
      </c>
      <c r="E11" s="2">
        <v>0</v>
      </c>
      <c r="F11" s="4">
        <v>3</v>
      </c>
      <c r="G11" s="4">
        <v>3</v>
      </c>
      <c r="H11" s="2">
        <f t="shared" si="1"/>
        <v>15.789473684210526</v>
      </c>
      <c r="I11" s="4">
        <v>5</v>
      </c>
      <c r="J11" s="4">
        <v>2</v>
      </c>
      <c r="K11" s="4">
        <v>1</v>
      </c>
      <c r="L11" s="2">
        <f t="shared" si="2"/>
        <v>8</v>
      </c>
      <c r="M11" s="2">
        <f t="shared" si="3"/>
        <v>42.105263157894733</v>
      </c>
      <c r="N11" s="4">
        <v>5</v>
      </c>
      <c r="O11" s="4">
        <v>0</v>
      </c>
      <c r="P11" s="4">
        <v>1</v>
      </c>
      <c r="Q11" s="2">
        <f t="shared" si="4"/>
        <v>6</v>
      </c>
      <c r="R11" s="2">
        <f t="shared" si="5"/>
        <v>31.578947368421051</v>
      </c>
      <c r="S11" s="4">
        <v>1</v>
      </c>
      <c r="T11" s="4">
        <v>1</v>
      </c>
      <c r="U11" s="4">
        <v>0</v>
      </c>
      <c r="V11" s="2">
        <f t="shared" si="6"/>
        <v>2</v>
      </c>
      <c r="W11" s="2">
        <f t="shared" si="7"/>
        <v>10.526315789473683</v>
      </c>
      <c r="X11" s="5">
        <f t="shared" si="8"/>
        <v>5.7894736842105265</v>
      </c>
    </row>
    <row r="12" spans="1:24" ht="12.75" customHeight="1">
      <c r="A12" s="2">
        <v>7</v>
      </c>
      <c r="B12" s="2" t="s">
        <v>22</v>
      </c>
      <c r="C12" s="2">
        <v>28</v>
      </c>
      <c r="D12" s="2">
        <v>0</v>
      </c>
      <c r="E12" s="2">
        <v>0</v>
      </c>
      <c r="F12" s="2">
        <v>0</v>
      </c>
      <c r="G12" s="2">
        <f t="shared" ref="G12:G16" si="9">SUM(D12:F12)</f>
        <v>0</v>
      </c>
      <c r="H12" s="2">
        <f t="shared" si="1"/>
        <v>0</v>
      </c>
      <c r="I12" s="4">
        <v>7</v>
      </c>
      <c r="J12" s="4">
        <v>3</v>
      </c>
      <c r="K12" s="4">
        <v>2</v>
      </c>
      <c r="L12" s="2">
        <f t="shared" si="2"/>
        <v>12</v>
      </c>
      <c r="M12" s="2">
        <f t="shared" si="3"/>
        <v>42.857142857142854</v>
      </c>
      <c r="N12" s="4">
        <v>3</v>
      </c>
      <c r="O12" s="4">
        <v>3</v>
      </c>
      <c r="P12" s="4">
        <v>2</v>
      </c>
      <c r="Q12" s="2">
        <f t="shared" si="4"/>
        <v>8</v>
      </c>
      <c r="R12" s="2">
        <f t="shared" si="5"/>
        <v>28.571428571428569</v>
      </c>
      <c r="S12" s="4">
        <v>4</v>
      </c>
      <c r="T12" s="4">
        <v>3</v>
      </c>
      <c r="U12" s="4">
        <v>1</v>
      </c>
      <c r="V12" s="2">
        <f t="shared" si="6"/>
        <v>8</v>
      </c>
      <c r="W12" s="2">
        <f t="shared" si="7"/>
        <v>28.571428571428569</v>
      </c>
      <c r="X12" s="5">
        <f t="shared" si="8"/>
        <v>7.25</v>
      </c>
    </row>
    <row r="13" spans="1:24" ht="12.75" customHeight="1">
      <c r="A13" s="2">
        <v>8</v>
      </c>
      <c r="B13" s="2" t="s">
        <v>23</v>
      </c>
      <c r="C13" s="2">
        <v>35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4">
        <v>10</v>
      </c>
      <c r="J13" s="4">
        <v>5</v>
      </c>
      <c r="K13" s="4">
        <v>2</v>
      </c>
      <c r="L13" s="2">
        <f t="shared" si="2"/>
        <v>17</v>
      </c>
      <c r="M13" s="2">
        <f t="shared" si="3"/>
        <v>48.571428571428569</v>
      </c>
      <c r="N13" s="4">
        <v>4</v>
      </c>
      <c r="O13" s="4">
        <v>2</v>
      </c>
      <c r="P13" s="4">
        <v>4</v>
      </c>
      <c r="Q13" s="2">
        <f t="shared" si="4"/>
        <v>10</v>
      </c>
      <c r="R13" s="2">
        <f t="shared" si="5"/>
        <v>28.571428571428569</v>
      </c>
      <c r="S13" s="4">
        <v>4</v>
      </c>
      <c r="T13" s="4">
        <v>3</v>
      </c>
      <c r="U13" s="4">
        <v>1</v>
      </c>
      <c r="V13" s="2">
        <f t="shared" si="6"/>
        <v>8</v>
      </c>
      <c r="W13" s="2">
        <f t="shared" si="7"/>
        <v>22.857142857142858</v>
      </c>
      <c r="X13" s="5">
        <f t="shared" si="8"/>
        <v>6.9142857142857146</v>
      </c>
    </row>
    <row r="14" spans="1:24" ht="12.75" customHeight="1">
      <c r="A14" s="2">
        <v>9</v>
      </c>
      <c r="B14" s="2" t="s">
        <v>24</v>
      </c>
      <c r="C14" s="2">
        <v>31</v>
      </c>
      <c r="D14" s="2">
        <v>0</v>
      </c>
      <c r="E14" s="2">
        <v>0</v>
      </c>
      <c r="F14" s="4">
        <v>3</v>
      </c>
      <c r="G14" s="2">
        <f t="shared" si="9"/>
        <v>3</v>
      </c>
      <c r="H14" s="2">
        <f t="shared" si="1"/>
        <v>9.67741935483871</v>
      </c>
      <c r="I14" s="4">
        <v>6</v>
      </c>
      <c r="J14" s="4">
        <v>5</v>
      </c>
      <c r="K14" s="4">
        <v>3</v>
      </c>
      <c r="L14" s="2">
        <f t="shared" si="2"/>
        <v>14</v>
      </c>
      <c r="M14" s="2">
        <f t="shared" si="3"/>
        <v>45.161290322580641</v>
      </c>
      <c r="N14" s="4">
        <v>1</v>
      </c>
      <c r="O14" s="4">
        <v>2</v>
      </c>
      <c r="P14" s="4">
        <v>1</v>
      </c>
      <c r="Q14" s="2">
        <f t="shared" si="4"/>
        <v>4</v>
      </c>
      <c r="R14" s="2">
        <f t="shared" si="5"/>
        <v>12.903225806451612</v>
      </c>
      <c r="S14" s="4">
        <v>5</v>
      </c>
      <c r="T14" s="4">
        <v>4</v>
      </c>
      <c r="U14" s="4">
        <v>1</v>
      </c>
      <c r="V14" s="2">
        <f t="shared" si="6"/>
        <v>10</v>
      </c>
      <c r="W14" s="2">
        <f t="shared" si="7"/>
        <v>32.258064516129032</v>
      </c>
      <c r="X14" s="5">
        <f t="shared" si="8"/>
        <v>6.903225806451613</v>
      </c>
    </row>
    <row r="15" spans="1:24" ht="12.75" customHeight="1">
      <c r="A15" s="2">
        <v>10</v>
      </c>
      <c r="B15" s="2" t="s">
        <v>25</v>
      </c>
      <c r="C15" s="2">
        <v>33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4">
        <v>1</v>
      </c>
      <c r="J15" s="4">
        <v>1</v>
      </c>
      <c r="K15" s="4">
        <v>6</v>
      </c>
      <c r="L15" s="2">
        <f t="shared" si="2"/>
        <v>8</v>
      </c>
      <c r="M15" s="2">
        <f t="shared" si="3"/>
        <v>24.242424242424242</v>
      </c>
      <c r="N15" s="4">
        <v>2</v>
      </c>
      <c r="O15" s="4">
        <v>2</v>
      </c>
      <c r="P15" s="4">
        <v>6</v>
      </c>
      <c r="Q15" s="2">
        <f t="shared" si="4"/>
        <v>10</v>
      </c>
      <c r="R15" s="2">
        <f t="shared" si="5"/>
        <v>30.303030303030305</v>
      </c>
      <c r="S15" s="4">
        <v>5</v>
      </c>
      <c r="T15" s="4">
        <v>9</v>
      </c>
      <c r="U15" s="4">
        <v>1</v>
      </c>
      <c r="V15" s="2">
        <f t="shared" si="6"/>
        <v>15</v>
      </c>
      <c r="W15" s="2">
        <f t="shared" si="7"/>
        <v>45.454545454545453</v>
      </c>
      <c r="X15" s="5">
        <f t="shared" si="8"/>
        <v>8.7878787878787872</v>
      </c>
    </row>
    <row r="16" spans="1:24" ht="12.75" customHeight="1">
      <c r="A16" s="2">
        <v>11</v>
      </c>
      <c r="B16" s="2">
        <v>11</v>
      </c>
      <c r="C16" s="2">
        <v>32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4">
        <v>0</v>
      </c>
      <c r="J16" s="4">
        <v>4</v>
      </c>
      <c r="K16" s="4">
        <v>4</v>
      </c>
      <c r="L16" s="2">
        <f t="shared" si="2"/>
        <v>8</v>
      </c>
      <c r="M16" s="2">
        <f t="shared" si="3"/>
        <v>25</v>
      </c>
      <c r="N16" s="4">
        <v>3</v>
      </c>
      <c r="O16" s="4">
        <v>7</v>
      </c>
      <c r="P16" s="4">
        <v>6</v>
      </c>
      <c r="Q16" s="2">
        <f t="shared" si="4"/>
        <v>16</v>
      </c>
      <c r="R16" s="2">
        <f t="shared" si="5"/>
        <v>50</v>
      </c>
      <c r="S16" s="4">
        <v>2</v>
      </c>
      <c r="T16" s="4">
        <v>5</v>
      </c>
      <c r="U16" s="4">
        <v>1</v>
      </c>
      <c r="V16" s="2">
        <f t="shared" si="6"/>
        <v>8</v>
      </c>
      <c r="W16" s="2">
        <f t="shared" si="7"/>
        <v>25</v>
      </c>
      <c r="X16" s="5">
        <f t="shared" si="8"/>
        <v>8.1875</v>
      </c>
    </row>
    <row r="17" spans="1:24" ht="12.75" customHeight="1">
      <c r="A17" s="46" t="s">
        <v>5</v>
      </c>
      <c r="B17" s="42"/>
      <c r="C17" s="10">
        <f t="shared" ref="C17:G17" si="10">SUM(C6:C16)</f>
        <v>317</v>
      </c>
      <c r="D17" s="10">
        <f t="shared" si="10"/>
        <v>0</v>
      </c>
      <c r="E17" s="10">
        <f t="shared" si="10"/>
        <v>0</v>
      </c>
      <c r="F17" s="10">
        <f t="shared" si="10"/>
        <v>6</v>
      </c>
      <c r="G17" s="10">
        <f t="shared" si="10"/>
        <v>6</v>
      </c>
      <c r="H17" s="10">
        <f t="shared" si="1"/>
        <v>1.8927444794952681</v>
      </c>
      <c r="I17" s="10">
        <f t="shared" ref="I17:L17" si="11">SUM(I6:I16)</f>
        <v>49</v>
      </c>
      <c r="J17" s="10">
        <f t="shared" si="11"/>
        <v>36</v>
      </c>
      <c r="K17" s="10">
        <f t="shared" si="11"/>
        <v>30</v>
      </c>
      <c r="L17" s="10">
        <f t="shared" si="11"/>
        <v>115</v>
      </c>
      <c r="M17" s="10">
        <f t="shared" si="3"/>
        <v>36.277602523659311</v>
      </c>
      <c r="N17" s="10">
        <f t="shared" ref="N17:Q17" si="12">SUM(N6:N16)</f>
        <v>25</v>
      </c>
      <c r="O17" s="10">
        <f t="shared" si="12"/>
        <v>25</v>
      </c>
      <c r="P17" s="10">
        <f t="shared" si="12"/>
        <v>39</v>
      </c>
      <c r="Q17" s="10">
        <f t="shared" si="12"/>
        <v>89</v>
      </c>
      <c r="R17" s="10">
        <f t="shared" si="5"/>
        <v>28.075709779179807</v>
      </c>
      <c r="S17" s="10">
        <f t="shared" ref="S17:V17" si="13">SUM(S6:S16)</f>
        <v>54</v>
      </c>
      <c r="T17" s="10">
        <f t="shared" si="13"/>
        <v>40</v>
      </c>
      <c r="U17" s="10">
        <f t="shared" si="13"/>
        <v>13</v>
      </c>
      <c r="V17" s="10">
        <f t="shared" si="13"/>
        <v>107</v>
      </c>
      <c r="W17" s="10">
        <f t="shared" si="7"/>
        <v>33.753943217665615</v>
      </c>
      <c r="X17" s="11">
        <f t="shared" si="8"/>
        <v>7.6845425867507888</v>
      </c>
    </row>
    <row r="18" spans="1:24" ht="12.75" customHeight="1"/>
    <row r="19" spans="1:24" ht="12.75" customHeight="1"/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23">
    <mergeCell ref="O4:O5"/>
    <mergeCell ref="P4:P5"/>
    <mergeCell ref="F4:F5"/>
    <mergeCell ref="G4:H4"/>
    <mergeCell ref="A17:B17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990"/>
  <sheetViews>
    <sheetView workbookViewId="0"/>
  </sheetViews>
  <sheetFormatPr defaultColWidth="14.42578125" defaultRowHeight="15" customHeight="1"/>
  <cols>
    <col min="1" max="1" width="5.140625" customWidth="1"/>
    <col min="2" max="2" width="4.7109375" customWidth="1"/>
    <col min="3" max="3" width="5.85546875" customWidth="1"/>
    <col min="4" max="4" width="4.28515625" customWidth="1"/>
    <col min="5" max="5" width="4.140625" customWidth="1"/>
    <col min="6" max="6" width="4.28515625" customWidth="1"/>
    <col min="7" max="7" width="3.85546875" customWidth="1"/>
    <col min="8" max="8" width="4.5703125" customWidth="1"/>
    <col min="9" max="9" width="4.7109375" customWidth="1"/>
    <col min="10" max="10" width="4.28515625" customWidth="1"/>
    <col min="11" max="11" width="4.42578125" customWidth="1"/>
    <col min="12" max="12" width="4.28515625" customWidth="1"/>
    <col min="13" max="13" width="5.5703125" customWidth="1"/>
    <col min="14" max="14" width="4.5703125" customWidth="1"/>
    <col min="15" max="15" width="4.7109375" customWidth="1"/>
    <col min="16" max="16" width="4.28515625" customWidth="1"/>
    <col min="17" max="18" width="4.140625" customWidth="1"/>
    <col min="19" max="19" width="4" customWidth="1"/>
    <col min="20" max="21" width="4.28515625" customWidth="1"/>
    <col min="22" max="22" width="5.85546875" customWidth="1"/>
    <col min="23" max="23" width="4.85546875" customWidth="1"/>
    <col min="24" max="26" width="8.7109375" customWidth="1"/>
  </cols>
  <sheetData>
    <row r="1" spans="1:24" ht="12.75" customHeight="1">
      <c r="C1" s="50" t="s">
        <v>36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69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4" ht="40.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4" ht="12.75" customHeight="1">
      <c r="A6" s="2">
        <v>1</v>
      </c>
      <c r="B6" s="2" t="s">
        <v>24</v>
      </c>
      <c r="C6" s="2">
        <v>31</v>
      </c>
      <c r="D6" s="2">
        <v>0</v>
      </c>
      <c r="E6" s="2">
        <v>0</v>
      </c>
      <c r="F6" s="4">
        <v>4</v>
      </c>
      <c r="G6" s="2">
        <f t="shared" ref="G6:G7" si="0">SUM(D6:F6)</f>
        <v>4</v>
      </c>
      <c r="H6" s="2">
        <f t="shared" ref="H6:H8" si="1">G6/C6*100</f>
        <v>12.903225806451612</v>
      </c>
      <c r="I6" s="4">
        <v>2</v>
      </c>
      <c r="J6" s="4">
        <v>5</v>
      </c>
      <c r="K6" s="4">
        <v>5</v>
      </c>
      <c r="L6" s="2">
        <f t="shared" ref="L6:L7" si="2">SUM(I6:K6)</f>
        <v>12</v>
      </c>
      <c r="M6" s="2">
        <f t="shared" ref="M6:M8" si="3">L6/C6*100</f>
        <v>38.70967741935484</v>
      </c>
      <c r="N6" s="4">
        <v>4</v>
      </c>
      <c r="O6" s="4">
        <v>1</v>
      </c>
      <c r="P6" s="4">
        <v>5</v>
      </c>
      <c r="Q6" s="2">
        <f t="shared" ref="Q6:Q7" si="4">SUM(N6:P6)</f>
        <v>10</v>
      </c>
      <c r="R6" s="2">
        <f t="shared" ref="R6:R8" si="5">Q6/C6*100</f>
        <v>32.258064516129032</v>
      </c>
      <c r="S6" s="4">
        <v>2</v>
      </c>
      <c r="T6" s="4">
        <v>3</v>
      </c>
      <c r="U6" s="4">
        <v>0</v>
      </c>
      <c r="V6" s="2">
        <f t="shared" ref="V6:V7" si="6">SUM(S6:U6)</f>
        <v>5</v>
      </c>
      <c r="W6" s="2">
        <f t="shared" ref="W6:W8" si="7">V6/C6*100</f>
        <v>16.129032258064516</v>
      </c>
      <c r="X6" s="5">
        <f t="shared" ref="X6:X8" si="8">(D6*1+E6*2+F6*3+I6*4+J6*5+K6*6+N6*7+O6*8+P6*9+S6*10+T6*11+U6*12)/C6</f>
        <v>6.741935483870968</v>
      </c>
    </row>
    <row r="7" spans="1:24" ht="12.75" customHeight="1">
      <c r="A7" s="2">
        <v>2</v>
      </c>
      <c r="B7" s="2" t="s">
        <v>25</v>
      </c>
      <c r="C7" s="2">
        <v>33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0</v>
      </c>
      <c r="J7" s="4">
        <v>3</v>
      </c>
      <c r="K7" s="4">
        <v>5</v>
      </c>
      <c r="L7" s="2">
        <f t="shared" si="2"/>
        <v>8</v>
      </c>
      <c r="M7" s="2">
        <f t="shared" si="3"/>
        <v>24.242424242424242</v>
      </c>
      <c r="N7" s="4">
        <v>3</v>
      </c>
      <c r="O7" s="4">
        <v>4</v>
      </c>
      <c r="P7" s="4">
        <v>5</v>
      </c>
      <c r="Q7" s="2">
        <f t="shared" si="4"/>
        <v>12</v>
      </c>
      <c r="R7" s="2">
        <f t="shared" si="5"/>
        <v>36.363636363636367</v>
      </c>
      <c r="S7" s="4">
        <v>6</v>
      </c>
      <c r="T7" s="4">
        <v>6</v>
      </c>
      <c r="U7" s="4">
        <v>1</v>
      </c>
      <c r="V7" s="2">
        <f t="shared" si="6"/>
        <v>13</v>
      </c>
      <c r="W7" s="2">
        <f t="shared" si="7"/>
        <v>39.393939393939391</v>
      </c>
      <c r="X7" s="5">
        <f t="shared" si="8"/>
        <v>8.5151515151515156</v>
      </c>
    </row>
    <row r="8" spans="1:24" ht="12.75" customHeight="1">
      <c r="A8" s="46" t="s">
        <v>5</v>
      </c>
      <c r="B8" s="42"/>
      <c r="C8" s="10">
        <f t="shared" ref="C8:G8" si="9">SUM(C6:C7)</f>
        <v>64</v>
      </c>
      <c r="D8" s="10">
        <f t="shared" si="9"/>
        <v>0</v>
      </c>
      <c r="E8" s="10">
        <f t="shared" si="9"/>
        <v>0</v>
      </c>
      <c r="F8" s="10">
        <f t="shared" si="9"/>
        <v>4</v>
      </c>
      <c r="G8" s="10">
        <f t="shared" si="9"/>
        <v>4</v>
      </c>
      <c r="H8" s="10">
        <f t="shared" si="1"/>
        <v>6.25</v>
      </c>
      <c r="I8" s="10">
        <f t="shared" ref="I8:L8" si="10">SUM(I6:I7)</f>
        <v>2</v>
      </c>
      <c r="J8" s="10">
        <f t="shared" si="10"/>
        <v>8</v>
      </c>
      <c r="K8" s="10">
        <f t="shared" si="10"/>
        <v>10</v>
      </c>
      <c r="L8" s="10">
        <f t="shared" si="10"/>
        <v>20</v>
      </c>
      <c r="M8" s="10">
        <f t="shared" si="3"/>
        <v>31.25</v>
      </c>
      <c r="N8" s="10">
        <f t="shared" ref="N8:Q8" si="11">SUM(N6:N7)</f>
        <v>7</v>
      </c>
      <c r="O8" s="10">
        <f t="shared" si="11"/>
        <v>5</v>
      </c>
      <c r="P8" s="10">
        <f t="shared" si="11"/>
        <v>10</v>
      </c>
      <c r="Q8" s="10">
        <f t="shared" si="11"/>
        <v>22</v>
      </c>
      <c r="R8" s="10">
        <f t="shared" si="5"/>
        <v>34.375</v>
      </c>
      <c r="S8" s="10">
        <f t="shared" ref="S8:V8" si="12">SUM(S6:S7)</f>
        <v>8</v>
      </c>
      <c r="T8" s="10">
        <f t="shared" si="12"/>
        <v>9</v>
      </c>
      <c r="U8" s="10">
        <f t="shared" si="12"/>
        <v>1</v>
      </c>
      <c r="V8" s="10">
        <f t="shared" si="12"/>
        <v>18</v>
      </c>
      <c r="W8" s="10">
        <f t="shared" si="7"/>
        <v>28.125</v>
      </c>
      <c r="X8" s="11">
        <f t="shared" si="8"/>
        <v>7.65625</v>
      </c>
    </row>
    <row r="9" spans="1:24" ht="12.75" customHeight="1"/>
    <row r="10" spans="1:24" ht="12.75" customHeight="1"/>
    <row r="11" spans="1:24" ht="12.75" customHeight="1"/>
    <row r="12" spans="1:24" ht="12.75" customHeight="1"/>
    <row r="13" spans="1:24" ht="12.75" customHeight="1"/>
    <row r="14" spans="1:24" ht="12.75" customHeight="1"/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</sheetData>
  <mergeCells count="23">
    <mergeCell ref="O4:O5"/>
    <mergeCell ref="P4:P5"/>
    <mergeCell ref="F4:F5"/>
    <mergeCell ref="G4:H4"/>
    <mergeCell ref="A8:B8"/>
    <mergeCell ref="I4:I5"/>
    <mergeCell ref="J4:J5"/>
    <mergeCell ref="C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X997"/>
  <sheetViews>
    <sheetView workbookViewId="0"/>
  </sheetViews>
  <sheetFormatPr defaultColWidth="14.42578125" defaultRowHeight="15" customHeight="1"/>
  <cols>
    <col min="1" max="1" width="4.85546875" customWidth="1"/>
    <col min="2" max="2" width="4.140625" customWidth="1"/>
    <col min="3" max="3" width="5.42578125" customWidth="1"/>
    <col min="4" max="4" width="4.7109375" customWidth="1"/>
    <col min="5" max="6" width="4.42578125" customWidth="1"/>
    <col min="7" max="7" width="5.140625" customWidth="1"/>
    <col min="8" max="8" width="4.42578125" customWidth="1"/>
    <col min="9" max="9" width="4.28515625" customWidth="1"/>
    <col min="10" max="10" width="4.5703125" customWidth="1"/>
    <col min="11" max="11" width="4.28515625" customWidth="1"/>
    <col min="12" max="12" width="5" customWidth="1"/>
    <col min="13" max="13" width="4.140625" customWidth="1"/>
    <col min="14" max="16" width="4.42578125" customWidth="1"/>
    <col min="17" max="17" width="4.5703125" customWidth="1"/>
    <col min="18" max="18" width="4.28515625" customWidth="1"/>
    <col min="19" max="19" width="4" customWidth="1"/>
    <col min="20" max="20" width="3.7109375" customWidth="1"/>
    <col min="21" max="21" width="4" customWidth="1"/>
    <col min="22" max="22" width="5.140625" customWidth="1"/>
    <col min="23" max="23" width="4.140625" customWidth="1"/>
    <col min="24" max="26" width="8.7109375" customWidth="1"/>
  </cols>
  <sheetData>
    <row r="1" spans="1:24" ht="12.75" customHeight="1">
      <c r="A1" s="50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66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4" ht="27.7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4" ht="12.75" customHeight="1">
      <c r="A6" s="2">
        <v>1</v>
      </c>
      <c r="B6" s="2" t="s">
        <v>14</v>
      </c>
      <c r="C6" s="2">
        <v>26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7" si="1">G6/C6*100</f>
        <v>0</v>
      </c>
      <c r="I6" s="2"/>
      <c r="J6" s="4">
        <v>5</v>
      </c>
      <c r="K6" s="4">
        <v>2</v>
      </c>
      <c r="L6" s="2">
        <f t="shared" ref="L6:L16" si="2">SUM(I6:K6)</f>
        <v>7</v>
      </c>
      <c r="M6" s="2">
        <f t="shared" ref="M6:M17" si="3">L6/C6*100</f>
        <v>26.923076923076923</v>
      </c>
      <c r="N6" s="4">
        <v>3</v>
      </c>
      <c r="O6" s="4">
        <v>1</v>
      </c>
      <c r="P6" s="4">
        <v>8</v>
      </c>
      <c r="Q6" s="2">
        <f t="shared" ref="Q6:Q16" si="4">SUM(N6:P6)</f>
        <v>12</v>
      </c>
      <c r="R6" s="2">
        <f t="shared" ref="R6:R17" si="5">Q6/C6*100</f>
        <v>46.153846153846153</v>
      </c>
      <c r="S6" s="4">
        <v>5</v>
      </c>
      <c r="T6" s="4">
        <v>2</v>
      </c>
      <c r="U6" s="2"/>
      <c r="V6" s="2">
        <f t="shared" ref="V6:V16" si="6">SUM(S6:U6)</f>
        <v>7</v>
      </c>
      <c r="W6" s="2">
        <f t="shared" ref="W6:W17" si="7">V6/C6*100</f>
        <v>26.923076923076923</v>
      </c>
      <c r="X6" s="5">
        <f t="shared" ref="X6:X17" si="8">(D6*1+E6*2+F6*3+I6*4+J6*5+K6*6+N6*7+O6*8+P6*9+S6*10+T6*11+U6*12)/C6</f>
        <v>8.0769230769230766</v>
      </c>
    </row>
    <row r="7" spans="1:24" ht="12.75" customHeight="1">
      <c r="A7" s="2">
        <v>2</v>
      </c>
      <c r="B7" s="2" t="s">
        <v>15</v>
      </c>
      <c r="C7" s="2">
        <v>29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2"/>
      <c r="J7" s="4">
        <v>4</v>
      </c>
      <c r="K7" s="4">
        <v>5</v>
      </c>
      <c r="L7" s="2">
        <f t="shared" si="2"/>
        <v>9</v>
      </c>
      <c r="M7" s="2">
        <f t="shared" si="3"/>
        <v>31.03448275862069</v>
      </c>
      <c r="N7" s="4">
        <v>4</v>
      </c>
      <c r="O7" s="2"/>
      <c r="P7" s="4">
        <v>6</v>
      </c>
      <c r="Q7" s="2">
        <f t="shared" si="4"/>
        <v>10</v>
      </c>
      <c r="R7" s="2">
        <f t="shared" si="5"/>
        <v>34.482758620689658</v>
      </c>
      <c r="S7" s="4">
        <v>7</v>
      </c>
      <c r="T7" s="2"/>
      <c r="U7" s="2"/>
      <c r="V7" s="2">
        <f t="shared" si="6"/>
        <v>7</v>
      </c>
      <c r="W7" s="2">
        <f t="shared" si="7"/>
        <v>24.137931034482758</v>
      </c>
      <c r="X7" s="5">
        <f t="shared" si="8"/>
        <v>6.9655172413793105</v>
      </c>
    </row>
    <row r="8" spans="1:24" ht="12.75" customHeight="1">
      <c r="A8" s="2">
        <v>3</v>
      </c>
      <c r="B8" s="2" t="s">
        <v>16</v>
      </c>
      <c r="C8" s="4">
        <v>28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1</v>
      </c>
      <c r="J8" s="4">
        <v>10</v>
      </c>
      <c r="K8" s="4">
        <v>2</v>
      </c>
      <c r="L8" s="2">
        <f t="shared" si="2"/>
        <v>13</v>
      </c>
      <c r="M8" s="2">
        <f t="shared" si="3"/>
        <v>46.428571428571431</v>
      </c>
      <c r="N8" s="4">
        <v>3</v>
      </c>
      <c r="O8" s="4">
        <v>5</v>
      </c>
      <c r="P8" s="4">
        <v>2</v>
      </c>
      <c r="Q8" s="2">
        <f t="shared" si="4"/>
        <v>10</v>
      </c>
      <c r="R8" s="2">
        <f t="shared" si="5"/>
        <v>35.714285714285715</v>
      </c>
      <c r="S8" s="4">
        <v>5</v>
      </c>
      <c r="T8" s="2"/>
      <c r="U8" s="2"/>
      <c r="V8" s="2">
        <f t="shared" si="6"/>
        <v>5</v>
      </c>
      <c r="W8" s="2">
        <f t="shared" si="7"/>
        <v>17.857142857142858</v>
      </c>
      <c r="X8" s="5">
        <f t="shared" si="8"/>
        <v>6.9642857142857144</v>
      </c>
    </row>
    <row r="9" spans="1:24" ht="12.75" customHeight="1">
      <c r="A9" s="2">
        <v>4</v>
      </c>
      <c r="B9" s="2" t="s">
        <v>19</v>
      </c>
      <c r="C9" s="2">
        <v>28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/>
      <c r="J9" s="4">
        <v>4</v>
      </c>
      <c r="K9" s="4">
        <v>1</v>
      </c>
      <c r="L9" s="2">
        <f t="shared" si="2"/>
        <v>5</v>
      </c>
      <c r="M9" s="2">
        <f t="shared" si="3"/>
        <v>17.857142857142858</v>
      </c>
      <c r="N9" s="4">
        <v>2</v>
      </c>
      <c r="O9" s="4">
        <v>3</v>
      </c>
      <c r="P9" s="4">
        <v>7</v>
      </c>
      <c r="Q9" s="2">
        <f t="shared" si="4"/>
        <v>12</v>
      </c>
      <c r="R9" s="2">
        <f t="shared" si="5"/>
        <v>42.857142857142854</v>
      </c>
      <c r="S9" s="4">
        <v>7</v>
      </c>
      <c r="T9" s="4">
        <v>3</v>
      </c>
      <c r="U9" s="4">
        <v>1</v>
      </c>
      <c r="V9" s="2">
        <f t="shared" si="6"/>
        <v>11</v>
      </c>
      <c r="W9" s="2">
        <f t="shared" si="7"/>
        <v>39.285714285714285</v>
      </c>
      <c r="X9" s="5">
        <f t="shared" si="8"/>
        <v>8.6428571428571423</v>
      </c>
    </row>
    <row r="10" spans="1:24" ht="12.75" customHeight="1">
      <c r="A10" s="2">
        <v>5</v>
      </c>
      <c r="B10" s="2" t="s">
        <v>20</v>
      </c>
      <c r="C10" s="2">
        <v>31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2"/>
      <c r="J10" s="2"/>
      <c r="K10" s="4">
        <v>2</v>
      </c>
      <c r="L10" s="2">
        <f t="shared" si="2"/>
        <v>2</v>
      </c>
      <c r="M10" s="2">
        <f t="shared" si="3"/>
        <v>6.4516129032258061</v>
      </c>
      <c r="N10" s="4">
        <v>3</v>
      </c>
      <c r="O10" s="4">
        <v>1</v>
      </c>
      <c r="P10" s="4">
        <v>5</v>
      </c>
      <c r="Q10" s="2">
        <f t="shared" si="4"/>
        <v>9</v>
      </c>
      <c r="R10" s="2">
        <f t="shared" si="5"/>
        <v>29.032258064516132</v>
      </c>
      <c r="S10" s="4">
        <v>9</v>
      </c>
      <c r="T10" s="4">
        <v>10</v>
      </c>
      <c r="U10" s="4">
        <v>1</v>
      </c>
      <c r="V10" s="2">
        <f t="shared" si="6"/>
        <v>20</v>
      </c>
      <c r="W10" s="2">
        <f t="shared" si="7"/>
        <v>64.516129032258064</v>
      </c>
      <c r="X10" s="5">
        <f t="shared" si="8"/>
        <v>9.612903225806452</v>
      </c>
    </row>
    <row r="11" spans="1:24" ht="12.75" customHeight="1">
      <c r="A11" s="2">
        <v>6</v>
      </c>
      <c r="B11" s="2" t="s">
        <v>21</v>
      </c>
      <c r="C11" s="2">
        <v>19</v>
      </c>
      <c r="D11" s="2">
        <v>0</v>
      </c>
      <c r="E11" s="2">
        <v>0</v>
      </c>
      <c r="F11" s="4">
        <v>1</v>
      </c>
      <c r="G11" s="2">
        <v>0</v>
      </c>
      <c r="H11" s="2">
        <f t="shared" si="1"/>
        <v>0</v>
      </c>
      <c r="I11" s="2"/>
      <c r="J11" s="4">
        <v>2</v>
      </c>
      <c r="K11" s="2"/>
      <c r="L11" s="2">
        <f t="shared" si="2"/>
        <v>2</v>
      </c>
      <c r="M11" s="2">
        <f t="shared" si="3"/>
        <v>10.526315789473683</v>
      </c>
      <c r="N11" s="4">
        <v>5</v>
      </c>
      <c r="O11" s="4">
        <v>6</v>
      </c>
      <c r="P11" s="4">
        <v>2</v>
      </c>
      <c r="Q11" s="2">
        <f t="shared" si="4"/>
        <v>13</v>
      </c>
      <c r="R11" s="2">
        <f t="shared" si="5"/>
        <v>68.421052631578945</v>
      </c>
      <c r="S11" s="4">
        <v>2</v>
      </c>
      <c r="T11" s="4">
        <v>1</v>
      </c>
      <c r="U11" s="2"/>
      <c r="V11" s="2">
        <f t="shared" si="6"/>
        <v>3</v>
      </c>
      <c r="W11" s="2">
        <f t="shared" si="7"/>
        <v>15.789473684210526</v>
      </c>
      <c r="X11" s="5">
        <f t="shared" si="8"/>
        <v>7.6315789473684212</v>
      </c>
    </row>
    <row r="12" spans="1:24" ht="12.75" customHeight="1">
      <c r="A12" s="2">
        <v>7</v>
      </c>
      <c r="B12" s="2" t="s">
        <v>22</v>
      </c>
      <c r="C12" s="2">
        <v>28</v>
      </c>
      <c r="D12" s="2">
        <v>0</v>
      </c>
      <c r="E12" s="2">
        <v>0</v>
      </c>
      <c r="F12" s="2">
        <v>0</v>
      </c>
      <c r="G12" s="2">
        <f t="shared" ref="G12:G16" si="9">SUM(D12:F12)</f>
        <v>0</v>
      </c>
      <c r="H12" s="2">
        <f t="shared" si="1"/>
        <v>0</v>
      </c>
      <c r="I12" s="2"/>
      <c r="J12" s="4">
        <v>5</v>
      </c>
      <c r="K12" s="4">
        <v>1</v>
      </c>
      <c r="L12" s="2">
        <f t="shared" si="2"/>
        <v>6</v>
      </c>
      <c r="M12" s="2">
        <f t="shared" si="3"/>
        <v>21.428571428571427</v>
      </c>
      <c r="N12" s="4">
        <v>3</v>
      </c>
      <c r="O12" s="4">
        <v>7</v>
      </c>
      <c r="P12" s="4">
        <v>8</v>
      </c>
      <c r="Q12" s="2">
        <f t="shared" si="4"/>
        <v>18</v>
      </c>
      <c r="R12" s="2">
        <f t="shared" si="5"/>
        <v>64.285714285714292</v>
      </c>
      <c r="S12" s="4">
        <v>2</v>
      </c>
      <c r="T12" s="4">
        <v>2</v>
      </c>
      <c r="U12" s="4">
        <v>1</v>
      </c>
      <c r="V12" s="2">
        <f t="shared" si="6"/>
        <v>5</v>
      </c>
      <c r="W12" s="2">
        <f t="shared" si="7"/>
        <v>17.857142857142858</v>
      </c>
      <c r="X12" s="5">
        <f t="shared" si="8"/>
        <v>8.3571428571428577</v>
      </c>
    </row>
    <row r="13" spans="1:24" ht="12.75" customHeight="1">
      <c r="A13" s="2">
        <v>8</v>
      </c>
      <c r="B13" s="2" t="s">
        <v>23</v>
      </c>
      <c r="C13" s="2">
        <v>35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4"/>
      <c r="J13" s="4">
        <v>4</v>
      </c>
      <c r="K13" s="4">
        <v>4</v>
      </c>
      <c r="L13" s="2">
        <f t="shared" si="2"/>
        <v>8</v>
      </c>
      <c r="M13" s="2">
        <f t="shared" si="3"/>
        <v>22.857142857142858</v>
      </c>
      <c r="N13" s="4">
        <v>6</v>
      </c>
      <c r="O13" s="4">
        <v>8</v>
      </c>
      <c r="P13" s="4">
        <v>6</v>
      </c>
      <c r="Q13" s="2">
        <f t="shared" si="4"/>
        <v>20</v>
      </c>
      <c r="R13" s="2">
        <f t="shared" si="5"/>
        <v>57.142857142857139</v>
      </c>
      <c r="S13" s="4">
        <v>5</v>
      </c>
      <c r="T13" s="4">
        <v>2</v>
      </c>
      <c r="U13" s="2"/>
      <c r="V13" s="2">
        <f t="shared" si="6"/>
        <v>7</v>
      </c>
      <c r="W13" s="2">
        <f t="shared" si="7"/>
        <v>20</v>
      </c>
      <c r="X13" s="5">
        <f t="shared" si="8"/>
        <v>7.8857142857142861</v>
      </c>
    </row>
    <row r="14" spans="1:24" ht="12.75" customHeight="1">
      <c r="A14" s="2">
        <v>9</v>
      </c>
      <c r="B14" s="2" t="s">
        <v>24</v>
      </c>
      <c r="C14" s="2">
        <v>31</v>
      </c>
      <c r="D14" s="2">
        <v>0</v>
      </c>
      <c r="E14" s="2">
        <v>0</v>
      </c>
      <c r="F14" s="2">
        <v>0</v>
      </c>
      <c r="G14" s="2">
        <f t="shared" si="9"/>
        <v>0</v>
      </c>
      <c r="H14" s="2">
        <f t="shared" si="1"/>
        <v>0</v>
      </c>
      <c r="I14" s="4">
        <v>5</v>
      </c>
      <c r="J14" s="4">
        <v>6</v>
      </c>
      <c r="K14" s="4">
        <v>6</v>
      </c>
      <c r="L14" s="2">
        <f t="shared" si="2"/>
        <v>17</v>
      </c>
      <c r="M14" s="2">
        <f t="shared" si="3"/>
        <v>54.838709677419352</v>
      </c>
      <c r="N14" s="4">
        <v>1</v>
      </c>
      <c r="O14" s="4">
        <v>2</v>
      </c>
      <c r="P14" s="4">
        <v>6</v>
      </c>
      <c r="Q14" s="2">
        <f t="shared" si="4"/>
        <v>9</v>
      </c>
      <c r="R14" s="2">
        <f t="shared" si="5"/>
        <v>29.032258064516132</v>
      </c>
      <c r="S14" s="4">
        <v>2</v>
      </c>
      <c r="T14" s="4">
        <v>3</v>
      </c>
      <c r="U14" s="2"/>
      <c r="V14" s="2">
        <f t="shared" si="6"/>
        <v>5</v>
      </c>
      <c r="W14" s="2">
        <f t="shared" si="7"/>
        <v>16.129032258064516</v>
      </c>
      <c r="X14" s="5">
        <f t="shared" si="8"/>
        <v>6.967741935483871</v>
      </c>
    </row>
    <row r="15" spans="1:24" ht="12.75" customHeight="1">
      <c r="A15" s="2">
        <v>10</v>
      </c>
      <c r="B15" s="2" t="s">
        <v>25</v>
      </c>
      <c r="C15" s="2">
        <v>33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2"/>
      <c r="J15" s="4">
        <v>2</v>
      </c>
      <c r="K15" s="4">
        <v>4</v>
      </c>
      <c r="L15" s="2">
        <f t="shared" si="2"/>
        <v>6</v>
      </c>
      <c r="M15" s="2">
        <f t="shared" si="3"/>
        <v>18.181818181818183</v>
      </c>
      <c r="N15" s="4">
        <v>5</v>
      </c>
      <c r="O15" s="4">
        <v>7</v>
      </c>
      <c r="P15" s="4">
        <v>3</v>
      </c>
      <c r="Q15" s="2">
        <f t="shared" si="4"/>
        <v>15</v>
      </c>
      <c r="R15" s="2">
        <f t="shared" si="5"/>
        <v>45.454545454545453</v>
      </c>
      <c r="S15" s="4">
        <v>5</v>
      </c>
      <c r="T15" s="4">
        <v>7</v>
      </c>
      <c r="U15" s="2"/>
      <c r="V15" s="2">
        <f t="shared" si="6"/>
        <v>12</v>
      </c>
      <c r="W15" s="2">
        <f t="shared" si="7"/>
        <v>36.363636363636367</v>
      </c>
      <c r="X15" s="5">
        <f t="shared" si="8"/>
        <v>8.454545454545455</v>
      </c>
    </row>
    <row r="16" spans="1:24" ht="12.75" customHeight="1">
      <c r="A16" s="2">
        <v>11</v>
      </c>
      <c r="B16" s="2">
        <v>11</v>
      </c>
      <c r="C16" s="2">
        <v>32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2"/>
      <c r="J16" s="4">
        <v>1</v>
      </c>
      <c r="K16" s="4">
        <v>4</v>
      </c>
      <c r="L16" s="2">
        <f t="shared" si="2"/>
        <v>5</v>
      </c>
      <c r="M16" s="2">
        <f t="shared" si="3"/>
        <v>15.625</v>
      </c>
      <c r="N16" s="4">
        <v>8</v>
      </c>
      <c r="O16" s="4">
        <v>4</v>
      </c>
      <c r="P16" s="4">
        <v>7</v>
      </c>
      <c r="Q16" s="2">
        <f t="shared" si="4"/>
        <v>19</v>
      </c>
      <c r="R16" s="2">
        <f t="shared" si="5"/>
        <v>59.375</v>
      </c>
      <c r="S16" s="4">
        <v>5</v>
      </c>
      <c r="T16" s="4">
        <v>2</v>
      </c>
      <c r="U16" s="4">
        <v>1</v>
      </c>
      <c r="V16" s="2">
        <f t="shared" si="6"/>
        <v>8</v>
      </c>
      <c r="W16" s="2">
        <f t="shared" si="7"/>
        <v>25</v>
      </c>
      <c r="X16" s="5">
        <f t="shared" si="8"/>
        <v>8.25</v>
      </c>
    </row>
    <row r="17" spans="1:24" ht="12.75" customHeight="1">
      <c r="A17" s="46" t="s">
        <v>5</v>
      </c>
      <c r="B17" s="42"/>
      <c r="C17" s="10">
        <f t="shared" ref="C17:G17" si="10">SUM(C6:C16)</f>
        <v>320</v>
      </c>
      <c r="D17" s="10">
        <f t="shared" si="10"/>
        <v>0</v>
      </c>
      <c r="E17" s="10">
        <f t="shared" si="10"/>
        <v>0</v>
      </c>
      <c r="F17" s="10">
        <f t="shared" si="10"/>
        <v>1</v>
      </c>
      <c r="G17" s="10">
        <f t="shared" si="10"/>
        <v>0</v>
      </c>
      <c r="H17" s="10">
        <f t="shared" si="1"/>
        <v>0</v>
      </c>
      <c r="I17" s="10">
        <f t="shared" ref="I17:L17" si="11">SUM(I6:I16)</f>
        <v>6</v>
      </c>
      <c r="J17" s="10">
        <f t="shared" si="11"/>
        <v>43</v>
      </c>
      <c r="K17" s="10">
        <f t="shared" si="11"/>
        <v>31</v>
      </c>
      <c r="L17" s="10">
        <f t="shared" si="11"/>
        <v>80</v>
      </c>
      <c r="M17" s="10">
        <f t="shared" si="3"/>
        <v>25</v>
      </c>
      <c r="N17" s="10">
        <f t="shared" ref="N17:Q17" si="12">SUM(N6:N16)</f>
        <v>43</v>
      </c>
      <c r="O17" s="10">
        <f t="shared" si="12"/>
        <v>44</v>
      </c>
      <c r="P17" s="10">
        <f t="shared" si="12"/>
        <v>60</v>
      </c>
      <c r="Q17" s="10">
        <f t="shared" si="12"/>
        <v>147</v>
      </c>
      <c r="R17" s="10">
        <f t="shared" si="5"/>
        <v>45.9375</v>
      </c>
      <c r="S17" s="10">
        <f t="shared" ref="S17:V17" si="13">SUM(S6:S16)</f>
        <v>54</v>
      </c>
      <c r="T17" s="10">
        <f t="shared" si="13"/>
        <v>32</v>
      </c>
      <c r="U17" s="10">
        <f t="shared" si="13"/>
        <v>4</v>
      </c>
      <c r="V17" s="10">
        <f t="shared" si="13"/>
        <v>90</v>
      </c>
      <c r="W17" s="10">
        <f t="shared" si="7"/>
        <v>28.125</v>
      </c>
      <c r="X17" s="11">
        <f t="shared" si="8"/>
        <v>8.0031250000000007</v>
      </c>
    </row>
    <row r="18" spans="1:24" ht="12.75" customHeight="1"/>
    <row r="19" spans="1:24" ht="12.75" customHeight="1"/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23">
    <mergeCell ref="O4:O5"/>
    <mergeCell ref="P4:P5"/>
    <mergeCell ref="F4:F5"/>
    <mergeCell ref="G4:H4"/>
    <mergeCell ref="A17:B17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Z999"/>
  <sheetViews>
    <sheetView workbookViewId="0"/>
  </sheetViews>
  <sheetFormatPr defaultColWidth="14.42578125" defaultRowHeight="15" customHeight="1"/>
  <cols>
    <col min="1" max="2" width="5.42578125" customWidth="1"/>
    <col min="3" max="3" width="5.85546875" customWidth="1"/>
    <col min="4" max="4" width="4.42578125" customWidth="1"/>
    <col min="5" max="5" width="5.140625" customWidth="1"/>
    <col min="6" max="6" width="4.5703125" customWidth="1"/>
    <col min="7" max="7" width="4.7109375" customWidth="1"/>
    <col min="8" max="8" width="4.5703125" customWidth="1"/>
    <col min="9" max="9" width="4.85546875" customWidth="1"/>
    <col min="10" max="10" width="5.42578125" customWidth="1"/>
    <col min="11" max="11" width="4.28515625" customWidth="1"/>
    <col min="12" max="12" width="4.85546875" customWidth="1"/>
    <col min="13" max="13" width="5.140625" customWidth="1"/>
    <col min="14" max="14" width="4.7109375" customWidth="1"/>
    <col min="15" max="16" width="4.28515625" customWidth="1"/>
    <col min="17" max="17" width="4.7109375" customWidth="1"/>
    <col min="18" max="18" width="4.140625" customWidth="1"/>
    <col min="19" max="20" width="4.7109375" customWidth="1"/>
    <col min="21" max="21" width="4.85546875" customWidth="1"/>
    <col min="22" max="22" width="5.5703125" customWidth="1"/>
    <col min="23" max="23" width="4.7109375" customWidth="1"/>
    <col min="24" max="26" width="8.7109375" customWidth="1"/>
  </cols>
  <sheetData>
    <row r="1" spans="1:26" ht="12.75" customHeight="1">
      <c r="A1" s="50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6" ht="6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18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6" ht="26.2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6" ht="12.75" customHeight="1">
      <c r="A6" s="2">
        <v>1</v>
      </c>
      <c r="B6" s="2" t="s">
        <v>12</v>
      </c>
      <c r="C6" s="4">
        <v>31</v>
      </c>
      <c r="D6" s="2">
        <v>0</v>
      </c>
      <c r="E6" s="2">
        <v>0</v>
      </c>
      <c r="F6" s="2">
        <v>0</v>
      </c>
      <c r="G6" s="2">
        <f t="shared" ref="G6:G12" si="0">SUM(D6:F6)</f>
        <v>0</v>
      </c>
      <c r="H6" s="2">
        <f t="shared" ref="H6:H19" si="1">G6/C6*100</f>
        <v>0</v>
      </c>
      <c r="I6" s="4">
        <v>2</v>
      </c>
      <c r="J6" s="4">
        <v>2</v>
      </c>
      <c r="K6" s="4">
        <v>5</v>
      </c>
      <c r="L6" s="2">
        <f t="shared" ref="L6:L18" si="2">SUM(I6:K6)</f>
        <v>9</v>
      </c>
      <c r="M6" s="2">
        <f t="shared" ref="M6:M19" si="3">L6/C6*100</f>
        <v>29.032258064516132</v>
      </c>
      <c r="N6" s="4">
        <v>3</v>
      </c>
      <c r="O6" s="4">
        <v>3</v>
      </c>
      <c r="P6" s="4">
        <v>6</v>
      </c>
      <c r="Q6" s="2">
        <f t="shared" ref="Q6:Q18" si="4">SUM(N6:P6)</f>
        <v>12</v>
      </c>
      <c r="R6" s="2">
        <f t="shared" ref="R6:R19" si="5">Q6/C6*100</f>
        <v>38.70967741935484</v>
      </c>
      <c r="S6" s="4">
        <v>5</v>
      </c>
      <c r="T6" s="4">
        <v>9</v>
      </c>
      <c r="U6" s="2"/>
      <c r="V6" s="2">
        <f t="shared" ref="V6:V18" si="6">SUM(S6:U6)</f>
        <v>14</v>
      </c>
      <c r="W6" s="2">
        <f t="shared" ref="W6:W19" si="7">V6/C6*100</f>
        <v>45.161290322580641</v>
      </c>
      <c r="X6" s="5">
        <f t="shared" ref="X6:X19" si="8">(D6*1+E6*2+F6*3+I6*4+J6*5+K6*6+N6*7+O6*8+P6*9+S6*10+T6*11+U6*12)/C6</f>
        <v>9.5483870967741939</v>
      </c>
      <c r="Y6" s="6"/>
      <c r="Z6" s="6"/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1</v>
      </c>
      <c r="J7" s="4">
        <v>1</v>
      </c>
      <c r="K7" s="4">
        <v>6</v>
      </c>
      <c r="L7" s="2">
        <f t="shared" si="2"/>
        <v>8</v>
      </c>
      <c r="M7" s="2">
        <f t="shared" si="3"/>
        <v>22.857142857142858</v>
      </c>
      <c r="N7" s="4">
        <v>4</v>
      </c>
      <c r="O7" s="4">
        <v>12</v>
      </c>
      <c r="P7" s="4">
        <v>5</v>
      </c>
      <c r="Q7" s="2">
        <f t="shared" si="4"/>
        <v>21</v>
      </c>
      <c r="R7" s="2">
        <f t="shared" si="5"/>
        <v>60</v>
      </c>
      <c r="S7" s="4">
        <v>3</v>
      </c>
      <c r="T7" s="4">
        <v>2</v>
      </c>
      <c r="U7" s="4">
        <v>1</v>
      </c>
      <c r="V7" s="2">
        <f t="shared" si="6"/>
        <v>6</v>
      </c>
      <c r="W7" s="2">
        <f t="shared" si="7"/>
        <v>17.142857142857142</v>
      </c>
      <c r="X7" s="5">
        <f t="shared" si="8"/>
        <v>7.9428571428571431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>
        <v>0</v>
      </c>
      <c r="E8" s="2">
        <v>0</v>
      </c>
      <c r="F8" s="4">
        <v>1</v>
      </c>
      <c r="G8" s="2">
        <f t="shared" si="0"/>
        <v>1</v>
      </c>
      <c r="H8" s="2">
        <f t="shared" si="1"/>
        <v>3.8461538461538463</v>
      </c>
      <c r="I8" s="4">
        <v>3</v>
      </c>
      <c r="J8" s="4">
        <v>0</v>
      </c>
      <c r="K8" s="4">
        <v>0</v>
      </c>
      <c r="L8" s="2">
        <f t="shared" si="2"/>
        <v>3</v>
      </c>
      <c r="M8" s="2">
        <f t="shared" si="3"/>
        <v>11.538461538461538</v>
      </c>
      <c r="N8" s="4">
        <v>1</v>
      </c>
      <c r="O8" s="4">
        <v>3</v>
      </c>
      <c r="P8" s="4">
        <v>4</v>
      </c>
      <c r="Q8" s="2">
        <f t="shared" si="4"/>
        <v>8</v>
      </c>
      <c r="R8" s="2">
        <f t="shared" si="5"/>
        <v>30.76923076923077</v>
      </c>
      <c r="S8" s="4">
        <v>10</v>
      </c>
      <c r="T8" s="4">
        <v>3</v>
      </c>
      <c r="U8" s="4">
        <v>1</v>
      </c>
      <c r="V8" s="2">
        <f t="shared" si="6"/>
        <v>14</v>
      </c>
      <c r="W8" s="2">
        <f t="shared" si="7"/>
        <v>53.846153846153847</v>
      </c>
      <c r="X8" s="5">
        <f t="shared" si="8"/>
        <v>8.7307692307692299</v>
      </c>
    </row>
    <row r="9" spans="1:26" ht="12.75" customHeight="1">
      <c r="A9" s="2">
        <v>4</v>
      </c>
      <c r="B9" s="2" t="s">
        <v>15</v>
      </c>
      <c r="C9" s="4">
        <v>25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>
        <v>1</v>
      </c>
      <c r="J9" s="4">
        <v>1</v>
      </c>
      <c r="K9" s="4">
        <v>3</v>
      </c>
      <c r="L9" s="2">
        <f t="shared" si="2"/>
        <v>5</v>
      </c>
      <c r="M9" s="2">
        <f t="shared" si="3"/>
        <v>20</v>
      </c>
      <c r="N9" s="4">
        <v>3</v>
      </c>
      <c r="O9" s="4">
        <v>2</v>
      </c>
      <c r="P9" s="4">
        <v>4</v>
      </c>
      <c r="Q9" s="2">
        <f t="shared" si="4"/>
        <v>9</v>
      </c>
      <c r="R9" s="2">
        <f t="shared" si="5"/>
        <v>36</v>
      </c>
      <c r="S9" s="4">
        <v>3</v>
      </c>
      <c r="T9" s="4">
        <v>5</v>
      </c>
      <c r="U9" s="4">
        <v>3</v>
      </c>
      <c r="V9" s="2">
        <f t="shared" si="6"/>
        <v>11</v>
      </c>
      <c r="W9" s="2">
        <f t="shared" si="7"/>
        <v>44</v>
      </c>
      <c r="X9" s="5">
        <f t="shared" si="8"/>
        <v>8.84</v>
      </c>
    </row>
    <row r="10" spans="1:26" ht="12.75" customHeight="1">
      <c r="A10" s="2">
        <v>5</v>
      </c>
      <c r="B10" s="2" t="s">
        <v>16</v>
      </c>
      <c r="C10" s="4">
        <v>28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4</v>
      </c>
      <c r="J10" s="4">
        <v>0</v>
      </c>
      <c r="K10" s="4">
        <v>1</v>
      </c>
      <c r="L10" s="2">
        <f t="shared" si="2"/>
        <v>5</v>
      </c>
      <c r="M10" s="2">
        <f t="shared" si="3"/>
        <v>17.857142857142858</v>
      </c>
      <c r="N10" s="4">
        <v>1</v>
      </c>
      <c r="O10" s="4">
        <v>1</v>
      </c>
      <c r="P10" s="4">
        <v>9</v>
      </c>
      <c r="Q10" s="2">
        <f t="shared" si="4"/>
        <v>11</v>
      </c>
      <c r="R10" s="2">
        <f t="shared" si="5"/>
        <v>39.285714285714285</v>
      </c>
      <c r="S10" s="4">
        <v>8</v>
      </c>
      <c r="T10" s="4">
        <v>4</v>
      </c>
      <c r="U10" s="4">
        <v>0</v>
      </c>
      <c r="V10" s="2">
        <f t="shared" si="6"/>
        <v>12</v>
      </c>
      <c r="W10" s="2">
        <f t="shared" si="7"/>
        <v>42.857142857142854</v>
      </c>
      <c r="X10" s="5">
        <f t="shared" si="8"/>
        <v>8.6428571428571423</v>
      </c>
    </row>
    <row r="11" spans="1:26" ht="12.75" customHeight="1">
      <c r="A11" s="2">
        <v>6</v>
      </c>
      <c r="B11" s="2" t="s">
        <v>19</v>
      </c>
      <c r="C11" s="2">
        <v>28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0</v>
      </c>
      <c r="J11" s="4">
        <v>3</v>
      </c>
      <c r="K11" s="4">
        <v>3</v>
      </c>
      <c r="L11" s="2">
        <f t="shared" si="2"/>
        <v>6</v>
      </c>
      <c r="M11" s="2">
        <f t="shared" si="3"/>
        <v>21.428571428571427</v>
      </c>
      <c r="N11" s="4">
        <v>1</v>
      </c>
      <c r="O11" s="4">
        <v>1</v>
      </c>
      <c r="P11" s="4">
        <v>7</v>
      </c>
      <c r="Q11" s="2">
        <f t="shared" si="4"/>
        <v>9</v>
      </c>
      <c r="R11" s="2">
        <f t="shared" si="5"/>
        <v>32.142857142857146</v>
      </c>
      <c r="S11" s="4">
        <v>11</v>
      </c>
      <c r="T11" s="4">
        <v>2</v>
      </c>
      <c r="U11" s="4">
        <v>0</v>
      </c>
      <c r="V11" s="2">
        <f t="shared" si="6"/>
        <v>13</v>
      </c>
      <c r="W11" s="2">
        <f t="shared" si="7"/>
        <v>46.428571428571431</v>
      </c>
      <c r="X11" s="5">
        <f t="shared" si="8"/>
        <v>8.6785714285714288</v>
      </c>
    </row>
    <row r="12" spans="1:26" ht="12.75" customHeight="1">
      <c r="A12" s="2">
        <v>7</v>
      </c>
      <c r="B12" s="2" t="s">
        <v>20</v>
      </c>
      <c r="C12" s="2">
        <v>31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4">
        <v>0</v>
      </c>
      <c r="J12" s="4">
        <v>0</v>
      </c>
      <c r="K12" s="4">
        <v>0</v>
      </c>
      <c r="L12" s="2">
        <f t="shared" si="2"/>
        <v>0</v>
      </c>
      <c r="M12" s="2">
        <f t="shared" si="3"/>
        <v>0</v>
      </c>
      <c r="N12" s="4">
        <v>1</v>
      </c>
      <c r="O12" s="4">
        <v>1</v>
      </c>
      <c r="P12" s="4">
        <v>3</v>
      </c>
      <c r="Q12" s="2">
        <f t="shared" si="4"/>
        <v>5</v>
      </c>
      <c r="R12" s="2">
        <f t="shared" si="5"/>
        <v>16.129032258064516</v>
      </c>
      <c r="S12" s="4">
        <v>4</v>
      </c>
      <c r="T12" s="4">
        <v>20</v>
      </c>
      <c r="U12" s="4">
        <v>2</v>
      </c>
      <c r="V12" s="2">
        <f t="shared" si="6"/>
        <v>26</v>
      </c>
      <c r="W12" s="2">
        <f t="shared" si="7"/>
        <v>83.870967741935488</v>
      </c>
      <c r="X12" s="5">
        <f t="shared" si="8"/>
        <v>10.516129032258064</v>
      </c>
    </row>
    <row r="13" spans="1:26" ht="12.75" customHeight="1">
      <c r="A13" s="2">
        <v>8</v>
      </c>
      <c r="B13" s="2" t="s">
        <v>21</v>
      </c>
      <c r="C13" s="2">
        <v>19</v>
      </c>
      <c r="D13" s="2">
        <v>0</v>
      </c>
      <c r="E13" s="2">
        <v>0</v>
      </c>
      <c r="F13" s="2">
        <v>0</v>
      </c>
      <c r="G13" s="2">
        <v>0</v>
      </c>
      <c r="H13" s="2">
        <f t="shared" si="1"/>
        <v>0</v>
      </c>
      <c r="I13" s="4">
        <v>2</v>
      </c>
      <c r="J13" s="4">
        <v>1</v>
      </c>
      <c r="K13" s="4">
        <v>2</v>
      </c>
      <c r="L13" s="2">
        <f t="shared" si="2"/>
        <v>5</v>
      </c>
      <c r="M13" s="2">
        <f t="shared" si="3"/>
        <v>26.315789473684209</v>
      </c>
      <c r="N13" s="4">
        <v>2</v>
      </c>
      <c r="O13" s="4">
        <v>4</v>
      </c>
      <c r="P13" s="4">
        <v>7</v>
      </c>
      <c r="Q13" s="2">
        <f t="shared" si="4"/>
        <v>13</v>
      </c>
      <c r="R13" s="2">
        <f t="shared" si="5"/>
        <v>68.421052631578945</v>
      </c>
      <c r="S13" s="4">
        <v>1</v>
      </c>
      <c r="T13" s="4">
        <v>0</v>
      </c>
      <c r="U13" s="4">
        <v>0</v>
      </c>
      <c r="V13" s="2">
        <f t="shared" si="6"/>
        <v>1</v>
      </c>
      <c r="W13" s="2">
        <f t="shared" si="7"/>
        <v>5.2631578947368416</v>
      </c>
      <c r="X13" s="5">
        <f t="shared" si="8"/>
        <v>7.5789473684210522</v>
      </c>
    </row>
    <row r="14" spans="1:26" ht="12.75" customHeight="1">
      <c r="A14" s="2">
        <v>9</v>
      </c>
      <c r="B14" s="2" t="s">
        <v>22</v>
      </c>
      <c r="C14" s="2">
        <v>28</v>
      </c>
      <c r="D14" s="2">
        <v>0</v>
      </c>
      <c r="E14" s="2">
        <v>0</v>
      </c>
      <c r="F14" s="2">
        <v>0</v>
      </c>
      <c r="G14" s="2">
        <f t="shared" ref="G14:G18" si="9">SUM(D14:F14)</f>
        <v>0</v>
      </c>
      <c r="H14" s="2">
        <f t="shared" si="1"/>
        <v>0</v>
      </c>
      <c r="I14" s="4">
        <v>0</v>
      </c>
      <c r="J14" s="4">
        <v>1</v>
      </c>
      <c r="K14" s="4">
        <v>2</v>
      </c>
      <c r="L14" s="2">
        <f t="shared" si="2"/>
        <v>3</v>
      </c>
      <c r="M14" s="2">
        <f t="shared" si="3"/>
        <v>10.714285714285714</v>
      </c>
      <c r="N14" s="4">
        <v>4</v>
      </c>
      <c r="O14" s="4">
        <v>3</v>
      </c>
      <c r="P14" s="4">
        <v>8</v>
      </c>
      <c r="Q14" s="2">
        <f t="shared" si="4"/>
        <v>15</v>
      </c>
      <c r="R14" s="2">
        <f t="shared" si="5"/>
        <v>53.571428571428569</v>
      </c>
      <c r="S14" s="4">
        <v>10</v>
      </c>
      <c r="T14" s="4">
        <v>0</v>
      </c>
      <c r="U14" s="4">
        <v>0</v>
      </c>
      <c r="V14" s="2">
        <f t="shared" si="6"/>
        <v>10</v>
      </c>
      <c r="W14" s="2">
        <f t="shared" si="7"/>
        <v>35.714285714285715</v>
      </c>
      <c r="X14" s="5">
        <f t="shared" si="8"/>
        <v>8.6071428571428577</v>
      </c>
    </row>
    <row r="15" spans="1:26" ht="12.75" customHeight="1">
      <c r="A15" s="2">
        <v>10</v>
      </c>
      <c r="B15" s="2" t="s">
        <v>23</v>
      </c>
      <c r="C15" s="2">
        <v>35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4">
        <v>0</v>
      </c>
      <c r="J15" s="4">
        <v>6</v>
      </c>
      <c r="K15" s="4">
        <v>5</v>
      </c>
      <c r="L15" s="2">
        <f t="shared" si="2"/>
        <v>11</v>
      </c>
      <c r="M15" s="2">
        <f t="shared" si="3"/>
        <v>31.428571428571427</v>
      </c>
      <c r="N15" s="4">
        <v>5</v>
      </c>
      <c r="O15" s="4">
        <v>5</v>
      </c>
      <c r="P15" s="4">
        <v>5</v>
      </c>
      <c r="Q15" s="2">
        <f t="shared" si="4"/>
        <v>15</v>
      </c>
      <c r="R15" s="2">
        <f t="shared" si="5"/>
        <v>42.857142857142854</v>
      </c>
      <c r="S15" s="4">
        <v>8</v>
      </c>
      <c r="T15" s="4">
        <v>1</v>
      </c>
      <c r="U15" s="4">
        <v>0</v>
      </c>
      <c r="V15" s="2">
        <f t="shared" si="6"/>
        <v>9</v>
      </c>
      <c r="W15" s="2">
        <f t="shared" si="7"/>
        <v>25.714285714285712</v>
      </c>
      <c r="X15" s="5">
        <f t="shared" si="8"/>
        <v>7.7428571428571429</v>
      </c>
    </row>
    <row r="16" spans="1:26" ht="12.75" customHeight="1">
      <c r="A16" s="2">
        <v>11</v>
      </c>
      <c r="B16" s="2" t="s">
        <v>24</v>
      </c>
      <c r="C16" s="4">
        <v>31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4">
        <v>0</v>
      </c>
      <c r="J16" s="4">
        <v>6</v>
      </c>
      <c r="K16" s="4">
        <v>4</v>
      </c>
      <c r="L16" s="2">
        <f t="shared" si="2"/>
        <v>10</v>
      </c>
      <c r="M16" s="2">
        <f t="shared" si="3"/>
        <v>32.258064516129032</v>
      </c>
      <c r="N16" s="4">
        <v>3</v>
      </c>
      <c r="O16" s="4">
        <v>5</v>
      </c>
      <c r="P16" s="4">
        <v>5</v>
      </c>
      <c r="Q16" s="2">
        <f t="shared" si="4"/>
        <v>13</v>
      </c>
      <c r="R16" s="2">
        <f t="shared" si="5"/>
        <v>41.935483870967744</v>
      </c>
      <c r="S16" s="4">
        <v>6</v>
      </c>
      <c r="T16" s="4">
        <v>2</v>
      </c>
      <c r="U16" s="4">
        <v>0</v>
      </c>
      <c r="V16" s="2">
        <f t="shared" si="6"/>
        <v>8</v>
      </c>
      <c r="W16" s="2">
        <f t="shared" si="7"/>
        <v>25.806451612903224</v>
      </c>
      <c r="X16" s="5">
        <f t="shared" si="8"/>
        <v>7.806451612903226</v>
      </c>
    </row>
    <row r="17" spans="1:24" ht="12.75" customHeight="1">
      <c r="A17" s="2">
        <v>12</v>
      </c>
      <c r="B17" s="2" t="s">
        <v>25</v>
      </c>
      <c r="C17" s="2">
        <v>33</v>
      </c>
      <c r="D17" s="2">
        <v>0</v>
      </c>
      <c r="E17" s="2">
        <v>0</v>
      </c>
      <c r="F17" s="2">
        <v>0</v>
      </c>
      <c r="G17" s="2">
        <f t="shared" si="9"/>
        <v>0</v>
      </c>
      <c r="H17" s="2">
        <f t="shared" si="1"/>
        <v>0</v>
      </c>
      <c r="I17" s="4">
        <v>0</v>
      </c>
      <c r="J17" s="4">
        <v>3</v>
      </c>
      <c r="K17" s="4">
        <v>1</v>
      </c>
      <c r="L17" s="2">
        <f t="shared" si="2"/>
        <v>4</v>
      </c>
      <c r="M17" s="2">
        <f t="shared" si="3"/>
        <v>12.121212121212121</v>
      </c>
      <c r="N17" s="4">
        <v>2</v>
      </c>
      <c r="O17" s="4">
        <v>0</v>
      </c>
      <c r="P17" s="4">
        <v>4</v>
      </c>
      <c r="Q17" s="2">
        <f t="shared" si="4"/>
        <v>6</v>
      </c>
      <c r="R17" s="2">
        <f t="shared" si="5"/>
        <v>18.181818181818183</v>
      </c>
      <c r="S17" s="4">
        <v>18</v>
      </c>
      <c r="T17" s="4">
        <v>5</v>
      </c>
      <c r="U17" s="4">
        <v>0</v>
      </c>
      <c r="V17" s="2">
        <f t="shared" si="6"/>
        <v>23</v>
      </c>
      <c r="W17" s="2">
        <f t="shared" si="7"/>
        <v>69.696969696969703</v>
      </c>
      <c r="X17" s="5">
        <f t="shared" si="8"/>
        <v>9.2727272727272734</v>
      </c>
    </row>
    <row r="18" spans="1:24" ht="12.75" customHeight="1">
      <c r="A18" s="2">
        <v>14</v>
      </c>
      <c r="B18" s="2">
        <v>11</v>
      </c>
      <c r="C18" s="2">
        <v>32</v>
      </c>
      <c r="D18" s="2">
        <v>0</v>
      </c>
      <c r="E18" s="2">
        <v>0</v>
      </c>
      <c r="F18" s="2">
        <v>0</v>
      </c>
      <c r="G18" s="2">
        <f t="shared" si="9"/>
        <v>0</v>
      </c>
      <c r="H18" s="2">
        <f t="shared" si="1"/>
        <v>0</v>
      </c>
      <c r="I18" s="2"/>
      <c r="J18" s="4">
        <v>1</v>
      </c>
      <c r="K18" s="4">
        <v>1</v>
      </c>
      <c r="L18" s="2">
        <f t="shared" si="2"/>
        <v>2</v>
      </c>
      <c r="M18" s="2">
        <f t="shared" si="3"/>
        <v>6.25</v>
      </c>
      <c r="N18" s="4">
        <v>6</v>
      </c>
      <c r="O18" s="4">
        <v>8</v>
      </c>
      <c r="P18" s="4">
        <v>4</v>
      </c>
      <c r="Q18" s="2">
        <f t="shared" si="4"/>
        <v>18</v>
      </c>
      <c r="R18" s="2">
        <f t="shared" si="5"/>
        <v>56.25</v>
      </c>
      <c r="S18" s="4">
        <v>5</v>
      </c>
      <c r="T18" s="4">
        <v>6</v>
      </c>
      <c r="U18" s="4">
        <v>1</v>
      </c>
      <c r="V18" s="2">
        <f t="shared" si="6"/>
        <v>12</v>
      </c>
      <c r="W18" s="2">
        <f t="shared" si="7"/>
        <v>37.5</v>
      </c>
      <c r="X18" s="5">
        <f t="shared" si="8"/>
        <v>8.78125</v>
      </c>
    </row>
    <row r="19" spans="1:24" ht="12.75" customHeight="1">
      <c r="A19" s="46" t="s">
        <v>5</v>
      </c>
      <c r="B19" s="42"/>
      <c r="C19" s="10">
        <f t="shared" ref="C19:G19" si="10">SUM(C6:C18)</f>
        <v>382</v>
      </c>
      <c r="D19" s="10">
        <f t="shared" si="10"/>
        <v>0</v>
      </c>
      <c r="E19" s="10">
        <f t="shared" si="10"/>
        <v>0</v>
      </c>
      <c r="F19" s="10">
        <f t="shared" si="10"/>
        <v>1</v>
      </c>
      <c r="G19" s="10">
        <f t="shared" si="10"/>
        <v>1</v>
      </c>
      <c r="H19" s="10">
        <f t="shared" si="1"/>
        <v>0.26178010471204188</v>
      </c>
      <c r="I19" s="10">
        <f t="shared" ref="I19:L19" si="11">SUM(I6:I18)</f>
        <v>13</v>
      </c>
      <c r="J19" s="10">
        <f t="shared" si="11"/>
        <v>25</v>
      </c>
      <c r="K19" s="10">
        <f t="shared" si="11"/>
        <v>33</v>
      </c>
      <c r="L19" s="10">
        <f t="shared" si="11"/>
        <v>71</v>
      </c>
      <c r="M19" s="10">
        <f t="shared" si="3"/>
        <v>18.586387434554975</v>
      </c>
      <c r="N19" s="10">
        <f t="shared" ref="N19:Q19" si="12">SUM(N6:N18)</f>
        <v>36</v>
      </c>
      <c r="O19" s="10">
        <f t="shared" si="12"/>
        <v>48</v>
      </c>
      <c r="P19" s="10">
        <f t="shared" si="12"/>
        <v>71</v>
      </c>
      <c r="Q19" s="10">
        <f t="shared" si="12"/>
        <v>155</v>
      </c>
      <c r="R19" s="10">
        <f t="shared" si="5"/>
        <v>40.575916230366495</v>
      </c>
      <c r="S19" s="10">
        <f t="shared" ref="S19:V19" si="13">SUM(S6:S18)</f>
        <v>92</v>
      </c>
      <c r="T19" s="10">
        <f t="shared" si="13"/>
        <v>59</v>
      </c>
      <c r="U19" s="10">
        <f t="shared" si="13"/>
        <v>8</v>
      </c>
      <c r="V19" s="10">
        <f t="shared" si="13"/>
        <v>159</v>
      </c>
      <c r="W19" s="10">
        <f t="shared" si="7"/>
        <v>41.623036649214662</v>
      </c>
      <c r="X19" s="11">
        <f t="shared" si="8"/>
        <v>8.6858638743455501</v>
      </c>
    </row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995"/>
  <sheetViews>
    <sheetView workbookViewId="0"/>
  </sheetViews>
  <sheetFormatPr defaultColWidth="14.42578125" defaultRowHeight="15" customHeight="1"/>
  <cols>
    <col min="1" max="1" width="5.140625" customWidth="1"/>
    <col min="2" max="2" width="4.7109375" customWidth="1"/>
    <col min="3" max="3" width="5.5703125" customWidth="1"/>
    <col min="4" max="4" width="4.28515625" customWidth="1"/>
    <col min="5" max="5" width="4.42578125" customWidth="1"/>
    <col min="6" max="6" width="4.140625" customWidth="1"/>
    <col min="7" max="7" width="5.42578125" customWidth="1"/>
    <col min="8" max="8" width="4.28515625" customWidth="1"/>
    <col min="9" max="9" width="4.140625" customWidth="1"/>
    <col min="10" max="10" width="4.42578125" customWidth="1"/>
    <col min="11" max="11" width="4" customWidth="1"/>
    <col min="12" max="12" width="4.5703125" customWidth="1"/>
    <col min="13" max="13" width="4" customWidth="1"/>
    <col min="14" max="14" width="4.28515625" customWidth="1"/>
    <col min="15" max="15" width="4.140625" customWidth="1"/>
    <col min="16" max="16" width="4.28515625" customWidth="1"/>
    <col min="17" max="17" width="4.7109375" customWidth="1"/>
    <col min="18" max="18" width="4.42578125" customWidth="1"/>
    <col min="19" max="19" width="4.5703125" customWidth="1"/>
    <col min="20" max="20" width="4.28515625" customWidth="1"/>
    <col min="21" max="21" width="4" customWidth="1"/>
    <col min="22" max="22" width="5.5703125" customWidth="1"/>
    <col min="23" max="23" width="5.85546875" customWidth="1"/>
    <col min="24" max="24" width="11.28515625" customWidth="1"/>
    <col min="25" max="26" width="8.7109375" customWidth="1"/>
  </cols>
  <sheetData>
    <row r="1" spans="1:24" ht="12.75" customHeight="1">
      <c r="A1" s="50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6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4" ht="25.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4" ht="12.75" customHeight="1">
      <c r="A6" s="2">
        <v>1</v>
      </c>
      <c r="B6" s="2" t="s">
        <v>19</v>
      </c>
      <c r="C6" s="4">
        <v>28</v>
      </c>
      <c r="D6" s="2">
        <v>0</v>
      </c>
      <c r="E6" s="2">
        <v>0</v>
      </c>
      <c r="F6" s="4">
        <v>3</v>
      </c>
      <c r="G6" s="2">
        <f t="shared" ref="G6:G7" si="0">SUM(D6:F6)</f>
        <v>3</v>
      </c>
      <c r="H6" s="2">
        <f t="shared" ref="H6:H14" si="1">G6/C6*100</f>
        <v>10.714285714285714</v>
      </c>
      <c r="I6" s="4">
        <v>4</v>
      </c>
      <c r="J6" s="4">
        <v>3</v>
      </c>
      <c r="K6" s="4">
        <v>2</v>
      </c>
      <c r="L6" s="2">
        <f t="shared" ref="L6:L13" si="2">SUM(I6:K6)</f>
        <v>9</v>
      </c>
      <c r="M6" s="2">
        <f t="shared" ref="M6:M14" si="3">L6/C6*100</f>
        <v>32.142857142857146</v>
      </c>
      <c r="N6" s="4">
        <v>8</v>
      </c>
      <c r="O6" s="2"/>
      <c r="P6" s="4">
        <v>2</v>
      </c>
      <c r="Q6" s="2">
        <f t="shared" ref="Q6:Q13" si="4">SUM(N6:P6)</f>
        <v>10</v>
      </c>
      <c r="R6" s="2">
        <f t="shared" ref="R6:R14" si="5">Q6/C6*100</f>
        <v>35.714285714285715</v>
      </c>
      <c r="S6" s="4">
        <v>3</v>
      </c>
      <c r="T6" s="4">
        <v>3</v>
      </c>
      <c r="U6" s="2"/>
      <c r="V6" s="2">
        <f t="shared" ref="V6:V13" si="6">SUM(S6:U6)</f>
        <v>6</v>
      </c>
      <c r="W6" s="2">
        <f t="shared" ref="W6:W14" si="7">V6/C6*100</f>
        <v>21.428571428571427</v>
      </c>
      <c r="X6" s="5">
        <f t="shared" ref="X6:X14" si="8">(D6*1+E6*2+F6*3+I6*4+J6*5+K6*6+N6*7+O6*8+P6*9+S6*10+T6*11+U6*12)/C6</f>
        <v>6.75</v>
      </c>
    </row>
    <row r="7" spans="1:24" ht="12.75" customHeight="1">
      <c r="A7" s="2">
        <v>2</v>
      </c>
      <c r="B7" s="2" t="s">
        <v>20</v>
      </c>
      <c r="C7" s="2">
        <v>31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2"/>
      <c r="J7" s="4">
        <v>1</v>
      </c>
      <c r="K7" s="4">
        <v>4</v>
      </c>
      <c r="L7" s="2">
        <f t="shared" si="2"/>
        <v>5</v>
      </c>
      <c r="M7" s="2">
        <f t="shared" si="3"/>
        <v>16.129032258064516</v>
      </c>
      <c r="N7" s="2"/>
      <c r="O7" s="4">
        <v>6</v>
      </c>
      <c r="P7" s="4">
        <v>4</v>
      </c>
      <c r="Q7" s="2">
        <f t="shared" si="4"/>
        <v>10</v>
      </c>
      <c r="R7" s="2">
        <f t="shared" si="5"/>
        <v>32.258064516129032</v>
      </c>
      <c r="S7" s="4">
        <v>10</v>
      </c>
      <c r="T7" s="4">
        <v>4</v>
      </c>
      <c r="U7" s="4">
        <v>2</v>
      </c>
      <c r="V7" s="2">
        <f t="shared" si="6"/>
        <v>16</v>
      </c>
      <c r="W7" s="2">
        <f t="shared" si="7"/>
        <v>51.612903225806448</v>
      </c>
      <c r="X7" s="5">
        <f t="shared" si="8"/>
        <v>9.064516129032258</v>
      </c>
    </row>
    <row r="8" spans="1:24" ht="12.75" customHeight="1">
      <c r="A8" s="2">
        <v>3</v>
      </c>
      <c r="B8" s="2" t="s">
        <v>21</v>
      </c>
      <c r="C8" s="4">
        <v>19</v>
      </c>
      <c r="D8" s="2">
        <v>0</v>
      </c>
      <c r="E8" s="2">
        <v>0</v>
      </c>
      <c r="F8" s="4">
        <v>1</v>
      </c>
      <c r="G8" s="2">
        <v>0</v>
      </c>
      <c r="H8" s="2">
        <f t="shared" si="1"/>
        <v>0</v>
      </c>
      <c r="I8" s="4">
        <v>3</v>
      </c>
      <c r="J8" s="4">
        <v>6</v>
      </c>
      <c r="K8" s="4">
        <v>2</v>
      </c>
      <c r="L8" s="2">
        <f t="shared" si="2"/>
        <v>11</v>
      </c>
      <c r="M8" s="2">
        <f t="shared" si="3"/>
        <v>57.894736842105267</v>
      </c>
      <c r="N8" s="4">
        <v>3</v>
      </c>
      <c r="O8" s="4">
        <v>1</v>
      </c>
      <c r="P8" s="2"/>
      <c r="Q8" s="2">
        <f t="shared" si="4"/>
        <v>4</v>
      </c>
      <c r="R8" s="2">
        <f t="shared" si="5"/>
        <v>21.052631578947366</v>
      </c>
      <c r="S8" s="4">
        <v>2</v>
      </c>
      <c r="T8" s="4">
        <v>1</v>
      </c>
      <c r="U8" s="2"/>
      <c r="V8" s="2">
        <f t="shared" si="6"/>
        <v>3</v>
      </c>
      <c r="W8" s="2">
        <f t="shared" si="7"/>
        <v>15.789473684210526</v>
      </c>
      <c r="X8" s="5">
        <f t="shared" si="8"/>
        <v>6.1578947368421053</v>
      </c>
    </row>
    <row r="9" spans="1:24" ht="12.75" customHeight="1">
      <c r="A9" s="2">
        <v>4</v>
      </c>
      <c r="B9" s="2" t="s">
        <v>22</v>
      </c>
      <c r="C9" s="4">
        <v>28</v>
      </c>
      <c r="D9" s="2">
        <v>0</v>
      </c>
      <c r="E9" s="2">
        <v>0</v>
      </c>
      <c r="F9" s="4">
        <v>2</v>
      </c>
      <c r="G9" s="2">
        <f t="shared" ref="G9:G13" si="9">SUM(D9:F9)</f>
        <v>2</v>
      </c>
      <c r="H9" s="2">
        <f t="shared" si="1"/>
        <v>7.1428571428571423</v>
      </c>
      <c r="I9" s="4">
        <v>3</v>
      </c>
      <c r="J9" s="4">
        <v>3</v>
      </c>
      <c r="K9" s="4">
        <v>2</v>
      </c>
      <c r="L9" s="2">
        <f t="shared" si="2"/>
        <v>8</v>
      </c>
      <c r="M9" s="2">
        <f t="shared" si="3"/>
        <v>28.571428571428569</v>
      </c>
      <c r="N9" s="4">
        <v>5</v>
      </c>
      <c r="O9" s="4">
        <v>4</v>
      </c>
      <c r="P9" s="4">
        <v>3</v>
      </c>
      <c r="Q9" s="2">
        <f t="shared" si="4"/>
        <v>12</v>
      </c>
      <c r="R9" s="2">
        <f t="shared" si="5"/>
        <v>42.857142857142854</v>
      </c>
      <c r="S9" s="4">
        <v>4</v>
      </c>
      <c r="T9" s="4">
        <v>1</v>
      </c>
      <c r="U9" s="4">
        <v>1</v>
      </c>
      <c r="V9" s="2">
        <f t="shared" si="6"/>
        <v>6</v>
      </c>
      <c r="W9" s="2">
        <f t="shared" si="7"/>
        <v>21.428571428571427</v>
      </c>
      <c r="X9" s="5">
        <f t="shared" si="8"/>
        <v>7.2142857142857144</v>
      </c>
    </row>
    <row r="10" spans="1:24" ht="12.75" customHeight="1">
      <c r="A10" s="2">
        <v>5</v>
      </c>
      <c r="B10" s="2" t="s">
        <v>23</v>
      </c>
      <c r="C10" s="4">
        <v>35</v>
      </c>
      <c r="D10" s="2">
        <v>0</v>
      </c>
      <c r="E10" s="2">
        <v>0</v>
      </c>
      <c r="F10" s="4">
        <v>6</v>
      </c>
      <c r="G10" s="2">
        <f t="shared" si="9"/>
        <v>6</v>
      </c>
      <c r="H10" s="2">
        <f t="shared" si="1"/>
        <v>17.142857142857142</v>
      </c>
      <c r="I10" s="4">
        <v>8</v>
      </c>
      <c r="J10" s="4">
        <v>5</v>
      </c>
      <c r="K10" s="4">
        <v>1</v>
      </c>
      <c r="L10" s="2">
        <f t="shared" si="2"/>
        <v>14</v>
      </c>
      <c r="M10" s="2">
        <f t="shared" si="3"/>
        <v>40</v>
      </c>
      <c r="N10" s="4">
        <v>6</v>
      </c>
      <c r="O10" s="4">
        <v>4</v>
      </c>
      <c r="P10" s="2"/>
      <c r="Q10" s="2">
        <f t="shared" si="4"/>
        <v>10</v>
      </c>
      <c r="R10" s="2">
        <f t="shared" si="5"/>
        <v>28.571428571428569</v>
      </c>
      <c r="S10" s="4">
        <v>3</v>
      </c>
      <c r="T10" s="4">
        <v>2</v>
      </c>
      <c r="U10" s="2"/>
      <c r="V10" s="2">
        <f t="shared" si="6"/>
        <v>5</v>
      </c>
      <c r="W10" s="2">
        <f t="shared" si="7"/>
        <v>14.285714285714285</v>
      </c>
      <c r="X10" s="5">
        <f t="shared" si="8"/>
        <v>5.9142857142857146</v>
      </c>
    </row>
    <row r="11" spans="1:24" ht="12.75" customHeight="1">
      <c r="A11" s="2">
        <v>6</v>
      </c>
      <c r="B11" s="2" t="s">
        <v>24</v>
      </c>
      <c r="C11" s="4">
        <v>31</v>
      </c>
      <c r="D11" s="2">
        <v>0</v>
      </c>
      <c r="E11" s="2">
        <v>0</v>
      </c>
      <c r="F11" s="4">
        <v>2</v>
      </c>
      <c r="G11" s="2">
        <f t="shared" si="9"/>
        <v>2</v>
      </c>
      <c r="H11" s="2">
        <f t="shared" si="1"/>
        <v>6.4516129032258061</v>
      </c>
      <c r="I11" s="4">
        <v>8</v>
      </c>
      <c r="J11" s="4">
        <v>9</v>
      </c>
      <c r="K11" s="4">
        <v>1</v>
      </c>
      <c r="L11" s="2">
        <f t="shared" si="2"/>
        <v>18</v>
      </c>
      <c r="M11" s="2">
        <f t="shared" si="3"/>
        <v>58.064516129032263</v>
      </c>
      <c r="N11" s="4">
        <v>1</v>
      </c>
      <c r="O11" s="4">
        <v>3</v>
      </c>
      <c r="P11" s="4">
        <v>2</v>
      </c>
      <c r="Q11" s="2">
        <f t="shared" si="4"/>
        <v>6</v>
      </c>
      <c r="R11" s="2">
        <f t="shared" si="5"/>
        <v>19.35483870967742</v>
      </c>
      <c r="S11" s="4">
        <v>4</v>
      </c>
      <c r="T11" s="4">
        <v>1</v>
      </c>
      <c r="U11" s="2"/>
      <c r="V11" s="2">
        <f t="shared" si="6"/>
        <v>5</v>
      </c>
      <c r="W11" s="2">
        <f t="shared" si="7"/>
        <v>16.129032258064516</v>
      </c>
      <c r="X11" s="5">
        <f t="shared" si="8"/>
        <v>6.096774193548387</v>
      </c>
    </row>
    <row r="12" spans="1:24" ht="12.75" customHeight="1">
      <c r="A12" s="2">
        <v>7</v>
      </c>
      <c r="B12" s="2" t="s">
        <v>25</v>
      </c>
      <c r="C12" s="2">
        <v>33</v>
      </c>
      <c r="D12" s="2">
        <v>0</v>
      </c>
      <c r="E12" s="2">
        <v>0</v>
      </c>
      <c r="F12" s="2">
        <v>0</v>
      </c>
      <c r="G12" s="2">
        <f t="shared" si="9"/>
        <v>0</v>
      </c>
      <c r="H12" s="2">
        <f t="shared" si="1"/>
        <v>0</v>
      </c>
      <c r="I12" s="4">
        <v>3</v>
      </c>
      <c r="J12" s="4">
        <v>3</v>
      </c>
      <c r="K12" s="4">
        <v>6</v>
      </c>
      <c r="L12" s="2">
        <f t="shared" si="2"/>
        <v>12</v>
      </c>
      <c r="M12" s="2">
        <f t="shared" si="3"/>
        <v>36.363636363636367</v>
      </c>
      <c r="N12" s="4">
        <v>4</v>
      </c>
      <c r="O12" s="4">
        <v>2</v>
      </c>
      <c r="P12" s="4">
        <v>6</v>
      </c>
      <c r="Q12" s="2">
        <f t="shared" si="4"/>
        <v>12</v>
      </c>
      <c r="R12" s="2">
        <f t="shared" si="5"/>
        <v>36.363636363636367</v>
      </c>
      <c r="S12" s="4">
        <v>6</v>
      </c>
      <c r="T12" s="4">
        <v>3</v>
      </c>
      <c r="U12" s="2"/>
      <c r="V12" s="2">
        <f t="shared" si="6"/>
        <v>9</v>
      </c>
      <c r="W12" s="2">
        <f t="shared" si="7"/>
        <v>27.27272727272727</v>
      </c>
      <c r="X12" s="5">
        <f t="shared" si="8"/>
        <v>7.6969696969696972</v>
      </c>
    </row>
    <row r="13" spans="1:24" ht="12.75" customHeight="1">
      <c r="A13" s="2">
        <v>8</v>
      </c>
      <c r="B13" s="2">
        <v>11</v>
      </c>
      <c r="C13" s="4">
        <v>32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4">
        <v>4</v>
      </c>
      <c r="J13" s="4">
        <v>6</v>
      </c>
      <c r="K13" s="4">
        <v>7</v>
      </c>
      <c r="L13" s="2">
        <f t="shared" si="2"/>
        <v>17</v>
      </c>
      <c r="M13" s="2">
        <f t="shared" si="3"/>
        <v>53.125</v>
      </c>
      <c r="N13" s="4">
        <v>3</v>
      </c>
      <c r="O13" s="4">
        <v>3</v>
      </c>
      <c r="P13" s="4">
        <v>3</v>
      </c>
      <c r="Q13" s="2">
        <f t="shared" si="4"/>
        <v>9</v>
      </c>
      <c r="R13" s="2">
        <f t="shared" si="5"/>
        <v>28.125</v>
      </c>
      <c r="S13" s="4">
        <v>3</v>
      </c>
      <c r="T13" s="4">
        <v>2</v>
      </c>
      <c r="U13" s="4">
        <v>1</v>
      </c>
      <c r="V13" s="2">
        <f t="shared" si="6"/>
        <v>6</v>
      </c>
      <c r="W13" s="2">
        <f t="shared" si="7"/>
        <v>18.75</v>
      </c>
      <c r="X13" s="5">
        <f t="shared" si="8"/>
        <v>7</v>
      </c>
    </row>
    <row r="14" spans="1:24" ht="12.75" customHeight="1">
      <c r="A14" s="46" t="s">
        <v>5</v>
      </c>
      <c r="B14" s="42"/>
      <c r="C14" s="10">
        <f t="shared" ref="C14:G14" si="10">SUM(C6:C13)</f>
        <v>237</v>
      </c>
      <c r="D14" s="10">
        <f t="shared" si="10"/>
        <v>0</v>
      </c>
      <c r="E14" s="10">
        <f t="shared" si="10"/>
        <v>0</v>
      </c>
      <c r="F14" s="10">
        <f t="shared" si="10"/>
        <v>14</v>
      </c>
      <c r="G14" s="10">
        <f t="shared" si="10"/>
        <v>13</v>
      </c>
      <c r="H14" s="10">
        <f t="shared" si="1"/>
        <v>5.485232067510549</v>
      </c>
      <c r="I14" s="10">
        <f t="shared" ref="I14:L14" si="11">SUM(I6:I13)</f>
        <v>33</v>
      </c>
      <c r="J14" s="10">
        <f t="shared" si="11"/>
        <v>36</v>
      </c>
      <c r="K14" s="10">
        <f t="shared" si="11"/>
        <v>25</v>
      </c>
      <c r="L14" s="10">
        <f t="shared" si="11"/>
        <v>94</v>
      </c>
      <c r="M14" s="10">
        <f t="shared" si="3"/>
        <v>39.662447257383967</v>
      </c>
      <c r="N14" s="10">
        <f t="shared" ref="N14:Q14" si="12">SUM(N6:N13)</f>
        <v>30</v>
      </c>
      <c r="O14" s="10">
        <f t="shared" si="12"/>
        <v>23</v>
      </c>
      <c r="P14" s="10">
        <f t="shared" si="12"/>
        <v>20</v>
      </c>
      <c r="Q14" s="10">
        <f t="shared" si="12"/>
        <v>73</v>
      </c>
      <c r="R14" s="10">
        <f t="shared" si="5"/>
        <v>30.801687763713083</v>
      </c>
      <c r="S14" s="10">
        <f t="shared" ref="S14:V14" si="13">SUM(S6:S13)</f>
        <v>35</v>
      </c>
      <c r="T14" s="10">
        <f t="shared" si="13"/>
        <v>17</v>
      </c>
      <c r="U14" s="10">
        <f t="shared" si="13"/>
        <v>4</v>
      </c>
      <c r="V14" s="10">
        <f t="shared" si="13"/>
        <v>56</v>
      </c>
      <c r="W14" s="10">
        <f t="shared" si="7"/>
        <v>23.628691983122362</v>
      </c>
      <c r="X14" s="11">
        <f t="shared" si="8"/>
        <v>7.0168776371308015</v>
      </c>
    </row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X997"/>
  <sheetViews>
    <sheetView workbookViewId="0"/>
  </sheetViews>
  <sheetFormatPr defaultColWidth="14.42578125" defaultRowHeight="15" customHeight="1"/>
  <cols>
    <col min="1" max="2" width="4.5703125" customWidth="1"/>
    <col min="3" max="3" width="5" customWidth="1"/>
    <col min="4" max="4" width="4.42578125" customWidth="1"/>
    <col min="5" max="6" width="4.5703125" customWidth="1"/>
    <col min="7" max="7" width="4.85546875" customWidth="1"/>
    <col min="8" max="8" width="4.28515625" customWidth="1"/>
    <col min="9" max="9" width="4.140625" customWidth="1"/>
    <col min="10" max="11" width="4.85546875" customWidth="1"/>
    <col min="12" max="12" width="5.5703125" customWidth="1"/>
    <col min="13" max="13" width="4.7109375" customWidth="1"/>
    <col min="14" max="14" width="4.5703125" customWidth="1"/>
    <col min="15" max="15" width="4.28515625" customWidth="1"/>
    <col min="16" max="16" width="4.7109375" customWidth="1"/>
    <col min="17" max="17" width="4.5703125" customWidth="1"/>
    <col min="18" max="18" width="4.42578125" customWidth="1"/>
    <col min="19" max="20" width="3.85546875" customWidth="1"/>
    <col min="21" max="21" width="4.28515625" customWidth="1"/>
    <col min="22" max="22" width="5.42578125" customWidth="1"/>
    <col min="23" max="23" width="4.85546875" customWidth="1"/>
    <col min="24" max="24" width="10.42578125" customWidth="1"/>
    <col min="25" max="26" width="8.7109375" customWidth="1"/>
  </cols>
  <sheetData>
    <row r="1" spans="1:24" ht="12.75" customHeight="1">
      <c r="A1" s="50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64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4" ht="27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4" ht="12.75" customHeight="1">
      <c r="A6" s="2">
        <v>1</v>
      </c>
      <c r="B6" s="2" t="s">
        <v>19</v>
      </c>
      <c r="C6" s="4">
        <v>28</v>
      </c>
      <c r="D6" s="2">
        <v>0</v>
      </c>
      <c r="E6" s="2">
        <v>0</v>
      </c>
      <c r="F6" s="2">
        <v>0</v>
      </c>
      <c r="G6" s="2">
        <f t="shared" ref="G6:G7" si="0">SUM(D6:F6)</f>
        <v>0</v>
      </c>
      <c r="H6" s="2">
        <f t="shared" ref="H6:H14" si="1">G6/C6*100</f>
        <v>0</v>
      </c>
      <c r="I6" s="4">
        <v>2</v>
      </c>
      <c r="J6" s="4">
        <v>3</v>
      </c>
      <c r="K6" s="4">
        <v>3</v>
      </c>
      <c r="L6" s="2">
        <f t="shared" ref="L6:L13" si="2">SUM(I6:K6)</f>
        <v>8</v>
      </c>
      <c r="M6" s="2">
        <f t="shared" ref="M6:M14" si="3">L6/C6*100</f>
        <v>28.571428571428569</v>
      </c>
      <c r="N6" s="4">
        <v>2</v>
      </c>
      <c r="O6" s="4">
        <v>3</v>
      </c>
      <c r="P6" s="4">
        <v>4</v>
      </c>
      <c r="Q6" s="2">
        <f t="shared" ref="Q6:Q13" si="4">SUM(N6:P6)</f>
        <v>9</v>
      </c>
      <c r="R6" s="2">
        <f t="shared" ref="R6:R14" si="5">Q6/C6*100</f>
        <v>32.142857142857146</v>
      </c>
      <c r="S6" s="4">
        <v>9</v>
      </c>
      <c r="T6" s="4">
        <v>2</v>
      </c>
      <c r="U6" s="2"/>
      <c r="V6" s="2">
        <f t="shared" ref="V6:V13" si="6">SUM(S6:U6)</f>
        <v>11</v>
      </c>
      <c r="W6" s="2">
        <f t="shared" ref="W6:W14" si="7">V6/C6*100</f>
        <v>39.285714285714285</v>
      </c>
      <c r="X6" s="5">
        <f t="shared" ref="X6:X14" si="8">(D6*1+E6*2+F6*3+I6*4+J6*5+K6*6+N6*7+O6*8+P6*9+S6*10+T6*11+U6*12)/C6</f>
        <v>8.1071428571428577</v>
      </c>
    </row>
    <row r="7" spans="1:24" ht="12.75" customHeight="1">
      <c r="A7" s="2">
        <v>2</v>
      </c>
      <c r="B7" s="2" t="s">
        <v>20</v>
      </c>
      <c r="C7" s="2">
        <v>31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0</v>
      </c>
      <c r="J7" s="4">
        <v>0</v>
      </c>
      <c r="K7" s="4">
        <v>2</v>
      </c>
      <c r="L7" s="2">
        <f t="shared" si="2"/>
        <v>2</v>
      </c>
      <c r="M7" s="2">
        <f t="shared" si="3"/>
        <v>6.4516129032258061</v>
      </c>
      <c r="N7" s="4">
        <v>0</v>
      </c>
      <c r="O7" s="4">
        <v>6</v>
      </c>
      <c r="P7" s="4">
        <v>4</v>
      </c>
      <c r="Q7" s="2">
        <f t="shared" si="4"/>
        <v>10</v>
      </c>
      <c r="R7" s="2">
        <f t="shared" si="5"/>
        <v>32.258064516129032</v>
      </c>
      <c r="S7" s="4">
        <v>13</v>
      </c>
      <c r="T7" s="4">
        <v>6</v>
      </c>
      <c r="U7" s="2"/>
      <c r="V7" s="2">
        <f t="shared" si="6"/>
        <v>19</v>
      </c>
      <c r="W7" s="2">
        <f t="shared" si="7"/>
        <v>61.29032258064516</v>
      </c>
      <c r="X7" s="5">
        <f t="shared" si="8"/>
        <v>9.4193548387096779</v>
      </c>
    </row>
    <row r="8" spans="1:24" ht="12.75" customHeight="1">
      <c r="A8" s="2">
        <v>3</v>
      </c>
      <c r="B8" s="2" t="s">
        <v>21</v>
      </c>
      <c r="C8" s="4">
        <v>19</v>
      </c>
      <c r="D8" s="2">
        <v>0</v>
      </c>
      <c r="E8" s="2">
        <v>0</v>
      </c>
      <c r="F8" s="2">
        <v>0</v>
      </c>
      <c r="G8" s="2">
        <v>0</v>
      </c>
      <c r="H8" s="2">
        <f t="shared" si="1"/>
        <v>0</v>
      </c>
      <c r="I8" s="4">
        <v>2</v>
      </c>
      <c r="J8" s="4">
        <v>0</v>
      </c>
      <c r="K8" s="4">
        <v>3</v>
      </c>
      <c r="L8" s="2">
        <f t="shared" si="2"/>
        <v>5</v>
      </c>
      <c r="M8" s="2">
        <f t="shared" si="3"/>
        <v>26.315789473684209</v>
      </c>
      <c r="N8" s="4">
        <v>4</v>
      </c>
      <c r="O8" s="4">
        <v>3</v>
      </c>
      <c r="P8" s="4">
        <v>3</v>
      </c>
      <c r="Q8" s="2">
        <f t="shared" si="4"/>
        <v>10</v>
      </c>
      <c r="R8" s="2">
        <f t="shared" si="5"/>
        <v>52.631578947368418</v>
      </c>
      <c r="S8" s="4">
        <v>4</v>
      </c>
      <c r="T8" s="4">
        <v>0</v>
      </c>
      <c r="U8" s="2"/>
      <c r="V8" s="2">
        <f t="shared" si="6"/>
        <v>4</v>
      </c>
      <c r="W8" s="2">
        <f t="shared" si="7"/>
        <v>21.052631578947366</v>
      </c>
      <c r="X8" s="5">
        <f t="shared" si="8"/>
        <v>7.6315789473684212</v>
      </c>
    </row>
    <row r="9" spans="1:24" ht="12.75" customHeight="1">
      <c r="A9" s="2">
        <v>4</v>
      </c>
      <c r="B9" s="2" t="s">
        <v>22</v>
      </c>
      <c r="C9" s="4">
        <v>28</v>
      </c>
      <c r="D9" s="2">
        <v>0</v>
      </c>
      <c r="E9" s="2">
        <v>0</v>
      </c>
      <c r="F9" s="2">
        <v>0</v>
      </c>
      <c r="G9" s="2">
        <f t="shared" ref="G9:G13" si="9">SUM(D9:F9)</f>
        <v>0</v>
      </c>
      <c r="H9" s="2">
        <f t="shared" si="1"/>
        <v>0</v>
      </c>
      <c r="I9" s="4">
        <v>0</v>
      </c>
      <c r="J9" s="4">
        <v>4</v>
      </c>
      <c r="K9" s="4">
        <v>5</v>
      </c>
      <c r="L9" s="2">
        <f t="shared" si="2"/>
        <v>9</v>
      </c>
      <c r="M9" s="2">
        <f t="shared" si="3"/>
        <v>32.142857142857146</v>
      </c>
      <c r="N9" s="4">
        <v>3</v>
      </c>
      <c r="O9" s="4">
        <v>4</v>
      </c>
      <c r="P9" s="4">
        <v>3</v>
      </c>
      <c r="Q9" s="2">
        <f t="shared" si="4"/>
        <v>10</v>
      </c>
      <c r="R9" s="2">
        <f t="shared" si="5"/>
        <v>35.714285714285715</v>
      </c>
      <c r="S9" s="4">
        <v>8</v>
      </c>
      <c r="T9" s="4">
        <v>1</v>
      </c>
      <c r="U9" s="4">
        <v>0</v>
      </c>
      <c r="V9" s="2">
        <f t="shared" si="6"/>
        <v>9</v>
      </c>
      <c r="W9" s="2">
        <f t="shared" si="7"/>
        <v>32.142857142857146</v>
      </c>
      <c r="X9" s="5">
        <f t="shared" si="8"/>
        <v>7.8928571428571432</v>
      </c>
    </row>
    <row r="10" spans="1:24" ht="12.75" customHeight="1">
      <c r="A10" s="2">
        <v>5</v>
      </c>
      <c r="B10" s="2" t="s">
        <v>23</v>
      </c>
      <c r="C10" s="4">
        <v>35</v>
      </c>
      <c r="D10" s="2">
        <v>0</v>
      </c>
      <c r="E10" s="2">
        <v>0</v>
      </c>
      <c r="F10" s="2">
        <v>0</v>
      </c>
      <c r="G10" s="2">
        <f t="shared" si="9"/>
        <v>0</v>
      </c>
      <c r="H10" s="2">
        <f t="shared" si="1"/>
        <v>0</v>
      </c>
      <c r="I10" s="4">
        <v>1</v>
      </c>
      <c r="J10" s="4">
        <v>11</v>
      </c>
      <c r="K10" s="4">
        <v>5</v>
      </c>
      <c r="L10" s="2">
        <f t="shared" si="2"/>
        <v>17</v>
      </c>
      <c r="M10" s="2">
        <f t="shared" si="3"/>
        <v>48.571428571428569</v>
      </c>
      <c r="N10" s="4">
        <v>8</v>
      </c>
      <c r="O10" s="4">
        <v>3</v>
      </c>
      <c r="P10" s="4">
        <v>2</v>
      </c>
      <c r="Q10" s="2">
        <f t="shared" si="4"/>
        <v>13</v>
      </c>
      <c r="R10" s="2">
        <f t="shared" si="5"/>
        <v>37.142857142857146</v>
      </c>
      <c r="S10" s="4">
        <v>3</v>
      </c>
      <c r="T10" s="4">
        <v>2</v>
      </c>
      <c r="U10" s="4">
        <v>0</v>
      </c>
      <c r="V10" s="2">
        <f t="shared" si="6"/>
        <v>5</v>
      </c>
      <c r="W10" s="2">
        <f t="shared" si="7"/>
        <v>14.285714285714285</v>
      </c>
      <c r="X10" s="5">
        <f t="shared" si="8"/>
        <v>6.8285714285714283</v>
      </c>
    </row>
    <row r="11" spans="1:24" ht="12.75" customHeight="1">
      <c r="A11" s="2">
        <v>6</v>
      </c>
      <c r="B11" s="2" t="s">
        <v>24</v>
      </c>
      <c r="C11" s="4">
        <v>31</v>
      </c>
      <c r="D11" s="2">
        <v>0</v>
      </c>
      <c r="E11" s="4">
        <v>2</v>
      </c>
      <c r="F11" s="4">
        <v>4</v>
      </c>
      <c r="G11" s="2">
        <f t="shared" si="9"/>
        <v>6</v>
      </c>
      <c r="H11" s="2">
        <f t="shared" si="1"/>
        <v>19.35483870967742</v>
      </c>
      <c r="I11" s="4">
        <v>3</v>
      </c>
      <c r="J11" s="4">
        <v>5</v>
      </c>
      <c r="K11" s="4">
        <v>4</v>
      </c>
      <c r="L11" s="2">
        <f t="shared" si="2"/>
        <v>12</v>
      </c>
      <c r="M11" s="2">
        <f t="shared" si="3"/>
        <v>38.70967741935484</v>
      </c>
      <c r="N11" s="4">
        <v>3</v>
      </c>
      <c r="O11" s="4">
        <v>3</v>
      </c>
      <c r="P11" s="4">
        <v>2</v>
      </c>
      <c r="Q11" s="2">
        <f t="shared" si="4"/>
        <v>8</v>
      </c>
      <c r="R11" s="2">
        <f t="shared" si="5"/>
        <v>25.806451612903224</v>
      </c>
      <c r="S11" s="4">
        <v>2</v>
      </c>
      <c r="T11" s="4">
        <v>1</v>
      </c>
      <c r="U11" s="4">
        <v>2</v>
      </c>
      <c r="V11" s="2">
        <f t="shared" si="6"/>
        <v>5</v>
      </c>
      <c r="W11" s="2">
        <f t="shared" si="7"/>
        <v>16.129032258064516</v>
      </c>
      <c r="X11" s="5">
        <f t="shared" si="8"/>
        <v>6.290322580645161</v>
      </c>
    </row>
    <row r="12" spans="1:24" ht="12.75" customHeight="1">
      <c r="A12" s="2">
        <v>7</v>
      </c>
      <c r="B12" s="2" t="s">
        <v>25</v>
      </c>
      <c r="C12" s="2">
        <v>33</v>
      </c>
      <c r="D12" s="2">
        <v>0</v>
      </c>
      <c r="E12" s="2">
        <v>0</v>
      </c>
      <c r="F12" s="2">
        <v>0</v>
      </c>
      <c r="G12" s="2">
        <f t="shared" si="9"/>
        <v>0</v>
      </c>
      <c r="H12" s="2">
        <f t="shared" si="1"/>
        <v>0</v>
      </c>
      <c r="I12" s="4">
        <v>4</v>
      </c>
      <c r="J12" s="4">
        <v>4</v>
      </c>
      <c r="K12" s="4">
        <v>4</v>
      </c>
      <c r="L12" s="2">
        <f t="shared" si="2"/>
        <v>12</v>
      </c>
      <c r="M12" s="2">
        <f t="shared" si="3"/>
        <v>36.363636363636367</v>
      </c>
      <c r="N12" s="4">
        <v>3</v>
      </c>
      <c r="O12" s="4">
        <v>4</v>
      </c>
      <c r="P12" s="4">
        <v>3</v>
      </c>
      <c r="Q12" s="2">
        <f t="shared" si="4"/>
        <v>10</v>
      </c>
      <c r="R12" s="2">
        <f t="shared" si="5"/>
        <v>30.303030303030305</v>
      </c>
      <c r="S12" s="4">
        <v>7</v>
      </c>
      <c r="T12" s="4">
        <v>3</v>
      </c>
      <c r="U12" s="4">
        <v>1</v>
      </c>
      <c r="V12" s="2">
        <f t="shared" si="6"/>
        <v>11</v>
      </c>
      <c r="W12" s="2">
        <f t="shared" si="7"/>
        <v>33.333333333333329</v>
      </c>
      <c r="X12" s="5">
        <f t="shared" si="8"/>
        <v>7.7272727272727275</v>
      </c>
    </row>
    <row r="13" spans="1:24" ht="12.75" customHeight="1">
      <c r="A13" s="2">
        <v>8</v>
      </c>
      <c r="B13" s="2">
        <v>11</v>
      </c>
      <c r="C13" s="4">
        <v>32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4">
        <v>2</v>
      </c>
      <c r="J13" s="4">
        <v>4</v>
      </c>
      <c r="K13" s="4">
        <v>5</v>
      </c>
      <c r="L13" s="2">
        <f t="shared" si="2"/>
        <v>11</v>
      </c>
      <c r="M13" s="2">
        <f t="shared" si="3"/>
        <v>34.375</v>
      </c>
      <c r="N13" s="4">
        <v>5</v>
      </c>
      <c r="O13" s="4">
        <v>3</v>
      </c>
      <c r="P13" s="4">
        <v>3</v>
      </c>
      <c r="Q13" s="2">
        <f t="shared" si="4"/>
        <v>11</v>
      </c>
      <c r="R13" s="2">
        <f t="shared" si="5"/>
        <v>34.375</v>
      </c>
      <c r="S13" s="4">
        <v>6</v>
      </c>
      <c r="T13" s="4">
        <v>2</v>
      </c>
      <c r="U13" s="4">
        <v>2</v>
      </c>
      <c r="V13" s="2">
        <f t="shared" si="6"/>
        <v>10</v>
      </c>
      <c r="W13" s="2">
        <f t="shared" si="7"/>
        <v>31.25</v>
      </c>
      <c r="X13" s="5">
        <f t="shared" si="8"/>
        <v>7.8125</v>
      </c>
    </row>
    <row r="14" spans="1:24" ht="12.75" customHeight="1">
      <c r="A14" s="46" t="s">
        <v>5</v>
      </c>
      <c r="B14" s="42"/>
      <c r="C14" s="10">
        <f t="shared" ref="C14:G14" si="10">SUM(C6:C13)</f>
        <v>237</v>
      </c>
      <c r="D14" s="10">
        <f t="shared" si="10"/>
        <v>0</v>
      </c>
      <c r="E14" s="10">
        <f t="shared" si="10"/>
        <v>2</v>
      </c>
      <c r="F14" s="10">
        <f t="shared" si="10"/>
        <v>4</v>
      </c>
      <c r="G14" s="10">
        <f t="shared" si="10"/>
        <v>6</v>
      </c>
      <c r="H14" s="10">
        <f t="shared" si="1"/>
        <v>2.5316455696202533</v>
      </c>
      <c r="I14" s="10">
        <f t="shared" ref="I14:L14" si="11">SUM(I6:I13)</f>
        <v>14</v>
      </c>
      <c r="J14" s="10">
        <f t="shared" si="11"/>
        <v>31</v>
      </c>
      <c r="K14" s="10">
        <f t="shared" si="11"/>
        <v>31</v>
      </c>
      <c r="L14" s="10">
        <f t="shared" si="11"/>
        <v>76</v>
      </c>
      <c r="M14" s="10">
        <f t="shared" si="3"/>
        <v>32.067510548523209</v>
      </c>
      <c r="N14" s="10">
        <f t="shared" ref="N14:Q14" si="12">SUM(N6:N13)</f>
        <v>28</v>
      </c>
      <c r="O14" s="10">
        <f t="shared" si="12"/>
        <v>29</v>
      </c>
      <c r="P14" s="10">
        <f t="shared" si="12"/>
        <v>24</v>
      </c>
      <c r="Q14" s="10">
        <f t="shared" si="12"/>
        <v>81</v>
      </c>
      <c r="R14" s="10">
        <f t="shared" si="5"/>
        <v>34.177215189873415</v>
      </c>
      <c r="S14" s="10">
        <f t="shared" ref="S14:V14" si="13">SUM(S6:S13)</f>
        <v>52</v>
      </c>
      <c r="T14" s="10">
        <f t="shared" si="13"/>
        <v>17</v>
      </c>
      <c r="U14" s="10">
        <f t="shared" si="13"/>
        <v>5</v>
      </c>
      <c r="V14" s="10">
        <f t="shared" si="13"/>
        <v>74</v>
      </c>
      <c r="W14" s="10">
        <f t="shared" si="7"/>
        <v>31.223628691983123</v>
      </c>
      <c r="X14" s="11">
        <f t="shared" si="8"/>
        <v>7.6962025316455698</v>
      </c>
    </row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X1000"/>
  <sheetViews>
    <sheetView workbookViewId="0"/>
  </sheetViews>
  <sheetFormatPr defaultColWidth="14.42578125" defaultRowHeight="15" customHeight="1"/>
  <cols>
    <col min="1" max="1" width="5.28515625" customWidth="1"/>
    <col min="2" max="2" width="4.5703125" customWidth="1"/>
    <col min="3" max="3" width="5.28515625" customWidth="1"/>
    <col min="4" max="4" width="4.7109375" customWidth="1"/>
    <col min="5" max="5" width="4" customWidth="1"/>
    <col min="6" max="6" width="4.5703125" customWidth="1"/>
    <col min="7" max="8" width="4.42578125" customWidth="1"/>
    <col min="9" max="9" width="4.5703125" customWidth="1"/>
    <col min="10" max="10" width="4.85546875" customWidth="1"/>
    <col min="11" max="11" width="4.42578125" customWidth="1"/>
    <col min="12" max="12" width="4.85546875" customWidth="1"/>
    <col min="13" max="14" width="4.5703125" customWidth="1"/>
    <col min="15" max="15" width="4.7109375" customWidth="1"/>
    <col min="16" max="17" width="4.85546875" customWidth="1"/>
    <col min="18" max="18" width="4.5703125" customWidth="1"/>
    <col min="19" max="21" width="4.140625" customWidth="1"/>
    <col min="22" max="22" width="5.5703125" customWidth="1"/>
    <col min="23" max="23" width="5.28515625" customWidth="1"/>
    <col min="24" max="26" width="8.7109375" customWidth="1"/>
  </cols>
  <sheetData>
    <row r="1" spans="1:24" ht="12.75" customHeight="1">
      <c r="A1" s="50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64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.75" customHeight="1">
      <c r="A3" s="35" t="s">
        <v>1</v>
      </c>
      <c r="B3" s="38" t="s">
        <v>2</v>
      </c>
      <c r="C3" s="39" t="s">
        <v>3</v>
      </c>
      <c r="D3" s="40" t="s">
        <v>42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4" ht="26.2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4" ht="12.75" customHeight="1">
      <c r="A6" s="2">
        <v>1</v>
      </c>
      <c r="B6" s="2">
        <v>11</v>
      </c>
      <c r="C6" s="2">
        <v>32</v>
      </c>
      <c r="D6" s="4">
        <v>0</v>
      </c>
      <c r="E6" s="4">
        <v>0</v>
      </c>
      <c r="F6" s="4">
        <v>0</v>
      </c>
      <c r="G6" s="2">
        <f>SUM(D6:F6)</f>
        <v>0</v>
      </c>
      <c r="H6" s="2">
        <f t="shared" ref="H6:H7" si="0">G6/C6*100</f>
        <v>0</v>
      </c>
      <c r="I6" s="4">
        <v>0</v>
      </c>
      <c r="J6" s="4">
        <v>0</v>
      </c>
      <c r="K6" s="4">
        <v>1</v>
      </c>
      <c r="L6" s="2">
        <f>SUM(I6:K6)</f>
        <v>1</v>
      </c>
      <c r="M6" s="2">
        <f t="shared" ref="M6:M7" si="1">L6/C6*100</f>
        <v>3.125</v>
      </c>
      <c r="N6" s="4">
        <v>5</v>
      </c>
      <c r="O6" s="4">
        <v>7</v>
      </c>
      <c r="P6" s="4">
        <v>2</v>
      </c>
      <c r="Q6" s="2">
        <f>SUM(N6:P6)</f>
        <v>14</v>
      </c>
      <c r="R6" s="2">
        <f t="shared" ref="R6:R7" si="2">Q6/C6*100</f>
        <v>43.75</v>
      </c>
      <c r="S6" s="4">
        <v>4</v>
      </c>
      <c r="T6" s="4">
        <v>5</v>
      </c>
      <c r="U6" s="4">
        <v>8</v>
      </c>
      <c r="V6" s="2">
        <f>SUM(S6:U6)</f>
        <v>17</v>
      </c>
      <c r="W6" s="2">
        <f t="shared" ref="W6:W7" si="3">V6/C6*100</f>
        <v>53.125</v>
      </c>
      <c r="X6" s="5">
        <f t="shared" ref="X6:X7" si="4">(D6*1+E6*2+F6*3+I6*4+J6*5+K6*6+N6*7+O6*8+P6*9+S6*10+T6*11+U6*12)/C6</f>
        <v>9.5625</v>
      </c>
    </row>
    <row r="7" spans="1:24" ht="12.75" customHeight="1">
      <c r="A7" s="46" t="s">
        <v>5</v>
      </c>
      <c r="B7" s="42"/>
      <c r="C7" s="10">
        <f t="shared" ref="C7:G7" si="5">SUM(C6)</f>
        <v>32</v>
      </c>
      <c r="D7" s="10">
        <f t="shared" si="5"/>
        <v>0</v>
      </c>
      <c r="E7" s="10">
        <f t="shared" si="5"/>
        <v>0</v>
      </c>
      <c r="F7" s="10">
        <f t="shared" si="5"/>
        <v>0</v>
      </c>
      <c r="G7" s="10">
        <f t="shared" si="5"/>
        <v>0</v>
      </c>
      <c r="H7" s="10">
        <f t="shared" si="0"/>
        <v>0</v>
      </c>
      <c r="I7" s="10">
        <f t="shared" ref="I7:L7" si="6">SUM(I6)</f>
        <v>0</v>
      </c>
      <c r="J7" s="10">
        <f t="shared" si="6"/>
        <v>0</v>
      </c>
      <c r="K7" s="10">
        <f t="shared" si="6"/>
        <v>1</v>
      </c>
      <c r="L7" s="10">
        <f t="shared" si="6"/>
        <v>1</v>
      </c>
      <c r="M7" s="10">
        <f t="shared" si="1"/>
        <v>3.125</v>
      </c>
      <c r="N7" s="25">
        <f t="shared" ref="N7:Q7" si="7">SUM(N6)</f>
        <v>5</v>
      </c>
      <c r="O7" s="26">
        <f t="shared" si="7"/>
        <v>7</v>
      </c>
      <c r="P7" s="26">
        <f t="shared" si="7"/>
        <v>2</v>
      </c>
      <c r="Q7" s="10">
        <f t="shared" si="7"/>
        <v>14</v>
      </c>
      <c r="R7" s="10">
        <f t="shared" si="2"/>
        <v>43.75</v>
      </c>
      <c r="S7" s="25">
        <f t="shared" ref="S7:V7" si="8">SUM(S6)</f>
        <v>4</v>
      </c>
      <c r="T7" s="26">
        <f t="shared" si="8"/>
        <v>5</v>
      </c>
      <c r="U7" s="26">
        <f t="shared" si="8"/>
        <v>8</v>
      </c>
      <c r="V7" s="10">
        <f t="shared" si="8"/>
        <v>17</v>
      </c>
      <c r="W7" s="10">
        <f t="shared" si="3"/>
        <v>53.125</v>
      </c>
      <c r="X7" s="11">
        <f t="shared" si="4"/>
        <v>9.5625</v>
      </c>
    </row>
    <row r="8" spans="1:24" ht="12.75" customHeight="1"/>
    <row r="9" spans="1:24" ht="12.75" customHeight="1"/>
    <row r="10" spans="1:24" ht="12.75" customHeight="1"/>
    <row r="11" spans="1:24" ht="12.75" customHeight="1"/>
    <row r="12" spans="1:24" ht="12.75" customHeight="1"/>
    <row r="13" spans="1:24" ht="12.75" customHeight="1"/>
    <row r="14" spans="1:24" ht="12.75" customHeight="1"/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O4:O5"/>
    <mergeCell ref="P4:P5"/>
    <mergeCell ref="F4:F5"/>
    <mergeCell ref="G4:H4"/>
    <mergeCell ref="A7:B7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Z1000"/>
  <sheetViews>
    <sheetView workbookViewId="0"/>
  </sheetViews>
  <sheetFormatPr defaultColWidth="14.42578125" defaultRowHeight="15" customHeight="1"/>
  <cols>
    <col min="1" max="1" width="4.5703125" customWidth="1"/>
    <col min="2" max="2" width="4.28515625" customWidth="1"/>
    <col min="3" max="3" width="5.28515625" customWidth="1"/>
    <col min="4" max="4" width="5" customWidth="1"/>
    <col min="5" max="6" width="4" customWidth="1"/>
    <col min="7" max="7" width="4.85546875" customWidth="1"/>
    <col min="8" max="8" width="4.140625" customWidth="1"/>
    <col min="9" max="10" width="4.7109375" customWidth="1"/>
    <col min="11" max="11" width="4.42578125" customWidth="1"/>
    <col min="12" max="12" width="5" customWidth="1"/>
    <col min="13" max="13" width="4.42578125" customWidth="1"/>
    <col min="14" max="14" width="4.28515625" customWidth="1"/>
    <col min="15" max="15" width="4.140625" customWidth="1"/>
    <col min="16" max="16" width="4.42578125" customWidth="1"/>
    <col min="17" max="17" width="4.85546875" customWidth="1"/>
    <col min="18" max="18" width="4" customWidth="1"/>
    <col min="19" max="20" width="4.42578125" customWidth="1"/>
    <col min="21" max="21" width="4.28515625" customWidth="1"/>
    <col min="22" max="22" width="5.85546875" customWidth="1"/>
    <col min="23" max="23" width="3.7109375" customWidth="1"/>
    <col min="24" max="26" width="8.7109375" customWidth="1"/>
  </cols>
  <sheetData>
    <row r="1" spans="1:26" ht="12.75" customHeight="1">
      <c r="A1" s="50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6" ht="6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6" ht="25.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6" ht="12.75" customHeight="1">
      <c r="A6" s="2">
        <v>1</v>
      </c>
      <c r="B6" s="2" t="s">
        <v>14</v>
      </c>
      <c r="C6" s="2">
        <v>26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7" si="1">G6/C6*100</f>
        <v>0</v>
      </c>
      <c r="I6" s="4">
        <v>3</v>
      </c>
      <c r="J6" s="4">
        <v>0</v>
      </c>
      <c r="K6" s="4">
        <v>5</v>
      </c>
      <c r="L6" s="2">
        <f t="shared" ref="L6:L16" si="2">SUM(I6:K6)</f>
        <v>8</v>
      </c>
      <c r="M6" s="2">
        <f t="shared" ref="M6:M17" si="3">L6/C6*100</f>
        <v>30.76923076923077</v>
      </c>
      <c r="N6" s="4">
        <v>4</v>
      </c>
      <c r="O6" s="4">
        <v>3</v>
      </c>
      <c r="P6" s="4">
        <v>5</v>
      </c>
      <c r="Q6" s="2">
        <f t="shared" ref="Q6:Q16" si="4">SUM(N6:P6)</f>
        <v>12</v>
      </c>
      <c r="R6" s="2">
        <f t="shared" ref="R6:R17" si="5">Q6/C6*100</f>
        <v>46.153846153846153</v>
      </c>
      <c r="S6" s="4">
        <v>4</v>
      </c>
      <c r="T6" s="4">
        <v>1</v>
      </c>
      <c r="U6" s="4">
        <v>1</v>
      </c>
      <c r="V6" s="2">
        <f t="shared" ref="V6:V16" si="6">SUM(S6:U6)</f>
        <v>6</v>
      </c>
      <c r="W6" s="2">
        <f t="shared" ref="W6:W17" si="7">V6/C6*100</f>
        <v>23.076923076923077</v>
      </c>
      <c r="X6" s="5">
        <f t="shared" ref="X6:X17" si="8">(D6*1+E6*2+F6*3+I6*4+J6*5+K6*6+N6*7+O6*8+P6*9+S6*10+T6*11+U6*12)/C6</f>
        <v>7.7692307692307692</v>
      </c>
      <c r="Y6" s="6"/>
      <c r="Z6" s="6"/>
    </row>
    <row r="7" spans="1:26" ht="12.75" customHeight="1">
      <c r="A7" s="2">
        <v>2</v>
      </c>
      <c r="B7" s="2" t="s">
        <v>15</v>
      </c>
      <c r="C7" s="4">
        <v>26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1</v>
      </c>
      <c r="J7" s="4">
        <v>3</v>
      </c>
      <c r="K7" s="4">
        <v>2</v>
      </c>
      <c r="L7" s="2">
        <f t="shared" si="2"/>
        <v>6</v>
      </c>
      <c r="M7" s="2">
        <f t="shared" si="3"/>
        <v>23.076923076923077</v>
      </c>
      <c r="N7" s="4">
        <v>3</v>
      </c>
      <c r="O7" s="4">
        <v>5</v>
      </c>
      <c r="P7" s="4">
        <v>1</v>
      </c>
      <c r="Q7" s="2">
        <f t="shared" si="4"/>
        <v>9</v>
      </c>
      <c r="R7" s="2">
        <f t="shared" si="5"/>
        <v>34.615384615384613</v>
      </c>
      <c r="S7" s="4">
        <v>9</v>
      </c>
      <c r="T7" s="4">
        <v>2</v>
      </c>
      <c r="U7" s="4">
        <v>0</v>
      </c>
      <c r="V7" s="2">
        <f t="shared" si="6"/>
        <v>11</v>
      </c>
      <c r="W7" s="2">
        <f t="shared" si="7"/>
        <v>42.307692307692307</v>
      </c>
      <c r="X7" s="5">
        <f t="shared" si="8"/>
        <v>8.1923076923076916</v>
      </c>
      <c r="Y7" s="16"/>
      <c r="Z7" s="16"/>
    </row>
    <row r="8" spans="1:26" ht="12.75" customHeight="1">
      <c r="A8" s="2">
        <v>3</v>
      </c>
      <c r="B8" s="2" t="s">
        <v>16</v>
      </c>
      <c r="C8" s="4">
        <v>28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5</v>
      </c>
      <c r="J8" s="4">
        <v>7</v>
      </c>
      <c r="K8" s="4">
        <v>5</v>
      </c>
      <c r="L8" s="2">
        <f t="shared" si="2"/>
        <v>17</v>
      </c>
      <c r="M8" s="2">
        <f t="shared" si="3"/>
        <v>60.714285714285708</v>
      </c>
      <c r="N8" s="4">
        <v>2</v>
      </c>
      <c r="O8" s="4">
        <v>1</v>
      </c>
      <c r="P8" s="4">
        <v>5</v>
      </c>
      <c r="Q8" s="2">
        <f t="shared" si="4"/>
        <v>8</v>
      </c>
      <c r="R8" s="2">
        <f t="shared" si="5"/>
        <v>28.571428571428569</v>
      </c>
      <c r="S8" s="4">
        <v>2</v>
      </c>
      <c r="T8" s="4">
        <v>1</v>
      </c>
      <c r="U8" s="4">
        <v>0</v>
      </c>
      <c r="V8" s="2">
        <f t="shared" si="6"/>
        <v>3</v>
      </c>
      <c r="W8" s="2">
        <f t="shared" si="7"/>
        <v>10.714285714285714</v>
      </c>
      <c r="X8" s="5">
        <f t="shared" si="8"/>
        <v>6.5357142857142856</v>
      </c>
    </row>
    <row r="9" spans="1:26" ht="12.75" customHeight="1">
      <c r="A9" s="2">
        <v>4</v>
      </c>
      <c r="B9" s="2" t="s">
        <v>19</v>
      </c>
      <c r="C9" s="2">
        <v>28</v>
      </c>
      <c r="D9" s="2">
        <v>0</v>
      </c>
      <c r="E9" s="2">
        <v>0</v>
      </c>
      <c r="F9" s="4">
        <v>1</v>
      </c>
      <c r="G9" s="2">
        <f t="shared" si="0"/>
        <v>1</v>
      </c>
      <c r="H9" s="2">
        <f t="shared" si="1"/>
        <v>3.5714285714285712</v>
      </c>
      <c r="I9" s="4">
        <v>3</v>
      </c>
      <c r="J9" s="4">
        <v>1</v>
      </c>
      <c r="K9" s="4">
        <v>2</v>
      </c>
      <c r="L9" s="2">
        <f t="shared" si="2"/>
        <v>6</v>
      </c>
      <c r="M9" s="2">
        <f t="shared" si="3"/>
        <v>21.428571428571427</v>
      </c>
      <c r="N9" s="4">
        <v>5</v>
      </c>
      <c r="O9" s="4">
        <v>4</v>
      </c>
      <c r="P9" s="4">
        <v>2</v>
      </c>
      <c r="Q9" s="2">
        <f t="shared" si="4"/>
        <v>11</v>
      </c>
      <c r="R9" s="2">
        <f t="shared" si="5"/>
        <v>39.285714285714285</v>
      </c>
      <c r="S9" s="4">
        <v>4</v>
      </c>
      <c r="T9" s="4">
        <v>6</v>
      </c>
      <c r="U9" s="4">
        <v>0</v>
      </c>
      <c r="V9" s="2">
        <f t="shared" si="6"/>
        <v>10</v>
      </c>
      <c r="W9" s="2">
        <f t="shared" si="7"/>
        <v>35.714285714285715</v>
      </c>
      <c r="X9" s="5">
        <f t="shared" si="8"/>
        <v>7.9642857142857144</v>
      </c>
    </row>
    <row r="10" spans="1:26" ht="12.75" customHeight="1">
      <c r="A10" s="2">
        <v>5</v>
      </c>
      <c r="B10" s="2" t="s">
        <v>20</v>
      </c>
      <c r="C10" s="2">
        <v>31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4">
        <v>5</v>
      </c>
      <c r="O10" s="4">
        <v>1</v>
      </c>
      <c r="P10" s="4">
        <v>3</v>
      </c>
      <c r="Q10" s="2">
        <f t="shared" si="4"/>
        <v>9</v>
      </c>
      <c r="R10" s="2">
        <f t="shared" si="5"/>
        <v>29.032258064516132</v>
      </c>
      <c r="S10" s="4">
        <v>7</v>
      </c>
      <c r="T10" s="4">
        <v>13</v>
      </c>
      <c r="U10" s="4">
        <v>2</v>
      </c>
      <c r="V10" s="2">
        <f t="shared" si="6"/>
        <v>22</v>
      </c>
      <c r="W10" s="2">
        <f t="shared" si="7"/>
        <v>70.967741935483872</v>
      </c>
      <c r="X10" s="5">
        <f t="shared" si="8"/>
        <v>9.9032258064516121</v>
      </c>
    </row>
    <row r="11" spans="1:26" ht="12.75" customHeight="1">
      <c r="A11" s="2">
        <v>6</v>
      </c>
      <c r="B11" s="2" t="s">
        <v>21</v>
      </c>
      <c r="C11" s="2">
        <v>19</v>
      </c>
      <c r="D11" s="2">
        <v>0</v>
      </c>
      <c r="E11" s="2">
        <v>0</v>
      </c>
      <c r="F11" s="2">
        <v>0</v>
      </c>
      <c r="G11" s="2">
        <v>0</v>
      </c>
      <c r="H11" s="2">
        <f t="shared" si="1"/>
        <v>0</v>
      </c>
      <c r="I11" s="2"/>
      <c r="J11" s="4">
        <v>3</v>
      </c>
      <c r="K11" s="4">
        <v>7</v>
      </c>
      <c r="L11" s="2">
        <f t="shared" si="2"/>
        <v>10</v>
      </c>
      <c r="M11" s="2">
        <f t="shared" si="3"/>
        <v>52.631578947368418</v>
      </c>
      <c r="N11" s="4">
        <v>3</v>
      </c>
      <c r="O11" s="4">
        <v>4</v>
      </c>
      <c r="P11" s="4">
        <v>0</v>
      </c>
      <c r="Q11" s="2">
        <f t="shared" si="4"/>
        <v>7</v>
      </c>
      <c r="R11" s="2">
        <f t="shared" si="5"/>
        <v>36.84210526315789</v>
      </c>
      <c r="S11" s="4">
        <v>0</v>
      </c>
      <c r="T11" s="4">
        <v>2</v>
      </c>
      <c r="U11" s="4">
        <v>0</v>
      </c>
      <c r="V11" s="2">
        <f t="shared" si="6"/>
        <v>2</v>
      </c>
      <c r="W11" s="2">
        <f t="shared" si="7"/>
        <v>10.526315789473683</v>
      </c>
      <c r="X11" s="5">
        <f t="shared" si="8"/>
        <v>6.9473684210526319</v>
      </c>
    </row>
    <row r="12" spans="1:26" ht="12.75" customHeight="1">
      <c r="A12" s="2">
        <v>7</v>
      </c>
      <c r="B12" s="2" t="s">
        <v>22</v>
      </c>
      <c r="C12" s="2">
        <v>28</v>
      </c>
      <c r="D12" s="2">
        <v>0</v>
      </c>
      <c r="E12" s="2">
        <v>0</v>
      </c>
      <c r="F12" s="4">
        <v>3</v>
      </c>
      <c r="G12" s="2">
        <f t="shared" ref="G12:G16" si="9">SUM(D12:F12)</f>
        <v>3</v>
      </c>
      <c r="H12" s="2">
        <f t="shared" si="1"/>
        <v>10.714285714285714</v>
      </c>
      <c r="I12" s="4">
        <v>0</v>
      </c>
      <c r="J12" s="4">
        <v>4</v>
      </c>
      <c r="K12" s="4">
        <v>3</v>
      </c>
      <c r="L12" s="2">
        <f t="shared" si="2"/>
        <v>7</v>
      </c>
      <c r="M12" s="2">
        <f t="shared" si="3"/>
        <v>25</v>
      </c>
      <c r="N12" s="4">
        <v>2</v>
      </c>
      <c r="O12" s="4">
        <v>2</v>
      </c>
      <c r="P12" s="4">
        <v>5</v>
      </c>
      <c r="Q12" s="2">
        <f t="shared" si="4"/>
        <v>9</v>
      </c>
      <c r="R12" s="2">
        <f t="shared" si="5"/>
        <v>32.142857142857146</v>
      </c>
      <c r="S12" s="4">
        <v>3</v>
      </c>
      <c r="T12" s="4">
        <v>7</v>
      </c>
      <c r="U12" s="2"/>
      <c r="V12" s="2">
        <f t="shared" si="6"/>
        <v>10</v>
      </c>
      <c r="W12" s="2">
        <f t="shared" si="7"/>
        <v>35.714285714285715</v>
      </c>
      <c r="X12" s="5">
        <f t="shared" si="8"/>
        <v>8.1785714285714288</v>
      </c>
    </row>
    <row r="13" spans="1:26" ht="12.75" customHeight="1">
      <c r="A13" s="2">
        <v>8</v>
      </c>
      <c r="B13" s="2" t="s">
        <v>23</v>
      </c>
      <c r="C13" s="2">
        <v>35</v>
      </c>
      <c r="D13" s="2">
        <v>0</v>
      </c>
      <c r="E13" s="2">
        <v>0</v>
      </c>
      <c r="F13" s="4">
        <v>1</v>
      </c>
      <c r="G13" s="2">
        <f t="shared" si="9"/>
        <v>1</v>
      </c>
      <c r="H13" s="2">
        <f t="shared" si="1"/>
        <v>2.8571428571428572</v>
      </c>
      <c r="I13" s="4">
        <v>6</v>
      </c>
      <c r="J13" s="4">
        <v>3</v>
      </c>
      <c r="K13" s="4">
        <v>6</v>
      </c>
      <c r="L13" s="2">
        <f t="shared" si="2"/>
        <v>15</v>
      </c>
      <c r="M13" s="2">
        <f t="shared" si="3"/>
        <v>42.857142857142854</v>
      </c>
      <c r="N13" s="4">
        <v>4</v>
      </c>
      <c r="O13" s="4">
        <v>4</v>
      </c>
      <c r="P13" s="4">
        <v>3</v>
      </c>
      <c r="Q13" s="2">
        <f t="shared" si="4"/>
        <v>11</v>
      </c>
      <c r="R13" s="2">
        <f t="shared" si="5"/>
        <v>31.428571428571427</v>
      </c>
      <c r="S13" s="4">
        <v>3</v>
      </c>
      <c r="T13" s="4">
        <v>5</v>
      </c>
      <c r="U13" s="2"/>
      <c r="V13" s="2">
        <f t="shared" si="6"/>
        <v>8</v>
      </c>
      <c r="W13" s="2">
        <f t="shared" si="7"/>
        <v>22.857142857142858</v>
      </c>
      <c r="X13" s="5">
        <f t="shared" si="8"/>
        <v>7.1428571428571432</v>
      </c>
      <c r="Y13" s="6"/>
      <c r="Z13" s="6"/>
    </row>
    <row r="14" spans="1:26" ht="12.75" customHeight="1">
      <c r="A14" s="2">
        <v>9</v>
      </c>
      <c r="B14" s="2" t="s">
        <v>24</v>
      </c>
      <c r="C14" s="2">
        <v>31</v>
      </c>
      <c r="D14" s="2">
        <v>0</v>
      </c>
      <c r="E14" s="2">
        <v>0</v>
      </c>
      <c r="F14" s="2">
        <v>0</v>
      </c>
      <c r="G14" s="2">
        <f t="shared" si="9"/>
        <v>0</v>
      </c>
      <c r="H14" s="2">
        <f t="shared" si="1"/>
        <v>0</v>
      </c>
      <c r="I14" s="4">
        <v>5</v>
      </c>
      <c r="J14" s="4">
        <v>5</v>
      </c>
      <c r="K14" s="4">
        <v>8</v>
      </c>
      <c r="L14" s="2">
        <f t="shared" si="2"/>
        <v>18</v>
      </c>
      <c r="M14" s="2">
        <f t="shared" si="3"/>
        <v>58.064516129032263</v>
      </c>
      <c r="N14" s="4">
        <v>1</v>
      </c>
      <c r="O14" s="4">
        <v>1</v>
      </c>
      <c r="P14" s="4">
        <v>2</v>
      </c>
      <c r="Q14" s="2">
        <f t="shared" si="4"/>
        <v>4</v>
      </c>
      <c r="R14" s="2">
        <f t="shared" si="5"/>
        <v>12.903225806451612</v>
      </c>
      <c r="S14" s="4">
        <v>7</v>
      </c>
      <c r="T14" s="4">
        <v>2</v>
      </c>
      <c r="U14" s="2"/>
      <c r="V14" s="2">
        <f t="shared" si="6"/>
        <v>9</v>
      </c>
      <c r="W14" s="2">
        <f t="shared" si="7"/>
        <v>29.032258064516132</v>
      </c>
      <c r="X14" s="5">
        <f t="shared" si="8"/>
        <v>7.032258064516129</v>
      </c>
    </row>
    <row r="15" spans="1:26" ht="12.75" customHeight="1">
      <c r="A15" s="2">
        <v>10</v>
      </c>
      <c r="B15" s="2" t="s">
        <v>25</v>
      </c>
      <c r="C15" s="2">
        <v>33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4">
        <v>2</v>
      </c>
      <c r="J15" s="4">
        <v>2</v>
      </c>
      <c r="K15" s="4">
        <v>2</v>
      </c>
      <c r="L15" s="2">
        <f t="shared" si="2"/>
        <v>6</v>
      </c>
      <c r="M15" s="2">
        <f t="shared" si="3"/>
        <v>18.181818181818183</v>
      </c>
      <c r="N15" s="4">
        <v>4</v>
      </c>
      <c r="O15" s="4">
        <v>2</v>
      </c>
      <c r="P15" s="4">
        <v>3</v>
      </c>
      <c r="Q15" s="2">
        <f t="shared" si="4"/>
        <v>9</v>
      </c>
      <c r="R15" s="2">
        <f t="shared" si="5"/>
        <v>27.27272727272727</v>
      </c>
      <c r="S15" s="4">
        <v>11</v>
      </c>
      <c r="T15" s="4">
        <v>7</v>
      </c>
      <c r="U15" s="2"/>
      <c r="V15" s="2">
        <f t="shared" si="6"/>
        <v>18</v>
      </c>
      <c r="W15" s="2">
        <f t="shared" si="7"/>
        <v>54.54545454545454</v>
      </c>
      <c r="X15" s="5">
        <f t="shared" si="8"/>
        <v>8.7272727272727266</v>
      </c>
    </row>
    <row r="16" spans="1:26" ht="12.75" customHeight="1">
      <c r="A16" s="2">
        <v>11</v>
      </c>
      <c r="B16" s="2">
        <v>11</v>
      </c>
      <c r="C16" s="2">
        <v>32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4">
        <v>1</v>
      </c>
      <c r="J16" s="4">
        <v>2</v>
      </c>
      <c r="K16" s="4">
        <v>2</v>
      </c>
      <c r="L16" s="2">
        <f t="shared" si="2"/>
        <v>5</v>
      </c>
      <c r="M16" s="2">
        <f t="shared" si="3"/>
        <v>15.625</v>
      </c>
      <c r="N16" s="4">
        <v>8</v>
      </c>
      <c r="O16" s="4">
        <v>5</v>
      </c>
      <c r="P16" s="4">
        <v>4</v>
      </c>
      <c r="Q16" s="2">
        <f t="shared" si="4"/>
        <v>17</v>
      </c>
      <c r="R16" s="2">
        <f t="shared" si="5"/>
        <v>53.125</v>
      </c>
      <c r="S16" s="4">
        <v>4</v>
      </c>
      <c r="T16" s="4">
        <v>2</v>
      </c>
      <c r="U16" s="4">
        <v>4</v>
      </c>
      <c r="V16" s="2">
        <f t="shared" si="6"/>
        <v>10</v>
      </c>
      <c r="W16" s="2">
        <f t="shared" si="7"/>
        <v>31.25</v>
      </c>
      <c r="X16" s="5">
        <f t="shared" si="8"/>
        <v>8.375</v>
      </c>
    </row>
    <row r="17" spans="1:24" ht="12.75" customHeight="1">
      <c r="A17" s="46" t="s">
        <v>5</v>
      </c>
      <c r="B17" s="42"/>
      <c r="C17" s="10">
        <f t="shared" ref="C17:G17" si="10">SUM(C6:C16)</f>
        <v>317</v>
      </c>
      <c r="D17" s="10">
        <f t="shared" si="10"/>
        <v>0</v>
      </c>
      <c r="E17" s="10">
        <f t="shared" si="10"/>
        <v>0</v>
      </c>
      <c r="F17" s="10">
        <f t="shared" si="10"/>
        <v>5</v>
      </c>
      <c r="G17" s="10">
        <f t="shared" si="10"/>
        <v>5</v>
      </c>
      <c r="H17" s="10">
        <f t="shared" si="1"/>
        <v>1.5772870662460567</v>
      </c>
      <c r="I17" s="10">
        <f t="shared" ref="I17:L17" si="11">SUM(I6:I16)</f>
        <v>26</v>
      </c>
      <c r="J17" s="10">
        <f t="shared" si="11"/>
        <v>30</v>
      </c>
      <c r="K17" s="10">
        <f t="shared" si="11"/>
        <v>42</v>
      </c>
      <c r="L17" s="10">
        <f t="shared" si="11"/>
        <v>98</v>
      </c>
      <c r="M17" s="10">
        <f t="shared" si="3"/>
        <v>30.914826498422716</v>
      </c>
      <c r="N17" s="10">
        <f t="shared" ref="N17:Q17" si="12">SUM(N6:N16)</f>
        <v>41</v>
      </c>
      <c r="O17" s="10">
        <f t="shared" si="12"/>
        <v>32</v>
      </c>
      <c r="P17" s="10">
        <f t="shared" si="12"/>
        <v>33</v>
      </c>
      <c r="Q17" s="10">
        <f t="shared" si="12"/>
        <v>106</v>
      </c>
      <c r="R17" s="10">
        <f t="shared" si="5"/>
        <v>33.438485804416402</v>
      </c>
      <c r="S17" s="10">
        <f t="shared" ref="S17:V17" si="13">SUM(S6:S16)</f>
        <v>54</v>
      </c>
      <c r="T17" s="10">
        <f t="shared" si="13"/>
        <v>48</v>
      </c>
      <c r="U17" s="10">
        <f t="shared" si="13"/>
        <v>7</v>
      </c>
      <c r="V17" s="10">
        <f t="shared" si="13"/>
        <v>109</v>
      </c>
      <c r="W17" s="10">
        <f t="shared" si="7"/>
        <v>34.384858044164041</v>
      </c>
      <c r="X17" s="11">
        <f t="shared" si="8"/>
        <v>7.927444794952681</v>
      </c>
    </row>
    <row r="18" spans="1:24" ht="12.75" customHeight="1"/>
    <row r="19" spans="1:24" ht="12.75" customHeight="1"/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O4:O5"/>
    <mergeCell ref="P4:P5"/>
    <mergeCell ref="F4:F5"/>
    <mergeCell ref="G4:H4"/>
    <mergeCell ref="A17:B17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989"/>
  <sheetViews>
    <sheetView workbookViewId="0"/>
  </sheetViews>
  <sheetFormatPr defaultColWidth="14.42578125" defaultRowHeight="15" customHeight="1"/>
  <cols>
    <col min="1" max="1" width="4" customWidth="1"/>
    <col min="2" max="2" width="4.28515625" customWidth="1"/>
    <col min="3" max="3" width="6" customWidth="1"/>
    <col min="4" max="4" width="4.710937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10" width="4" customWidth="1"/>
    <col min="11" max="11" width="4.140625" customWidth="1"/>
    <col min="12" max="12" width="5.5703125" customWidth="1"/>
    <col min="13" max="13" width="4.7109375" customWidth="1"/>
    <col min="14" max="14" width="4.5703125" customWidth="1"/>
    <col min="15" max="15" width="4.7109375" customWidth="1"/>
    <col min="16" max="16" width="4.140625" customWidth="1"/>
    <col min="17" max="17" width="4.85546875" customWidth="1"/>
    <col min="18" max="18" width="4.140625" customWidth="1"/>
    <col min="19" max="19" width="4.7109375" customWidth="1"/>
    <col min="20" max="20" width="4.28515625" customWidth="1"/>
    <col min="21" max="21" width="4.140625" customWidth="1"/>
    <col min="22" max="22" width="5.5703125" customWidth="1"/>
    <col min="23" max="23" width="3.85546875" customWidth="1"/>
    <col min="24" max="26" width="8.7109375" customWidth="1"/>
  </cols>
  <sheetData>
    <row r="1" spans="1:26" ht="12.75" customHeight="1">
      <c r="A1" s="50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6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6" ht="6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6" ht="12.75" customHeight="1">
      <c r="A4" s="35" t="s">
        <v>1</v>
      </c>
      <c r="B4" s="38" t="s">
        <v>2</v>
      </c>
      <c r="C4" s="39" t="s">
        <v>3</v>
      </c>
      <c r="D4" s="40" t="s">
        <v>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</row>
    <row r="5" spans="1:26" ht="12.75" customHeight="1">
      <c r="A5" s="36"/>
      <c r="B5" s="36"/>
      <c r="C5" s="36"/>
      <c r="D5" s="43">
        <v>1</v>
      </c>
      <c r="E5" s="43">
        <v>2</v>
      </c>
      <c r="F5" s="43">
        <v>3</v>
      </c>
      <c r="G5" s="45" t="s">
        <v>5</v>
      </c>
      <c r="H5" s="42"/>
      <c r="I5" s="43">
        <v>4</v>
      </c>
      <c r="J5" s="43">
        <v>5</v>
      </c>
      <c r="K5" s="43">
        <v>6</v>
      </c>
      <c r="L5" s="40" t="s">
        <v>5</v>
      </c>
      <c r="M5" s="42"/>
      <c r="N5" s="43">
        <v>7</v>
      </c>
      <c r="O5" s="43">
        <v>8</v>
      </c>
      <c r="P5" s="43">
        <v>9</v>
      </c>
      <c r="Q5" s="40" t="s">
        <v>5</v>
      </c>
      <c r="R5" s="42"/>
      <c r="S5" s="43">
        <v>10</v>
      </c>
      <c r="T5" s="43">
        <v>11</v>
      </c>
      <c r="U5" s="43">
        <v>12</v>
      </c>
      <c r="V5" s="40" t="s">
        <v>5</v>
      </c>
      <c r="W5" s="42"/>
      <c r="X5" s="44" t="s">
        <v>6</v>
      </c>
    </row>
    <row r="6" spans="1:26" ht="29.25" customHeight="1">
      <c r="A6" s="37"/>
      <c r="B6" s="37"/>
      <c r="C6" s="37"/>
      <c r="D6" s="37"/>
      <c r="E6" s="37"/>
      <c r="F6" s="37"/>
      <c r="G6" s="1" t="s">
        <v>7</v>
      </c>
      <c r="H6" s="2" t="s">
        <v>8</v>
      </c>
      <c r="I6" s="37"/>
      <c r="J6" s="37"/>
      <c r="K6" s="37"/>
      <c r="L6" s="1" t="s">
        <v>9</v>
      </c>
      <c r="M6" s="2" t="s">
        <v>8</v>
      </c>
      <c r="N6" s="37"/>
      <c r="O6" s="37"/>
      <c r="P6" s="37"/>
      <c r="Q6" s="1" t="s">
        <v>10</v>
      </c>
      <c r="R6" s="2" t="s">
        <v>8</v>
      </c>
      <c r="S6" s="37"/>
      <c r="T6" s="37"/>
      <c r="U6" s="37"/>
      <c r="V6" s="3" t="s">
        <v>11</v>
      </c>
      <c r="W6" s="2" t="s">
        <v>8</v>
      </c>
      <c r="X6" s="37"/>
    </row>
    <row r="7" spans="1:26" ht="12.75" customHeight="1">
      <c r="A7" s="2">
        <v>1</v>
      </c>
      <c r="B7" s="2" t="s">
        <v>12</v>
      </c>
      <c r="C7" s="2">
        <v>35</v>
      </c>
      <c r="D7" s="2">
        <v>0</v>
      </c>
      <c r="E7" s="2">
        <v>0</v>
      </c>
      <c r="F7" s="4">
        <v>2</v>
      </c>
      <c r="G7" s="2">
        <f t="shared" ref="G7:G8" si="0">SUM(D7:F7)</f>
        <v>2</v>
      </c>
      <c r="H7" s="2">
        <f t="shared" ref="H7:H9" si="1">G7/C7*100</f>
        <v>5.7142857142857144</v>
      </c>
      <c r="I7" s="4">
        <v>5</v>
      </c>
      <c r="J7" s="2"/>
      <c r="K7" s="4">
        <v>3</v>
      </c>
      <c r="L7" s="2">
        <f t="shared" ref="L7:L8" si="2">SUM(I7:K7)</f>
        <v>8</v>
      </c>
      <c r="M7" s="2">
        <f t="shared" ref="M7:M9" si="3">L7/C7*100</f>
        <v>22.857142857142858</v>
      </c>
      <c r="N7" s="2"/>
      <c r="O7" s="4">
        <v>4</v>
      </c>
      <c r="P7" s="4">
        <v>9</v>
      </c>
      <c r="Q7" s="2">
        <f t="shared" ref="Q7:Q8" si="4">SUM(N7:P7)</f>
        <v>13</v>
      </c>
      <c r="R7" s="2">
        <f t="shared" ref="R7:R9" si="5">Q7/C7*100</f>
        <v>37.142857142857146</v>
      </c>
      <c r="S7" s="4">
        <v>4</v>
      </c>
      <c r="T7" s="4">
        <v>8</v>
      </c>
      <c r="U7" s="2"/>
      <c r="V7" s="2">
        <f t="shared" ref="V7:V8" si="6">SUM(S7:U7)</f>
        <v>12</v>
      </c>
      <c r="W7" s="2">
        <f t="shared" ref="W7:W9" si="7">V7/C7*100</f>
        <v>34.285714285714285</v>
      </c>
      <c r="X7" s="5">
        <f t="shared" ref="X7:X9" si="8">(D7*1+E7*2+F7*3+I7*4+J7*5+K7*6+N7*7+O7*8+P7*9+S7*10+T7*11+U7*12)/C7</f>
        <v>8.1428571428571423</v>
      </c>
    </row>
    <row r="8" spans="1:26" ht="12.75" customHeight="1">
      <c r="A8" s="2">
        <v>2</v>
      </c>
      <c r="B8" s="2" t="s">
        <v>13</v>
      </c>
      <c r="C8" s="2">
        <v>35</v>
      </c>
      <c r="D8" s="2">
        <v>0</v>
      </c>
      <c r="E8" s="2">
        <v>0</v>
      </c>
      <c r="F8" s="4">
        <v>1</v>
      </c>
      <c r="G8" s="2">
        <f t="shared" si="0"/>
        <v>1</v>
      </c>
      <c r="H8" s="2">
        <f t="shared" si="1"/>
        <v>2.8571428571428572</v>
      </c>
      <c r="I8" s="4">
        <v>1</v>
      </c>
      <c r="J8" s="4">
        <v>2</v>
      </c>
      <c r="K8" s="4">
        <v>2</v>
      </c>
      <c r="L8" s="2">
        <f t="shared" si="2"/>
        <v>5</v>
      </c>
      <c r="M8" s="2">
        <f t="shared" si="3"/>
        <v>14.285714285714285</v>
      </c>
      <c r="N8" s="4">
        <v>7</v>
      </c>
      <c r="O8" s="4">
        <v>5</v>
      </c>
      <c r="P8" s="4">
        <v>9</v>
      </c>
      <c r="Q8" s="2">
        <f t="shared" si="4"/>
        <v>21</v>
      </c>
      <c r="R8" s="2">
        <f t="shared" si="5"/>
        <v>60</v>
      </c>
      <c r="S8" s="4">
        <v>5</v>
      </c>
      <c r="T8" s="4">
        <v>3</v>
      </c>
      <c r="U8" s="2"/>
      <c r="V8" s="2">
        <f t="shared" si="6"/>
        <v>8</v>
      </c>
      <c r="W8" s="2">
        <f t="shared" si="7"/>
        <v>22.857142857142858</v>
      </c>
      <c r="X8" s="5">
        <f t="shared" si="8"/>
        <v>8.0571428571428569</v>
      </c>
      <c r="Y8" s="6"/>
      <c r="Z8" s="6"/>
    </row>
    <row r="9" spans="1:26" ht="12.75" customHeight="1">
      <c r="A9" s="46" t="s">
        <v>5</v>
      </c>
      <c r="B9" s="42"/>
      <c r="C9" s="10">
        <f t="shared" ref="C9:G9" si="9">SUM(C7:C8)</f>
        <v>70</v>
      </c>
      <c r="D9" s="10">
        <f t="shared" si="9"/>
        <v>0</v>
      </c>
      <c r="E9" s="10">
        <f t="shared" si="9"/>
        <v>0</v>
      </c>
      <c r="F9" s="10">
        <f t="shared" si="9"/>
        <v>3</v>
      </c>
      <c r="G9" s="10">
        <f t="shared" si="9"/>
        <v>3</v>
      </c>
      <c r="H9" s="10">
        <f t="shared" si="1"/>
        <v>4.2857142857142856</v>
      </c>
      <c r="I9" s="10">
        <f t="shared" ref="I9:L9" si="10">SUM(I7:I8)</f>
        <v>6</v>
      </c>
      <c r="J9" s="10">
        <f t="shared" si="10"/>
        <v>2</v>
      </c>
      <c r="K9" s="10">
        <f t="shared" si="10"/>
        <v>5</v>
      </c>
      <c r="L9" s="10">
        <f t="shared" si="10"/>
        <v>13</v>
      </c>
      <c r="M9" s="10">
        <f t="shared" si="3"/>
        <v>18.571428571428573</v>
      </c>
      <c r="N9" s="10">
        <f t="shared" ref="N9:Q9" si="11">SUM(N7:N8)</f>
        <v>7</v>
      </c>
      <c r="O9" s="10">
        <f t="shared" si="11"/>
        <v>9</v>
      </c>
      <c r="P9" s="10">
        <f t="shared" si="11"/>
        <v>18</v>
      </c>
      <c r="Q9" s="10">
        <f t="shared" si="11"/>
        <v>34</v>
      </c>
      <c r="R9" s="10">
        <f t="shared" si="5"/>
        <v>48.571428571428569</v>
      </c>
      <c r="S9" s="10">
        <f t="shared" ref="S9:V9" si="12">SUM(S7:S8)</f>
        <v>9</v>
      </c>
      <c r="T9" s="10">
        <f t="shared" si="12"/>
        <v>11</v>
      </c>
      <c r="U9" s="10">
        <f t="shared" si="12"/>
        <v>0</v>
      </c>
      <c r="V9" s="10">
        <f t="shared" si="12"/>
        <v>20</v>
      </c>
      <c r="W9" s="10">
        <f t="shared" si="7"/>
        <v>28.571428571428569</v>
      </c>
      <c r="X9" s="11">
        <f t="shared" si="8"/>
        <v>8.1</v>
      </c>
    </row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</sheetData>
  <mergeCells count="23">
    <mergeCell ref="O5:O6"/>
    <mergeCell ref="P5:P6"/>
    <mergeCell ref="F5:F6"/>
    <mergeCell ref="G5:H5"/>
    <mergeCell ref="A9:B9"/>
    <mergeCell ref="I5:I6"/>
    <mergeCell ref="J5:J6"/>
    <mergeCell ref="A1:X3"/>
    <mergeCell ref="A4:A6"/>
    <mergeCell ref="B4:B6"/>
    <mergeCell ref="C4:C6"/>
    <mergeCell ref="D4:X4"/>
    <mergeCell ref="D5:D6"/>
    <mergeCell ref="E5:E6"/>
    <mergeCell ref="X5:X6"/>
    <mergeCell ref="Q5:R5"/>
    <mergeCell ref="S5:S6"/>
    <mergeCell ref="T5:T6"/>
    <mergeCell ref="U5:U6"/>
    <mergeCell ref="V5:W5"/>
    <mergeCell ref="K5:K6"/>
    <mergeCell ref="L5:M5"/>
    <mergeCell ref="N5:N6"/>
  </mergeCells>
  <pageMargins left="0.75" right="0.75" top="1" bottom="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Z999"/>
  <sheetViews>
    <sheetView workbookViewId="0"/>
  </sheetViews>
  <sheetFormatPr defaultColWidth="14.42578125" defaultRowHeight="15" customHeight="1"/>
  <cols>
    <col min="1" max="2" width="4.7109375" customWidth="1"/>
    <col min="3" max="3" width="5.7109375" customWidth="1"/>
    <col min="4" max="4" width="4.28515625" customWidth="1"/>
    <col min="5" max="5" width="4.140625" customWidth="1"/>
    <col min="6" max="6" width="3.85546875" customWidth="1"/>
    <col min="7" max="7" width="5.140625" customWidth="1"/>
    <col min="8" max="8" width="4.140625" customWidth="1"/>
    <col min="9" max="9" width="4.42578125" customWidth="1"/>
    <col min="10" max="10" width="4.7109375" customWidth="1"/>
    <col min="11" max="12" width="4.42578125" customWidth="1"/>
    <col min="13" max="13" width="4.85546875" customWidth="1"/>
    <col min="14" max="14" width="4.42578125" customWidth="1"/>
    <col min="15" max="15" width="4.140625" customWidth="1"/>
    <col min="16" max="16" width="3.7109375" customWidth="1"/>
    <col min="17" max="17" width="4.28515625" customWidth="1"/>
    <col min="18" max="18" width="4.5703125" customWidth="1"/>
    <col min="19" max="19" width="4" customWidth="1"/>
    <col min="20" max="20" width="3.85546875" customWidth="1"/>
    <col min="21" max="21" width="4" customWidth="1"/>
    <col min="22" max="22" width="5.85546875" customWidth="1"/>
    <col min="23" max="23" width="5.28515625" customWidth="1"/>
    <col min="24" max="26" width="8.7109375" customWidth="1"/>
  </cols>
  <sheetData>
    <row r="1" spans="1:26" ht="12.75" customHeight="1">
      <c r="A1" s="32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6" ht="47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ht="18.75" customHeight="1">
      <c r="A3" s="35" t="s">
        <v>1</v>
      </c>
      <c r="B3" s="38" t="s">
        <v>2</v>
      </c>
      <c r="C3" s="39" t="s">
        <v>3</v>
      </c>
      <c r="D3" s="40" t="s">
        <v>18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7" t="s">
        <v>6</v>
      </c>
    </row>
    <row r="5" spans="1:26" ht="24.75" customHeight="1">
      <c r="A5" s="37"/>
      <c r="B5" s="37"/>
      <c r="C5" s="37"/>
      <c r="D5" s="37"/>
      <c r="E5" s="37"/>
      <c r="F5" s="37"/>
      <c r="G5" s="12" t="s">
        <v>7</v>
      </c>
      <c r="H5" s="2" t="s">
        <v>8</v>
      </c>
      <c r="I5" s="37"/>
      <c r="J5" s="37"/>
      <c r="K5" s="37"/>
      <c r="L5" s="13" t="s">
        <v>9</v>
      </c>
      <c r="M5" s="2" t="s">
        <v>8</v>
      </c>
      <c r="N5" s="37"/>
      <c r="O5" s="37"/>
      <c r="P5" s="37"/>
      <c r="Q5" s="14" t="s">
        <v>10</v>
      </c>
      <c r="R5" s="2" t="s">
        <v>8</v>
      </c>
      <c r="S5" s="37"/>
      <c r="T5" s="37"/>
      <c r="U5" s="37"/>
      <c r="V5" s="15" t="s">
        <v>11</v>
      </c>
      <c r="W5" s="2" t="s">
        <v>8</v>
      </c>
      <c r="X5" s="37"/>
    </row>
    <row r="6" spans="1:26" ht="12.75" customHeight="1">
      <c r="A6" s="2">
        <v>1</v>
      </c>
      <c r="B6" s="2" t="s">
        <v>19</v>
      </c>
      <c r="C6" s="2">
        <v>28</v>
      </c>
      <c r="D6" s="2">
        <v>0</v>
      </c>
      <c r="E6" s="2">
        <v>0</v>
      </c>
      <c r="F6" s="4">
        <v>4</v>
      </c>
      <c r="G6" s="2">
        <f t="shared" ref="G6:G12" si="0">SUM(D6:F6)</f>
        <v>4</v>
      </c>
      <c r="H6" s="2">
        <f t="shared" ref="H6:H13" si="1">G6/C6*100</f>
        <v>14.285714285714285</v>
      </c>
      <c r="I6" s="4">
        <v>3</v>
      </c>
      <c r="J6" s="4">
        <v>5</v>
      </c>
      <c r="K6" s="4">
        <v>2</v>
      </c>
      <c r="L6" s="2">
        <f t="shared" ref="L6:L12" si="2">SUM(I6:K6)</f>
        <v>10</v>
      </c>
      <c r="M6" s="2">
        <f t="shared" ref="M6:M13" si="3">L6/C6*100</f>
        <v>35.714285714285715</v>
      </c>
      <c r="N6" s="4">
        <v>3</v>
      </c>
      <c r="O6" s="4">
        <v>2</v>
      </c>
      <c r="P6" s="4">
        <v>4</v>
      </c>
      <c r="Q6" s="2">
        <f t="shared" ref="Q6:Q12" si="4">SUM(N6:P6)</f>
        <v>9</v>
      </c>
      <c r="R6" s="2">
        <f t="shared" ref="R6:R13" si="5">Q6/C6*100</f>
        <v>32.142857142857146</v>
      </c>
      <c r="S6" s="4">
        <v>3</v>
      </c>
      <c r="T6" s="4">
        <v>2</v>
      </c>
      <c r="U6" s="4">
        <v>0</v>
      </c>
      <c r="V6" s="2">
        <f t="shared" ref="V6:V12" si="6">SUM(S6:U6)</f>
        <v>5</v>
      </c>
      <c r="W6" s="2">
        <f t="shared" ref="W6:W13" si="7">V6/C6*100</f>
        <v>17.857142857142858</v>
      </c>
      <c r="X6" s="5">
        <f t="shared" ref="X6:X13" si="8">(D6*1+E6*2+F6*3+I6*4+J6*5+K6*6+N6*7+O6*8+P6*9+S6*10+T6*11+U6*12)/C6</f>
        <v>6.6428571428571432</v>
      </c>
      <c r="Y6" s="6"/>
      <c r="Z6" s="6"/>
    </row>
    <row r="7" spans="1:26" ht="12.75" customHeight="1">
      <c r="A7" s="2">
        <v>2</v>
      </c>
      <c r="B7" s="2" t="s">
        <v>20</v>
      </c>
      <c r="C7" s="2">
        <v>31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2</v>
      </c>
      <c r="J7" s="4">
        <v>3</v>
      </c>
      <c r="K7" s="4">
        <v>4</v>
      </c>
      <c r="L7" s="2">
        <f t="shared" si="2"/>
        <v>9</v>
      </c>
      <c r="M7" s="2">
        <f t="shared" si="3"/>
        <v>29.032258064516132</v>
      </c>
      <c r="N7" s="4">
        <v>3</v>
      </c>
      <c r="O7" s="4">
        <v>6</v>
      </c>
      <c r="P7" s="4">
        <v>4</v>
      </c>
      <c r="Q7" s="2">
        <f t="shared" si="4"/>
        <v>13</v>
      </c>
      <c r="R7" s="2">
        <f t="shared" si="5"/>
        <v>41.935483870967744</v>
      </c>
      <c r="S7" s="4">
        <v>5</v>
      </c>
      <c r="T7" s="4">
        <v>4</v>
      </c>
      <c r="U7" s="4">
        <v>0</v>
      </c>
      <c r="V7" s="2">
        <f t="shared" si="6"/>
        <v>9</v>
      </c>
      <c r="W7" s="2">
        <f t="shared" si="7"/>
        <v>29.032258064516132</v>
      </c>
      <c r="X7" s="5">
        <f t="shared" si="8"/>
        <v>7.935483870967742</v>
      </c>
    </row>
    <row r="8" spans="1:26" ht="12.75" customHeight="1">
      <c r="A8" s="2">
        <v>3</v>
      </c>
      <c r="B8" s="2" t="s">
        <v>21</v>
      </c>
      <c r="C8" s="2">
        <v>19</v>
      </c>
      <c r="D8" s="2">
        <v>0</v>
      </c>
      <c r="E8" s="2">
        <v>0</v>
      </c>
      <c r="F8" s="4">
        <v>4</v>
      </c>
      <c r="G8" s="2">
        <f t="shared" si="0"/>
        <v>4</v>
      </c>
      <c r="H8" s="2">
        <f t="shared" si="1"/>
        <v>21.052631578947366</v>
      </c>
      <c r="I8" s="4">
        <v>7</v>
      </c>
      <c r="J8" s="4">
        <v>5</v>
      </c>
      <c r="K8" s="4">
        <v>1</v>
      </c>
      <c r="L8" s="2">
        <f t="shared" si="2"/>
        <v>13</v>
      </c>
      <c r="M8" s="2">
        <f t="shared" si="3"/>
        <v>68.421052631578945</v>
      </c>
      <c r="N8" s="4">
        <v>0</v>
      </c>
      <c r="O8" s="4">
        <v>1</v>
      </c>
      <c r="P8" s="4">
        <v>0</v>
      </c>
      <c r="Q8" s="2">
        <f t="shared" si="4"/>
        <v>1</v>
      </c>
      <c r="R8" s="2">
        <f t="shared" si="5"/>
        <v>5.2631578947368416</v>
      </c>
      <c r="S8" s="4">
        <v>1</v>
      </c>
      <c r="T8" s="4">
        <v>0</v>
      </c>
      <c r="U8" s="4">
        <v>0</v>
      </c>
      <c r="V8" s="2">
        <f t="shared" si="6"/>
        <v>1</v>
      </c>
      <c r="W8" s="2">
        <f t="shared" si="7"/>
        <v>5.2631578947368416</v>
      </c>
      <c r="X8" s="5">
        <f t="shared" si="8"/>
        <v>4.6842105263157894</v>
      </c>
      <c r="Y8" s="16"/>
      <c r="Z8" s="16"/>
    </row>
    <row r="9" spans="1:26" ht="12.75" customHeight="1">
      <c r="A9" s="2">
        <v>4</v>
      </c>
      <c r="B9" s="2" t="s">
        <v>22</v>
      </c>
      <c r="C9" s="2">
        <v>28</v>
      </c>
      <c r="D9" s="2">
        <v>0</v>
      </c>
      <c r="E9" s="2">
        <v>0</v>
      </c>
      <c r="F9" s="4">
        <v>1</v>
      </c>
      <c r="G9" s="2">
        <f t="shared" si="0"/>
        <v>1</v>
      </c>
      <c r="H9" s="2">
        <f t="shared" si="1"/>
        <v>3.5714285714285712</v>
      </c>
      <c r="I9" s="4">
        <v>4</v>
      </c>
      <c r="J9" s="4">
        <v>4</v>
      </c>
      <c r="K9" s="4">
        <v>5</v>
      </c>
      <c r="L9" s="2">
        <f t="shared" si="2"/>
        <v>13</v>
      </c>
      <c r="M9" s="2">
        <f t="shared" si="3"/>
        <v>46.428571428571431</v>
      </c>
      <c r="N9" s="4">
        <v>6</v>
      </c>
      <c r="O9" s="4">
        <v>2</v>
      </c>
      <c r="P9" s="4">
        <v>1</v>
      </c>
      <c r="Q9" s="2">
        <f t="shared" si="4"/>
        <v>9</v>
      </c>
      <c r="R9" s="2">
        <f t="shared" si="5"/>
        <v>32.142857142857146</v>
      </c>
      <c r="S9" s="4">
        <v>5</v>
      </c>
      <c r="T9" s="4">
        <v>0</v>
      </c>
      <c r="U9" s="4">
        <v>0</v>
      </c>
      <c r="V9" s="2">
        <f t="shared" si="6"/>
        <v>5</v>
      </c>
      <c r="W9" s="2">
        <f t="shared" si="7"/>
        <v>17.857142857142858</v>
      </c>
      <c r="X9" s="5">
        <f t="shared" si="8"/>
        <v>6.6428571428571432</v>
      </c>
    </row>
    <row r="10" spans="1:26" ht="12.75" customHeight="1">
      <c r="A10" s="2">
        <v>5</v>
      </c>
      <c r="B10" s="2" t="s">
        <v>23</v>
      </c>
      <c r="C10" s="2">
        <v>35</v>
      </c>
      <c r="D10" s="2">
        <v>0</v>
      </c>
      <c r="E10" s="4">
        <v>1</v>
      </c>
      <c r="F10" s="4">
        <v>10</v>
      </c>
      <c r="G10" s="2">
        <f t="shared" si="0"/>
        <v>11</v>
      </c>
      <c r="H10" s="2">
        <f t="shared" si="1"/>
        <v>31.428571428571427</v>
      </c>
      <c r="I10" s="4">
        <v>3</v>
      </c>
      <c r="J10" s="4">
        <v>2</v>
      </c>
      <c r="K10" s="4">
        <v>9</v>
      </c>
      <c r="L10" s="2">
        <f t="shared" si="2"/>
        <v>14</v>
      </c>
      <c r="M10" s="2">
        <f t="shared" si="3"/>
        <v>40</v>
      </c>
      <c r="N10" s="4">
        <v>4</v>
      </c>
      <c r="O10" s="4">
        <v>2</v>
      </c>
      <c r="P10" s="4">
        <v>1</v>
      </c>
      <c r="Q10" s="2">
        <f t="shared" si="4"/>
        <v>7</v>
      </c>
      <c r="R10" s="2">
        <f t="shared" si="5"/>
        <v>20</v>
      </c>
      <c r="S10" s="4">
        <v>3</v>
      </c>
      <c r="T10" s="4">
        <v>0</v>
      </c>
      <c r="U10" s="4">
        <v>0</v>
      </c>
      <c r="V10" s="2">
        <f t="shared" si="6"/>
        <v>3</v>
      </c>
      <c r="W10" s="2">
        <f t="shared" si="7"/>
        <v>8.5714285714285712</v>
      </c>
      <c r="X10" s="5">
        <f t="shared" si="8"/>
        <v>5.4571428571428573</v>
      </c>
    </row>
    <row r="11" spans="1:26" ht="12.75" customHeight="1">
      <c r="A11" s="2">
        <v>6</v>
      </c>
      <c r="B11" s="2" t="s">
        <v>24</v>
      </c>
      <c r="C11" s="2">
        <v>31</v>
      </c>
      <c r="D11" s="2">
        <v>0</v>
      </c>
      <c r="E11" s="2">
        <v>0</v>
      </c>
      <c r="F11" s="4">
        <v>8</v>
      </c>
      <c r="G11" s="2">
        <f t="shared" si="0"/>
        <v>8</v>
      </c>
      <c r="H11" s="2">
        <f t="shared" si="1"/>
        <v>25.806451612903224</v>
      </c>
      <c r="I11" s="4">
        <v>4</v>
      </c>
      <c r="J11" s="4">
        <v>3</v>
      </c>
      <c r="K11" s="4">
        <v>2</v>
      </c>
      <c r="L11" s="2">
        <f t="shared" si="2"/>
        <v>9</v>
      </c>
      <c r="M11" s="2">
        <f t="shared" si="3"/>
        <v>29.032258064516132</v>
      </c>
      <c r="N11" s="4">
        <v>4</v>
      </c>
      <c r="O11" s="4">
        <v>1</v>
      </c>
      <c r="P11" s="4">
        <v>5</v>
      </c>
      <c r="Q11" s="2">
        <f t="shared" si="4"/>
        <v>10</v>
      </c>
      <c r="R11" s="2">
        <f t="shared" si="5"/>
        <v>32.258064516129032</v>
      </c>
      <c r="S11" s="4">
        <v>2</v>
      </c>
      <c r="T11" s="4">
        <v>2</v>
      </c>
      <c r="U11" s="4">
        <v>0</v>
      </c>
      <c r="V11" s="2">
        <f t="shared" si="6"/>
        <v>4</v>
      </c>
      <c r="W11" s="2">
        <f t="shared" si="7"/>
        <v>12.903225806451612</v>
      </c>
      <c r="X11" s="5">
        <f t="shared" si="8"/>
        <v>6.129032258064516</v>
      </c>
    </row>
    <row r="12" spans="1:26" ht="12.75" customHeight="1">
      <c r="A12" s="2">
        <v>7</v>
      </c>
      <c r="B12" s="2" t="s">
        <v>25</v>
      </c>
      <c r="C12" s="2">
        <v>33</v>
      </c>
      <c r="D12" s="2">
        <v>0</v>
      </c>
      <c r="E12" s="2">
        <v>0</v>
      </c>
      <c r="F12" s="4">
        <v>1</v>
      </c>
      <c r="G12" s="2">
        <f t="shared" si="0"/>
        <v>1</v>
      </c>
      <c r="H12" s="2">
        <f t="shared" si="1"/>
        <v>3.0303030303030303</v>
      </c>
      <c r="I12" s="4">
        <v>4</v>
      </c>
      <c r="J12" s="4">
        <v>1</v>
      </c>
      <c r="K12" s="4">
        <v>5</v>
      </c>
      <c r="L12" s="2">
        <f t="shared" si="2"/>
        <v>10</v>
      </c>
      <c r="M12" s="2">
        <f t="shared" si="3"/>
        <v>30.303030303030305</v>
      </c>
      <c r="N12" s="4">
        <v>2</v>
      </c>
      <c r="O12" s="4">
        <v>5</v>
      </c>
      <c r="P12" s="4">
        <v>5</v>
      </c>
      <c r="Q12" s="2">
        <f t="shared" si="4"/>
        <v>12</v>
      </c>
      <c r="R12" s="2">
        <f t="shared" si="5"/>
        <v>36.363636363636367</v>
      </c>
      <c r="S12" s="4">
        <v>7</v>
      </c>
      <c r="T12" s="4">
        <v>3</v>
      </c>
      <c r="U12" s="4">
        <v>0</v>
      </c>
      <c r="V12" s="2">
        <f t="shared" si="6"/>
        <v>10</v>
      </c>
      <c r="W12" s="2">
        <f t="shared" si="7"/>
        <v>30.303030303030305</v>
      </c>
      <c r="X12" s="5">
        <f t="shared" si="8"/>
        <v>7.7575757575757578</v>
      </c>
    </row>
    <row r="13" spans="1:26" ht="12.75" customHeight="1">
      <c r="A13" s="46" t="s">
        <v>5</v>
      </c>
      <c r="B13" s="42"/>
      <c r="C13" s="10">
        <f>SUM(C1:C12)</f>
        <v>205</v>
      </c>
      <c r="D13" s="10">
        <f t="shared" ref="D13:F13" si="9">SUM(D6:D12)</f>
        <v>0</v>
      </c>
      <c r="E13" s="10">
        <f t="shared" si="9"/>
        <v>1</v>
      </c>
      <c r="F13" s="10">
        <f t="shared" si="9"/>
        <v>28</v>
      </c>
      <c r="G13" s="10">
        <f>SUM(G1:G12)</f>
        <v>29</v>
      </c>
      <c r="H13" s="10">
        <f t="shared" si="1"/>
        <v>14.146341463414632</v>
      </c>
      <c r="I13" s="10">
        <f t="shared" ref="I13:K13" si="10">SUM(I6:I12)</f>
        <v>27</v>
      </c>
      <c r="J13" s="10">
        <f t="shared" si="10"/>
        <v>23</v>
      </c>
      <c r="K13" s="10">
        <f t="shared" si="10"/>
        <v>28</v>
      </c>
      <c r="L13" s="10">
        <f>SUM(L1:L12)</f>
        <v>78</v>
      </c>
      <c r="M13" s="10">
        <f t="shared" si="3"/>
        <v>38.048780487804876</v>
      </c>
      <c r="N13" s="10">
        <f t="shared" ref="N13:P13" si="11">SUM(N6:N12)</f>
        <v>22</v>
      </c>
      <c r="O13" s="10">
        <f t="shared" si="11"/>
        <v>19</v>
      </c>
      <c r="P13" s="10">
        <f t="shared" si="11"/>
        <v>20</v>
      </c>
      <c r="Q13" s="10">
        <f>SUM(Q1:Q12)</f>
        <v>61</v>
      </c>
      <c r="R13" s="10">
        <f t="shared" si="5"/>
        <v>29.756097560975608</v>
      </c>
      <c r="S13" s="10">
        <f t="shared" ref="S13:U13" si="12">SUM(S6:S12)</f>
        <v>26</v>
      </c>
      <c r="T13" s="10">
        <f t="shared" si="12"/>
        <v>11</v>
      </c>
      <c r="U13" s="10">
        <f t="shared" si="12"/>
        <v>0</v>
      </c>
      <c r="V13" s="10">
        <f>SUM(V1:V12)</f>
        <v>37</v>
      </c>
      <c r="W13" s="10">
        <f t="shared" si="7"/>
        <v>18.048780487804876</v>
      </c>
      <c r="X13" s="5">
        <f t="shared" si="8"/>
        <v>6.5560975609756094</v>
      </c>
    </row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3:B13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999"/>
  <sheetViews>
    <sheetView workbookViewId="0"/>
  </sheetViews>
  <sheetFormatPr defaultColWidth="14.42578125" defaultRowHeight="15" customHeight="1"/>
  <cols>
    <col min="1" max="1" width="4" customWidth="1"/>
    <col min="2" max="2" width="4.28515625" customWidth="1"/>
    <col min="3" max="3" width="6" customWidth="1"/>
    <col min="4" max="4" width="4.710937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10" width="4" customWidth="1"/>
    <col min="11" max="11" width="4.140625" customWidth="1"/>
    <col min="12" max="12" width="5.5703125" customWidth="1"/>
    <col min="13" max="13" width="4.7109375" customWidth="1"/>
    <col min="14" max="14" width="4.5703125" customWidth="1"/>
    <col min="15" max="15" width="4.7109375" customWidth="1"/>
    <col min="16" max="16" width="4.140625" customWidth="1"/>
    <col min="17" max="17" width="4.85546875" customWidth="1"/>
    <col min="18" max="18" width="4.140625" customWidth="1"/>
    <col min="19" max="19" width="4.7109375" customWidth="1"/>
    <col min="20" max="20" width="4.28515625" customWidth="1"/>
    <col min="21" max="21" width="4.140625" customWidth="1"/>
    <col min="22" max="22" width="5.5703125" customWidth="1"/>
    <col min="23" max="23" width="3.85546875" customWidth="1"/>
    <col min="24" max="24" width="9.140625" customWidth="1"/>
    <col min="25" max="26" width="8.7109375" customWidth="1"/>
  </cols>
  <sheetData>
    <row r="1" spans="1:26" ht="12.75" customHeight="1">
      <c r="A1" s="50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6"/>
      <c r="Z1" s="6"/>
    </row>
    <row r="2" spans="1:26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6"/>
      <c r="Z2" s="6"/>
    </row>
    <row r="3" spans="1:26" ht="6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6"/>
      <c r="Z3" s="6"/>
    </row>
    <row r="4" spans="1:26" ht="12.75" customHeight="1">
      <c r="A4" s="35" t="s">
        <v>1</v>
      </c>
      <c r="B4" s="38" t="s">
        <v>2</v>
      </c>
      <c r="C4" s="39" t="s">
        <v>3</v>
      </c>
      <c r="D4" s="40" t="s">
        <v>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  <c r="Y4" s="6"/>
      <c r="Z4" s="6"/>
    </row>
    <row r="5" spans="1:26" ht="12.75" customHeight="1">
      <c r="A5" s="36"/>
      <c r="B5" s="36"/>
      <c r="C5" s="36"/>
      <c r="D5" s="43">
        <v>1</v>
      </c>
      <c r="E5" s="43">
        <v>2</v>
      </c>
      <c r="F5" s="43">
        <v>3</v>
      </c>
      <c r="G5" s="45" t="s">
        <v>5</v>
      </c>
      <c r="H5" s="42"/>
      <c r="I5" s="43">
        <v>4</v>
      </c>
      <c r="J5" s="43">
        <v>5</v>
      </c>
      <c r="K5" s="43">
        <v>6</v>
      </c>
      <c r="L5" s="40" t="s">
        <v>5</v>
      </c>
      <c r="M5" s="42"/>
      <c r="N5" s="43">
        <v>7</v>
      </c>
      <c r="O5" s="43">
        <v>8</v>
      </c>
      <c r="P5" s="43">
        <v>9</v>
      </c>
      <c r="Q5" s="40" t="s">
        <v>5</v>
      </c>
      <c r="R5" s="42"/>
      <c r="S5" s="43">
        <v>10</v>
      </c>
      <c r="T5" s="43">
        <v>11</v>
      </c>
      <c r="U5" s="43">
        <v>12</v>
      </c>
      <c r="V5" s="40" t="s">
        <v>5</v>
      </c>
      <c r="W5" s="42"/>
      <c r="X5" s="44" t="s">
        <v>6</v>
      </c>
      <c r="Y5" s="6"/>
      <c r="Z5" s="6"/>
    </row>
    <row r="6" spans="1:26" ht="29.25" customHeight="1">
      <c r="A6" s="37"/>
      <c r="B6" s="37"/>
      <c r="C6" s="37"/>
      <c r="D6" s="37"/>
      <c r="E6" s="37"/>
      <c r="F6" s="37"/>
      <c r="G6" s="1" t="s">
        <v>7</v>
      </c>
      <c r="H6" s="2" t="s">
        <v>8</v>
      </c>
      <c r="I6" s="37"/>
      <c r="J6" s="37"/>
      <c r="K6" s="37"/>
      <c r="L6" s="1" t="s">
        <v>9</v>
      </c>
      <c r="M6" s="2" t="s">
        <v>8</v>
      </c>
      <c r="N6" s="37"/>
      <c r="O6" s="37"/>
      <c r="P6" s="37"/>
      <c r="Q6" s="1" t="s">
        <v>10</v>
      </c>
      <c r="R6" s="2" t="s">
        <v>8</v>
      </c>
      <c r="S6" s="37"/>
      <c r="T6" s="37"/>
      <c r="U6" s="37"/>
      <c r="V6" s="3" t="s">
        <v>11</v>
      </c>
      <c r="W6" s="2" t="s">
        <v>8</v>
      </c>
      <c r="X6" s="37"/>
      <c r="Y6" s="6"/>
      <c r="Z6" s="6"/>
    </row>
    <row r="7" spans="1:26" ht="12.75" customHeight="1">
      <c r="A7" s="2">
        <v>1</v>
      </c>
      <c r="B7" s="2" t="s">
        <v>12</v>
      </c>
      <c r="C7" s="2">
        <v>35</v>
      </c>
      <c r="D7" s="2">
        <v>0</v>
      </c>
      <c r="E7" s="2">
        <v>0</v>
      </c>
      <c r="F7" s="2">
        <v>0</v>
      </c>
      <c r="G7" s="2">
        <f t="shared" ref="G7:G8" si="0">SUM(D7:F7)</f>
        <v>0</v>
      </c>
      <c r="H7" s="2">
        <f t="shared" ref="H7:H9" si="1">G7/C7*100</f>
        <v>0</v>
      </c>
      <c r="I7" s="4">
        <v>0</v>
      </c>
      <c r="J7" s="4">
        <v>0</v>
      </c>
      <c r="K7" s="4">
        <v>0</v>
      </c>
      <c r="L7" s="2">
        <f t="shared" ref="L7:L8" si="2">SUM(I7:K7)</f>
        <v>0</v>
      </c>
      <c r="M7" s="2">
        <f t="shared" ref="M7:M9" si="3">L7/C7*100</f>
        <v>0</v>
      </c>
      <c r="N7" s="4">
        <v>1</v>
      </c>
      <c r="O7" s="4">
        <v>6</v>
      </c>
      <c r="P7" s="4">
        <v>1</v>
      </c>
      <c r="Q7" s="2">
        <f t="shared" ref="Q7:Q8" si="4">SUM(N7:P7)</f>
        <v>8</v>
      </c>
      <c r="R7" s="2">
        <f t="shared" ref="R7:R9" si="5">Q7/C7*100</f>
        <v>22.857142857142858</v>
      </c>
      <c r="S7" s="4">
        <v>3</v>
      </c>
      <c r="T7" s="4">
        <v>5</v>
      </c>
      <c r="U7" s="4">
        <v>19</v>
      </c>
      <c r="V7" s="2">
        <f t="shared" ref="V7:V8" si="6">SUM(S7:U7)</f>
        <v>27</v>
      </c>
      <c r="W7" s="2">
        <f t="shared" ref="W7:W9" si="7">V7/C7*100</f>
        <v>77.142857142857153</v>
      </c>
      <c r="X7" s="5">
        <f t="shared" ref="X7:X9" si="8">(D7*1+E7*2+F7*3+I7*4+J7*5+K7*6+N7*7+O7*8+P7*9+S7*10+T7*11+U7*12)/C7</f>
        <v>10.771428571428572</v>
      </c>
      <c r="Y7" s="6"/>
      <c r="Z7" s="6"/>
    </row>
    <row r="8" spans="1:26" ht="12.75" customHeight="1">
      <c r="A8" s="2">
        <v>2</v>
      </c>
      <c r="B8" s="2" t="s">
        <v>13</v>
      </c>
      <c r="C8" s="2">
        <v>35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0</v>
      </c>
      <c r="J8" s="4">
        <v>0</v>
      </c>
      <c r="K8" s="4">
        <v>0</v>
      </c>
      <c r="L8" s="2">
        <f t="shared" si="2"/>
        <v>0</v>
      </c>
      <c r="M8" s="2">
        <f t="shared" si="3"/>
        <v>0</v>
      </c>
      <c r="N8" s="4">
        <v>0</v>
      </c>
      <c r="O8" s="4">
        <v>6</v>
      </c>
      <c r="P8" s="4">
        <v>1</v>
      </c>
      <c r="Q8" s="2">
        <f t="shared" si="4"/>
        <v>7</v>
      </c>
      <c r="R8" s="2">
        <f t="shared" si="5"/>
        <v>20</v>
      </c>
      <c r="S8" s="4">
        <v>10</v>
      </c>
      <c r="T8" s="4">
        <v>17</v>
      </c>
      <c r="U8" s="4">
        <v>1</v>
      </c>
      <c r="V8" s="2">
        <f t="shared" si="6"/>
        <v>28</v>
      </c>
      <c r="W8" s="2">
        <f t="shared" si="7"/>
        <v>80</v>
      </c>
      <c r="X8" s="5">
        <f t="shared" si="8"/>
        <v>10.171428571428571</v>
      </c>
      <c r="Y8" s="6"/>
      <c r="Z8" s="6"/>
    </row>
    <row r="9" spans="1:26" ht="12.75" customHeight="1">
      <c r="A9" s="46" t="s">
        <v>5</v>
      </c>
      <c r="B9" s="42"/>
      <c r="C9" s="10">
        <f t="shared" ref="C9:G9" si="9">SUM(C7:C8)</f>
        <v>70</v>
      </c>
      <c r="D9" s="10">
        <f t="shared" si="9"/>
        <v>0</v>
      </c>
      <c r="E9" s="10">
        <f t="shared" si="9"/>
        <v>0</v>
      </c>
      <c r="F9" s="10">
        <f t="shared" si="9"/>
        <v>0</v>
      </c>
      <c r="G9" s="10">
        <f t="shared" si="9"/>
        <v>0</v>
      </c>
      <c r="H9" s="10">
        <f t="shared" si="1"/>
        <v>0</v>
      </c>
      <c r="I9" s="10">
        <f t="shared" ref="I9:L9" si="10">SUM(I7:I8)</f>
        <v>0</v>
      </c>
      <c r="J9" s="10">
        <f t="shared" si="10"/>
        <v>0</v>
      </c>
      <c r="K9" s="10">
        <f t="shared" si="10"/>
        <v>0</v>
      </c>
      <c r="L9" s="10">
        <f t="shared" si="10"/>
        <v>0</v>
      </c>
      <c r="M9" s="10">
        <f t="shared" si="3"/>
        <v>0</v>
      </c>
      <c r="N9" s="10">
        <f t="shared" ref="N9:Q9" si="11">SUM(N7:N8)</f>
        <v>1</v>
      </c>
      <c r="O9" s="10">
        <f t="shared" si="11"/>
        <v>12</v>
      </c>
      <c r="P9" s="10">
        <f t="shared" si="11"/>
        <v>2</v>
      </c>
      <c r="Q9" s="10">
        <f t="shared" si="11"/>
        <v>15</v>
      </c>
      <c r="R9" s="10">
        <f t="shared" si="5"/>
        <v>21.428571428571427</v>
      </c>
      <c r="S9" s="10">
        <f t="shared" ref="S9:V9" si="12">SUM(S7:S8)</f>
        <v>13</v>
      </c>
      <c r="T9" s="10">
        <f t="shared" si="12"/>
        <v>22</v>
      </c>
      <c r="U9" s="10">
        <f t="shared" si="12"/>
        <v>20</v>
      </c>
      <c r="V9" s="10">
        <f t="shared" si="12"/>
        <v>55</v>
      </c>
      <c r="W9" s="10">
        <f t="shared" si="7"/>
        <v>78.571428571428569</v>
      </c>
      <c r="X9" s="11">
        <f t="shared" si="8"/>
        <v>10.471428571428572</v>
      </c>
      <c r="Y9" s="6"/>
      <c r="Z9" s="6"/>
    </row>
    <row r="10" spans="1:26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mergeCells count="23">
    <mergeCell ref="O5:O6"/>
    <mergeCell ref="P5:P6"/>
    <mergeCell ref="F5:F6"/>
    <mergeCell ref="G5:H5"/>
    <mergeCell ref="A9:B9"/>
    <mergeCell ref="I5:I6"/>
    <mergeCell ref="J5:J6"/>
    <mergeCell ref="A1:X3"/>
    <mergeCell ref="A4:A6"/>
    <mergeCell ref="B4:B6"/>
    <mergeCell ref="C4:C6"/>
    <mergeCell ref="D4:X4"/>
    <mergeCell ref="D5:D6"/>
    <mergeCell ref="E5:E6"/>
    <mergeCell ref="X5:X6"/>
    <mergeCell ref="Q5:R5"/>
    <mergeCell ref="S5:S6"/>
    <mergeCell ref="T5:T6"/>
    <mergeCell ref="U5:U6"/>
    <mergeCell ref="V5:W5"/>
    <mergeCell ref="K5:K6"/>
    <mergeCell ref="L5:M5"/>
    <mergeCell ref="N5:N6"/>
  </mergeCells>
  <pageMargins left="0.75" right="0.75" top="1" bottom="1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Z985"/>
  <sheetViews>
    <sheetView workbookViewId="0"/>
  </sheetViews>
  <sheetFormatPr defaultColWidth="14.42578125" defaultRowHeight="15" customHeight="1"/>
  <cols>
    <col min="1" max="1" width="4.7109375" customWidth="1"/>
    <col min="2" max="2" width="6" customWidth="1"/>
    <col min="3" max="3" width="6.28515625" customWidth="1"/>
    <col min="4" max="4" width="5" customWidth="1"/>
    <col min="5" max="5" width="4.28515625" customWidth="1"/>
    <col min="6" max="6" width="4" customWidth="1"/>
    <col min="7" max="7" width="5.28515625" customWidth="1"/>
    <col min="8" max="9" width="4.28515625" customWidth="1"/>
    <col min="10" max="10" width="4.42578125" customWidth="1"/>
    <col min="11" max="11" width="4.28515625" customWidth="1"/>
    <col min="12" max="12" width="4.85546875" customWidth="1"/>
    <col min="13" max="13" width="4.7109375" customWidth="1"/>
    <col min="14" max="14" width="5" customWidth="1"/>
    <col min="15" max="15" width="4.85546875" customWidth="1"/>
    <col min="16" max="16" width="4.5703125" customWidth="1"/>
    <col min="17" max="17" width="5.140625" customWidth="1"/>
    <col min="18" max="18" width="4.7109375" customWidth="1"/>
    <col min="19" max="19" width="4.85546875" customWidth="1"/>
    <col min="20" max="20" width="5.140625" customWidth="1"/>
    <col min="21" max="21" width="4.7109375" customWidth="1"/>
    <col min="22" max="22" width="5.140625" customWidth="1"/>
    <col min="23" max="23" width="4.28515625" customWidth="1"/>
    <col min="24" max="24" width="9.140625" customWidth="1"/>
    <col min="25" max="26" width="8.7109375" customWidth="1"/>
  </cols>
  <sheetData>
    <row r="1" spans="1:26" ht="12.75" customHeight="1">
      <c r="A1" s="50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6"/>
      <c r="Z1" s="6"/>
    </row>
    <row r="2" spans="1:26" ht="6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6"/>
      <c r="Z2" s="6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  <c r="Y3" s="6"/>
      <c r="Z3" s="6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  <c r="Y4" s="6"/>
      <c r="Z4" s="6"/>
    </row>
    <row r="5" spans="1:26" ht="24.7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  <c r="Y5" s="6"/>
      <c r="Z5" s="6"/>
    </row>
    <row r="6" spans="1:26" ht="12.75" customHeight="1">
      <c r="A6" s="2">
        <v>1</v>
      </c>
      <c r="B6" s="2" t="s">
        <v>22</v>
      </c>
      <c r="C6" s="2">
        <v>28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1" si="1">G6/C6*100</f>
        <v>0</v>
      </c>
      <c r="I6" s="2"/>
      <c r="J6" s="4">
        <v>1</v>
      </c>
      <c r="K6" s="2"/>
      <c r="L6" s="2">
        <f t="shared" ref="L6:L10" si="2">SUM(I6:K6)</f>
        <v>1</v>
      </c>
      <c r="M6" s="2">
        <f t="shared" ref="M6:M11" si="3">L6/C6*100</f>
        <v>3.5714285714285712</v>
      </c>
      <c r="N6" s="4">
        <v>2</v>
      </c>
      <c r="O6" s="4">
        <v>6</v>
      </c>
      <c r="P6" s="4">
        <v>4</v>
      </c>
      <c r="Q6" s="2">
        <f t="shared" ref="Q6:Q10" si="4">SUM(N6:P6)</f>
        <v>12</v>
      </c>
      <c r="R6" s="2">
        <f t="shared" ref="R6:R11" si="5">Q6/C6*100</f>
        <v>42.857142857142854</v>
      </c>
      <c r="S6" s="4">
        <v>3</v>
      </c>
      <c r="T6" s="4">
        <v>10</v>
      </c>
      <c r="U6" s="4">
        <v>2</v>
      </c>
      <c r="V6" s="2">
        <f t="shared" ref="V6:V10" si="6">SUM(S6:U6)</f>
        <v>15</v>
      </c>
      <c r="W6" s="2">
        <f t="shared" ref="W6:W11" si="7">V6/C6*100</f>
        <v>53.571428571428569</v>
      </c>
      <c r="X6" s="5">
        <f t="shared" ref="X6:X11" si="8">(D6*1+E6*2+F6*3+I6*4+J6*5+K6*6+N6*7+O6*8+P6*9+S6*10+T6*11+U6*12)/C6</f>
        <v>9.5357142857142865</v>
      </c>
      <c r="Y6" s="6"/>
      <c r="Z6" s="6"/>
    </row>
    <row r="7" spans="1:26" ht="12.75" customHeight="1">
      <c r="A7" s="2">
        <v>2</v>
      </c>
      <c r="B7" s="2" t="s">
        <v>23</v>
      </c>
      <c r="C7" s="2">
        <v>35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5</v>
      </c>
      <c r="J7" s="4">
        <v>9</v>
      </c>
      <c r="K7" s="4">
        <v>3</v>
      </c>
      <c r="L7" s="2">
        <f t="shared" si="2"/>
        <v>17</v>
      </c>
      <c r="M7" s="2">
        <f t="shared" si="3"/>
        <v>48.571428571428569</v>
      </c>
      <c r="N7" s="4">
        <v>1</v>
      </c>
      <c r="O7" s="4">
        <v>3</v>
      </c>
      <c r="P7" s="4">
        <v>6</v>
      </c>
      <c r="Q7" s="2">
        <f t="shared" si="4"/>
        <v>10</v>
      </c>
      <c r="R7" s="2">
        <f t="shared" si="5"/>
        <v>28.571428571428569</v>
      </c>
      <c r="S7" s="4">
        <v>8</v>
      </c>
      <c r="T7" s="4">
        <v>5</v>
      </c>
      <c r="U7" s="2"/>
      <c r="V7" s="2">
        <f t="shared" si="6"/>
        <v>13</v>
      </c>
      <c r="W7" s="2">
        <f t="shared" si="7"/>
        <v>37.142857142857146</v>
      </c>
      <c r="X7" s="5">
        <f t="shared" si="8"/>
        <v>8.6571428571428566</v>
      </c>
      <c r="Y7" s="6"/>
      <c r="Z7" s="6"/>
    </row>
    <row r="8" spans="1:26" ht="12.75" customHeight="1">
      <c r="A8" s="2">
        <v>3</v>
      </c>
      <c r="B8" s="2" t="s">
        <v>24</v>
      </c>
      <c r="C8" s="2">
        <v>31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2"/>
      <c r="J8" s="4">
        <v>2</v>
      </c>
      <c r="K8" s="4">
        <v>2</v>
      </c>
      <c r="L8" s="2">
        <f t="shared" si="2"/>
        <v>4</v>
      </c>
      <c r="M8" s="2">
        <f t="shared" si="3"/>
        <v>12.903225806451612</v>
      </c>
      <c r="N8" s="4">
        <v>3</v>
      </c>
      <c r="O8" s="4">
        <v>3</v>
      </c>
      <c r="P8" s="4">
        <v>6</v>
      </c>
      <c r="Q8" s="2">
        <f t="shared" si="4"/>
        <v>12</v>
      </c>
      <c r="R8" s="2">
        <f t="shared" si="5"/>
        <v>38.70967741935484</v>
      </c>
      <c r="S8" s="4">
        <v>11</v>
      </c>
      <c r="T8" s="4">
        <v>4</v>
      </c>
      <c r="U8" s="4">
        <v>1</v>
      </c>
      <c r="V8" s="2">
        <f t="shared" si="6"/>
        <v>16</v>
      </c>
      <c r="W8" s="2">
        <f t="shared" si="7"/>
        <v>51.612903225806448</v>
      </c>
      <c r="X8" s="5">
        <f t="shared" si="8"/>
        <v>9.258064516129032</v>
      </c>
      <c r="Y8" s="6"/>
      <c r="Z8" s="6"/>
    </row>
    <row r="9" spans="1:26" ht="12.75" customHeight="1">
      <c r="A9" s="2">
        <v>4</v>
      </c>
      <c r="B9" s="2" t="s">
        <v>25</v>
      </c>
      <c r="C9" s="2">
        <v>33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2"/>
      <c r="O9" s="4">
        <v>1</v>
      </c>
      <c r="P9" s="4">
        <v>3</v>
      </c>
      <c r="Q9" s="2">
        <f t="shared" si="4"/>
        <v>4</v>
      </c>
      <c r="R9" s="2">
        <f t="shared" si="5"/>
        <v>12.121212121212121</v>
      </c>
      <c r="S9" s="4">
        <v>16</v>
      </c>
      <c r="T9" s="4">
        <v>7</v>
      </c>
      <c r="U9" s="4">
        <v>6</v>
      </c>
      <c r="V9" s="2">
        <f t="shared" si="6"/>
        <v>29</v>
      </c>
      <c r="W9" s="2">
        <f t="shared" si="7"/>
        <v>87.878787878787875</v>
      </c>
      <c r="X9" s="5">
        <f t="shared" si="8"/>
        <v>10.424242424242424</v>
      </c>
      <c r="Y9" s="6"/>
      <c r="Z9" s="6"/>
    </row>
    <row r="10" spans="1:26" ht="12.75" customHeight="1">
      <c r="A10" s="2">
        <v>5</v>
      </c>
      <c r="B10" s="2">
        <v>11</v>
      </c>
      <c r="C10" s="2">
        <v>32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4">
        <v>1</v>
      </c>
      <c r="O10" s="2"/>
      <c r="P10" s="4">
        <v>1</v>
      </c>
      <c r="Q10" s="2">
        <f t="shared" si="4"/>
        <v>2</v>
      </c>
      <c r="R10" s="2">
        <f t="shared" si="5"/>
        <v>6.25</v>
      </c>
      <c r="S10" s="4">
        <v>15</v>
      </c>
      <c r="T10" s="4">
        <v>12</v>
      </c>
      <c r="U10" s="4">
        <v>3</v>
      </c>
      <c r="V10" s="2">
        <f t="shared" si="6"/>
        <v>30</v>
      </c>
      <c r="W10" s="2">
        <f t="shared" si="7"/>
        <v>93.75</v>
      </c>
      <c r="X10" s="5">
        <f t="shared" si="8"/>
        <v>10.4375</v>
      </c>
      <c r="Y10" s="6"/>
      <c r="Z10" s="6"/>
    </row>
    <row r="11" spans="1:26" ht="12.75" customHeight="1">
      <c r="A11" s="46" t="s">
        <v>5</v>
      </c>
      <c r="B11" s="42"/>
      <c r="C11" s="10">
        <f t="shared" ref="C11:G11" si="9">SUM(C6:C10)</f>
        <v>159</v>
      </c>
      <c r="D11" s="10">
        <f t="shared" si="9"/>
        <v>0</v>
      </c>
      <c r="E11" s="10">
        <f t="shared" si="9"/>
        <v>0</v>
      </c>
      <c r="F11" s="10">
        <f t="shared" si="9"/>
        <v>0</v>
      </c>
      <c r="G11" s="10">
        <f t="shared" si="9"/>
        <v>0</v>
      </c>
      <c r="H11" s="10">
        <f t="shared" si="1"/>
        <v>0</v>
      </c>
      <c r="I11" s="10">
        <f t="shared" ref="I11:L11" si="10">SUM(I6:I10)</f>
        <v>5</v>
      </c>
      <c r="J11" s="10">
        <f t="shared" si="10"/>
        <v>12</v>
      </c>
      <c r="K11" s="10">
        <f t="shared" si="10"/>
        <v>5</v>
      </c>
      <c r="L11" s="10">
        <f t="shared" si="10"/>
        <v>22</v>
      </c>
      <c r="M11" s="10">
        <f t="shared" si="3"/>
        <v>13.836477987421384</v>
      </c>
      <c r="N11" s="10">
        <f t="shared" ref="N11:Q11" si="11">SUM(N6:N10)</f>
        <v>7</v>
      </c>
      <c r="O11" s="10">
        <f t="shared" si="11"/>
        <v>13</v>
      </c>
      <c r="P11" s="10">
        <f t="shared" si="11"/>
        <v>20</v>
      </c>
      <c r="Q11" s="10">
        <f t="shared" si="11"/>
        <v>40</v>
      </c>
      <c r="R11" s="10">
        <f t="shared" si="5"/>
        <v>25.157232704402517</v>
      </c>
      <c r="S11" s="10">
        <f t="shared" ref="S11:V11" si="12">SUM(S6:S10)</f>
        <v>53</v>
      </c>
      <c r="T11" s="10">
        <f t="shared" si="12"/>
        <v>38</v>
      </c>
      <c r="U11" s="10">
        <f t="shared" si="12"/>
        <v>12</v>
      </c>
      <c r="V11" s="10">
        <f t="shared" si="12"/>
        <v>103</v>
      </c>
      <c r="W11" s="10">
        <f t="shared" si="7"/>
        <v>64.779874213836479</v>
      </c>
      <c r="X11" s="11">
        <f t="shared" si="8"/>
        <v>9.6540880503144653</v>
      </c>
      <c r="Y11" s="6"/>
      <c r="Z11" s="6"/>
    </row>
    <row r="12" spans="1:2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</sheetData>
  <mergeCells count="23">
    <mergeCell ref="O4:O5"/>
    <mergeCell ref="P4:P5"/>
    <mergeCell ref="F4:F5"/>
    <mergeCell ref="G4:H4"/>
    <mergeCell ref="A11:B11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66"/>
  </sheetPr>
  <dimension ref="A1:Z1001"/>
  <sheetViews>
    <sheetView workbookViewId="0"/>
  </sheetViews>
  <sheetFormatPr defaultColWidth="14.42578125" defaultRowHeight="15" customHeight="1"/>
  <cols>
    <col min="1" max="1" width="4.5703125" customWidth="1"/>
    <col min="2" max="2" width="4.42578125" customWidth="1"/>
    <col min="3" max="3" width="6.140625" customWidth="1"/>
    <col min="4" max="6" width="3.5703125" customWidth="1"/>
    <col min="7" max="7" width="5" customWidth="1"/>
    <col min="8" max="8" width="4.42578125" customWidth="1"/>
    <col min="9" max="9" width="4" customWidth="1"/>
    <col min="10" max="10" width="3.85546875" customWidth="1"/>
    <col min="11" max="11" width="4" customWidth="1"/>
    <col min="12" max="12" width="5.140625" customWidth="1"/>
    <col min="13" max="13" width="4.42578125" customWidth="1"/>
    <col min="14" max="14" width="4.7109375" customWidth="1"/>
    <col min="15" max="15" width="4.42578125" customWidth="1"/>
    <col min="16" max="16" width="4.140625" customWidth="1"/>
    <col min="17" max="17" width="5.140625" customWidth="1"/>
    <col min="18" max="18" width="4.7109375" customWidth="1"/>
    <col min="19" max="19" width="4.28515625" customWidth="1"/>
    <col min="20" max="20" width="4.42578125" customWidth="1"/>
    <col min="21" max="21" width="4.28515625" customWidth="1"/>
    <col min="22" max="22" width="5.5703125" customWidth="1"/>
    <col min="23" max="23" width="3.85546875" customWidth="1"/>
    <col min="24" max="26" width="8.7109375" customWidth="1"/>
  </cols>
  <sheetData>
    <row r="1" spans="1:26" ht="12.7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27"/>
      <c r="Z1" s="27"/>
    </row>
    <row r="2" spans="1:26" ht="4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27"/>
      <c r="Z2" s="27"/>
    </row>
    <row r="3" spans="1:26" ht="16.5" customHeight="1">
      <c r="A3" s="35" t="s">
        <v>1</v>
      </c>
      <c r="B3" s="38" t="s">
        <v>2</v>
      </c>
      <c r="C3" s="39" t="s">
        <v>3</v>
      </c>
      <c r="D3" s="40" t="s">
        <v>47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6" ht="19.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6" ht="12.75" customHeight="1">
      <c r="A6" s="2">
        <v>1</v>
      </c>
      <c r="B6" s="2" t="s">
        <v>12</v>
      </c>
      <c r="C6" s="2">
        <v>35</v>
      </c>
      <c r="D6" s="2"/>
      <c r="E6" s="2"/>
      <c r="F6" s="2"/>
      <c r="G6" s="2">
        <f t="shared" ref="G6:G13" si="0">SUM(D6:F6)</f>
        <v>0</v>
      </c>
      <c r="H6" s="2">
        <f t="shared" ref="H6:H14" si="1">G6/C6*100</f>
        <v>0</v>
      </c>
      <c r="I6" s="2"/>
      <c r="J6" s="2"/>
      <c r="K6" s="2"/>
      <c r="L6" s="2">
        <f t="shared" ref="L6:L13" si="2">SUM(I6:K6)</f>
        <v>0</v>
      </c>
      <c r="M6" s="2">
        <f t="shared" ref="M6:M14" si="3">L6/C6*100</f>
        <v>0</v>
      </c>
      <c r="N6" s="4">
        <v>1</v>
      </c>
      <c r="O6" s="4">
        <v>6</v>
      </c>
      <c r="P6" s="4">
        <v>3</v>
      </c>
      <c r="Q6" s="2">
        <f t="shared" ref="Q6:Q8" si="4">SUM(N6:P6)</f>
        <v>10</v>
      </c>
      <c r="R6" s="2">
        <f t="shared" ref="R6:R14" si="5">Q6/C6*100</f>
        <v>28.571428571428569</v>
      </c>
      <c r="S6" s="4">
        <v>14</v>
      </c>
      <c r="T6" s="4">
        <v>11</v>
      </c>
      <c r="U6" s="2"/>
      <c r="V6" s="2">
        <f t="shared" ref="V6:V13" si="6">SUM(S6:U6)</f>
        <v>25</v>
      </c>
      <c r="W6" s="2">
        <f t="shared" ref="W6:W14" si="7">V6/C6*100</f>
        <v>71.428571428571431</v>
      </c>
      <c r="X6" s="5">
        <f t="shared" ref="X6:X13" si="8">(D6*1+E6*2+F6*3+I6*4+J6*5+K6*6+N6*7+O6*8+P6*9+S6*10+T6*11+U6*12)/C6</f>
        <v>9.8000000000000007</v>
      </c>
    </row>
    <row r="7" spans="1:26" ht="12.75" customHeight="1">
      <c r="A7" s="2">
        <v>2</v>
      </c>
      <c r="B7" s="2" t="s">
        <v>13</v>
      </c>
      <c r="C7" s="2">
        <v>35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4">
        <v>1</v>
      </c>
      <c r="L7" s="2">
        <f t="shared" si="2"/>
        <v>1</v>
      </c>
      <c r="M7" s="2">
        <f t="shared" si="3"/>
        <v>2.8571428571428572</v>
      </c>
      <c r="N7" s="2"/>
      <c r="O7" s="4">
        <v>5</v>
      </c>
      <c r="P7" s="4">
        <v>12</v>
      </c>
      <c r="Q7" s="2">
        <f t="shared" si="4"/>
        <v>17</v>
      </c>
      <c r="R7" s="2">
        <f t="shared" si="5"/>
        <v>48.571428571428569</v>
      </c>
      <c r="S7" s="4">
        <v>7</v>
      </c>
      <c r="T7" s="4">
        <v>10</v>
      </c>
      <c r="U7" s="2"/>
      <c r="V7" s="2">
        <f t="shared" si="6"/>
        <v>17</v>
      </c>
      <c r="W7" s="2">
        <f t="shared" si="7"/>
        <v>48.571428571428569</v>
      </c>
      <c r="X7" s="5">
        <f t="shared" si="8"/>
        <v>9.5428571428571427</v>
      </c>
    </row>
    <row r="8" spans="1:26" ht="12.75" customHeight="1">
      <c r="A8" s="2">
        <v>3</v>
      </c>
      <c r="B8" s="2" t="s">
        <v>14</v>
      </c>
      <c r="C8" s="2">
        <v>26</v>
      </c>
      <c r="D8" s="2"/>
      <c r="E8" s="2"/>
      <c r="F8" s="4">
        <v>4</v>
      </c>
      <c r="G8" s="2">
        <f t="shared" si="0"/>
        <v>4</v>
      </c>
      <c r="H8" s="2">
        <f t="shared" si="1"/>
        <v>15.384615384615385</v>
      </c>
      <c r="I8" s="2"/>
      <c r="J8" s="2"/>
      <c r="K8" s="2"/>
      <c r="L8" s="2">
        <f t="shared" si="2"/>
        <v>0</v>
      </c>
      <c r="M8" s="2">
        <f t="shared" si="3"/>
        <v>0</v>
      </c>
      <c r="N8" s="2"/>
      <c r="O8" s="4">
        <v>2</v>
      </c>
      <c r="P8" s="4">
        <v>5</v>
      </c>
      <c r="Q8" s="2">
        <f t="shared" si="4"/>
        <v>7</v>
      </c>
      <c r="R8" s="2">
        <f t="shared" si="5"/>
        <v>26.923076923076923</v>
      </c>
      <c r="S8" s="4">
        <v>9</v>
      </c>
      <c r="T8" s="4">
        <v>3</v>
      </c>
      <c r="U8" s="4">
        <v>3</v>
      </c>
      <c r="V8" s="2">
        <f t="shared" si="6"/>
        <v>15</v>
      </c>
      <c r="W8" s="2">
        <f t="shared" si="7"/>
        <v>57.692307692307686</v>
      </c>
      <c r="X8" s="5">
        <f t="shared" si="8"/>
        <v>8.9230769230769234</v>
      </c>
      <c r="Y8" s="6"/>
      <c r="Z8" s="6"/>
    </row>
    <row r="9" spans="1:26" ht="12.75" customHeight="1">
      <c r="A9" s="2">
        <v>4</v>
      </c>
      <c r="B9" s="2" t="s">
        <v>15</v>
      </c>
      <c r="C9" s="4">
        <v>26</v>
      </c>
      <c r="D9" s="2"/>
      <c r="E9" s="2"/>
      <c r="F9" s="4">
        <v>1</v>
      </c>
      <c r="G9" s="2">
        <f t="shared" si="0"/>
        <v>1</v>
      </c>
      <c r="H9" s="2">
        <f t="shared" si="1"/>
        <v>3.8461538461538463</v>
      </c>
      <c r="I9" s="4">
        <v>1</v>
      </c>
      <c r="J9" s="2"/>
      <c r="K9" s="2"/>
      <c r="L9" s="2">
        <f t="shared" si="2"/>
        <v>1</v>
      </c>
      <c r="M9" s="2">
        <f t="shared" si="3"/>
        <v>3.8461538461538463</v>
      </c>
      <c r="N9" s="4">
        <v>1</v>
      </c>
      <c r="O9" s="4">
        <v>2</v>
      </c>
      <c r="P9" s="4">
        <v>3</v>
      </c>
      <c r="Q9" s="2">
        <f t="shared" ref="Q9:Q10" si="9">SUM(N7:P7)</f>
        <v>17</v>
      </c>
      <c r="R9" s="2">
        <f t="shared" si="5"/>
        <v>65.384615384615387</v>
      </c>
      <c r="S9" s="4">
        <v>6</v>
      </c>
      <c r="T9" s="4">
        <v>11</v>
      </c>
      <c r="U9" s="4">
        <v>1</v>
      </c>
      <c r="V9" s="2">
        <f t="shared" si="6"/>
        <v>18</v>
      </c>
      <c r="W9" s="2">
        <f t="shared" si="7"/>
        <v>69.230769230769226</v>
      </c>
      <c r="X9" s="5">
        <f t="shared" si="8"/>
        <v>9.615384615384615</v>
      </c>
      <c r="Y9" s="6"/>
      <c r="Z9" s="6"/>
    </row>
    <row r="10" spans="1:26" ht="12.75" customHeight="1">
      <c r="A10" s="2">
        <v>5</v>
      </c>
      <c r="B10" s="2" t="s">
        <v>16</v>
      </c>
      <c r="C10" s="4">
        <v>28</v>
      </c>
      <c r="D10" s="2"/>
      <c r="E10" s="2"/>
      <c r="F10" s="4">
        <v>2</v>
      </c>
      <c r="G10" s="2">
        <f t="shared" si="0"/>
        <v>2</v>
      </c>
      <c r="H10" s="2">
        <f t="shared" si="1"/>
        <v>7.1428571428571423</v>
      </c>
      <c r="I10" s="4">
        <v>3</v>
      </c>
      <c r="J10" s="2"/>
      <c r="K10" s="4">
        <v>1</v>
      </c>
      <c r="L10" s="2">
        <f t="shared" si="2"/>
        <v>4</v>
      </c>
      <c r="M10" s="2">
        <f t="shared" si="3"/>
        <v>14.285714285714285</v>
      </c>
      <c r="N10" s="4">
        <v>2</v>
      </c>
      <c r="O10" s="4">
        <v>5</v>
      </c>
      <c r="P10" s="4">
        <v>1</v>
      </c>
      <c r="Q10" s="2">
        <f t="shared" si="9"/>
        <v>7</v>
      </c>
      <c r="R10" s="2">
        <f t="shared" si="5"/>
        <v>25</v>
      </c>
      <c r="S10" s="4">
        <v>9</v>
      </c>
      <c r="T10" s="4">
        <v>4</v>
      </c>
      <c r="U10" s="2"/>
      <c r="V10" s="2">
        <f t="shared" si="6"/>
        <v>13</v>
      </c>
      <c r="W10" s="2">
        <f t="shared" si="7"/>
        <v>46.428571428571431</v>
      </c>
      <c r="X10" s="5">
        <f t="shared" si="8"/>
        <v>7.8928571428571432</v>
      </c>
      <c r="Y10" s="6"/>
      <c r="Z10" s="6"/>
    </row>
    <row r="11" spans="1:26" ht="12.75" customHeight="1">
      <c r="A11" s="2">
        <v>6</v>
      </c>
      <c r="B11" s="2" t="s">
        <v>19</v>
      </c>
      <c r="C11" s="2">
        <v>28</v>
      </c>
      <c r="D11" s="2"/>
      <c r="E11" s="2"/>
      <c r="F11" s="2"/>
      <c r="G11" s="2">
        <f t="shared" si="0"/>
        <v>0</v>
      </c>
      <c r="H11" s="2">
        <f t="shared" si="1"/>
        <v>0</v>
      </c>
      <c r="I11" s="4">
        <v>2</v>
      </c>
      <c r="J11" s="4">
        <v>1</v>
      </c>
      <c r="K11" s="4"/>
      <c r="L11" s="2">
        <f t="shared" si="2"/>
        <v>3</v>
      </c>
      <c r="M11" s="2">
        <f t="shared" si="3"/>
        <v>10.714285714285714</v>
      </c>
      <c r="N11" s="2"/>
      <c r="O11" s="4">
        <v>2</v>
      </c>
      <c r="P11" s="4">
        <v>6</v>
      </c>
      <c r="Q11" s="2">
        <f t="shared" ref="Q11:Q13" si="10">SUM(N11:P11)</f>
        <v>8</v>
      </c>
      <c r="R11" s="28">
        <f t="shared" si="5"/>
        <v>28.571428571428569</v>
      </c>
      <c r="S11" s="4">
        <v>8</v>
      </c>
      <c r="T11" s="4">
        <v>7</v>
      </c>
      <c r="U11" s="4">
        <v>2</v>
      </c>
      <c r="V11" s="2">
        <f t="shared" si="6"/>
        <v>17</v>
      </c>
      <c r="W11" s="2">
        <f t="shared" si="7"/>
        <v>60.714285714285708</v>
      </c>
      <c r="X11" s="5">
        <f t="shared" si="8"/>
        <v>9.4285714285714288</v>
      </c>
    </row>
    <row r="12" spans="1:26" ht="12.75" customHeight="1">
      <c r="A12" s="2">
        <v>7</v>
      </c>
      <c r="B12" s="2" t="s">
        <v>20</v>
      </c>
      <c r="C12" s="2">
        <v>31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2"/>
      <c r="O12" s="4">
        <v>1</v>
      </c>
      <c r="P12" s="4">
        <v>6</v>
      </c>
      <c r="Q12" s="2">
        <f t="shared" si="10"/>
        <v>7</v>
      </c>
      <c r="R12" s="28">
        <f t="shared" si="5"/>
        <v>22.58064516129032</v>
      </c>
      <c r="S12" s="4">
        <v>13</v>
      </c>
      <c r="T12" s="4">
        <v>7</v>
      </c>
      <c r="U12" s="4">
        <v>4</v>
      </c>
      <c r="V12" s="2">
        <f t="shared" si="6"/>
        <v>24</v>
      </c>
      <c r="W12" s="2">
        <f t="shared" si="7"/>
        <v>77.41935483870968</v>
      </c>
      <c r="X12" s="5">
        <f t="shared" si="8"/>
        <v>10.225806451612904</v>
      </c>
      <c r="Y12" s="24"/>
      <c r="Z12" s="24"/>
    </row>
    <row r="13" spans="1:26" ht="12.75" customHeight="1">
      <c r="A13" s="2">
        <v>8</v>
      </c>
      <c r="B13" s="2" t="s">
        <v>48</v>
      </c>
      <c r="C13" s="2">
        <v>19</v>
      </c>
      <c r="D13" s="2"/>
      <c r="E13" s="2"/>
      <c r="F13" s="2"/>
      <c r="G13" s="2">
        <f t="shared" si="0"/>
        <v>0</v>
      </c>
      <c r="H13" s="2">
        <f t="shared" si="1"/>
        <v>0</v>
      </c>
      <c r="I13" s="4"/>
      <c r="J13" s="4"/>
      <c r="K13" s="4">
        <v>1</v>
      </c>
      <c r="L13" s="2">
        <f t="shared" si="2"/>
        <v>1</v>
      </c>
      <c r="M13" s="2">
        <f t="shared" si="3"/>
        <v>5.2631578947368416</v>
      </c>
      <c r="N13" s="4">
        <v>3</v>
      </c>
      <c r="O13" s="4">
        <v>3</v>
      </c>
      <c r="P13" s="4">
        <v>2</v>
      </c>
      <c r="Q13" s="2">
        <f t="shared" si="10"/>
        <v>8</v>
      </c>
      <c r="R13" s="28">
        <f t="shared" si="5"/>
        <v>42.105263157894733</v>
      </c>
      <c r="S13" s="4">
        <v>8</v>
      </c>
      <c r="T13" s="4">
        <v>2</v>
      </c>
      <c r="U13" s="2"/>
      <c r="V13" s="2">
        <f t="shared" si="6"/>
        <v>10</v>
      </c>
      <c r="W13" s="2">
        <f t="shared" si="7"/>
        <v>52.631578947368418</v>
      </c>
      <c r="X13" s="5">
        <f t="shared" si="8"/>
        <v>9</v>
      </c>
      <c r="Y13" s="6"/>
      <c r="Z13" s="6"/>
    </row>
    <row r="14" spans="1:26" ht="12.75" customHeight="1">
      <c r="A14" s="46" t="s">
        <v>5</v>
      </c>
      <c r="B14" s="42"/>
      <c r="C14" s="10">
        <f>SUM(C6:C13)</f>
        <v>228</v>
      </c>
      <c r="D14" s="10">
        <f t="shared" ref="D14:F14" si="11">SUM(D6:D10)</f>
        <v>0</v>
      </c>
      <c r="E14" s="10">
        <f t="shared" si="11"/>
        <v>0</v>
      </c>
      <c r="F14" s="10">
        <f t="shared" si="11"/>
        <v>7</v>
      </c>
      <c r="G14" s="10">
        <f>SUM(G6:G13)</f>
        <v>7</v>
      </c>
      <c r="H14" s="10">
        <f t="shared" si="1"/>
        <v>3.070175438596491</v>
      </c>
      <c r="I14" s="10">
        <f>SUM(I6:I10)</f>
        <v>4</v>
      </c>
      <c r="J14" s="10"/>
      <c r="K14" s="10">
        <f>SUM(K6:K10)</f>
        <v>2</v>
      </c>
      <c r="L14" s="9">
        <v>10</v>
      </c>
      <c r="M14" s="10">
        <f t="shared" si="3"/>
        <v>4.3859649122807012</v>
      </c>
      <c r="N14" s="10">
        <f t="shared" ref="N14:P14" si="12">SUM(N6:N10)</f>
        <v>4</v>
      </c>
      <c r="O14" s="10">
        <f t="shared" si="12"/>
        <v>20</v>
      </c>
      <c r="P14" s="10">
        <f t="shared" si="12"/>
        <v>24</v>
      </c>
      <c r="Q14" s="9">
        <v>81</v>
      </c>
      <c r="R14" s="10">
        <f t="shared" si="5"/>
        <v>35.526315789473685</v>
      </c>
      <c r="S14" s="10">
        <f t="shared" ref="S14:V14" si="13">SUM(S6:S10)</f>
        <v>45</v>
      </c>
      <c r="T14" s="10">
        <f t="shared" si="13"/>
        <v>39</v>
      </c>
      <c r="U14" s="10">
        <f t="shared" si="13"/>
        <v>4</v>
      </c>
      <c r="V14" s="10">
        <f t="shared" si="13"/>
        <v>88</v>
      </c>
      <c r="W14" s="10">
        <f t="shared" si="7"/>
        <v>38.596491228070171</v>
      </c>
      <c r="X14" s="5">
        <v>9</v>
      </c>
      <c r="Y14" s="6"/>
      <c r="Z14" s="6"/>
    </row>
    <row r="15" spans="1:26" ht="12.75" customHeight="1">
      <c r="U15" s="29"/>
      <c r="Y15" s="16"/>
      <c r="Z15" s="16"/>
    </row>
    <row r="16" spans="1:26" ht="12.75" customHeight="1">
      <c r="L16" s="6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Z998"/>
  <sheetViews>
    <sheetView workbookViewId="0"/>
  </sheetViews>
  <sheetFormatPr defaultColWidth="14.42578125" defaultRowHeight="15" customHeight="1"/>
  <cols>
    <col min="1" max="1" width="5.28515625" customWidth="1"/>
    <col min="2" max="2" width="4.5703125" customWidth="1"/>
    <col min="3" max="3" width="5.42578125" customWidth="1"/>
    <col min="4" max="4" width="4.7109375" customWidth="1"/>
    <col min="5" max="5" width="5" customWidth="1"/>
    <col min="6" max="7" width="4.85546875" customWidth="1"/>
    <col min="8" max="8" width="5.28515625" customWidth="1"/>
    <col min="9" max="9" width="4.5703125" customWidth="1"/>
    <col min="10" max="10" width="5" customWidth="1"/>
    <col min="11" max="11" width="4.7109375" customWidth="1"/>
    <col min="12" max="12" width="5.140625" customWidth="1"/>
    <col min="13" max="13" width="4.28515625" customWidth="1"/>
    <col min="14" max="14" width="4.85546875" customWidth="1"/>
    <col min="15" max="15" width="3.85546875" customWidth="1"/>
    <col min="16" max="16" width="4.42578125" customWidth="1"/>
    <col min="17" max="17" width="6" customWidth="1"/>
    <col min="18" max="18" width="4.42578125" customWidth="1"/>
    <col min="19" max="19" width="4.85546875" customWidth="1"/>
    <col min="20" max="20" width="4.42578125" customWidth="1"/>
    <col min="21" max="21" width="4.5703125" customWidth="1"/>
    <col min="22" max="22" width="5.5703125" customWidth="1"/>
    <col min="23" max="23" width="4.140625" customWidth="1"/>
    <col min="24" max="26" width="8.7109375" customWidth="1"/>
  </cols>
  <sheetData>
    <row r="1" spans="1:26" ht="12.75" customHeight="1">
      <c r="A1" s="50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6" ht="4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6" ht="36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6" ht="12.75" customHeight="1">
      <c r="A6" s="2">
        <v>1</v>
      </c>
      <c r="B6" s="2" t="s">
        <v>12</v>
      </c>
      <c r="C6" s="2">
        <v>35</v>
      </c>
      <c r="D6" s="2"/>
      <c r="E6" s="2"/>
      <c r="F6" s="2"/>
      <c r="G6" s="2">
        <f t="shared" ref="G6:G17" si="0">SUM(D6:F6)</f>
        <v>0</v>
      </c>
      <c r="H6" s="2">
        <f t="shared" ref="H6:H18" si="1">G6/C6*100</f>
        <v>0</v>
      </c>
      <c r="I6" s="2"/>
      <c r="J6" s="4">
        <v>6</v>
      </c>
      <c r="K6" s="4">
        <v>2</v>
      </c>
      <c r="L6" s="2">
        <f t="shared" ref="L6:L17" si="2">SUM(I6:K6)</f>
        <v>8</v>
      </c>
      <c r="M6" s="2">
        <f t="shared" ref="M6:M18" si="3">L6/C6*100</f>
        <v>22.857142857142858</v>
      </c>
      <c r="N6" s="4">
        <v>3</v>
      </c>
      <c r="O6" s="4">
        <v>5</v>
      </c>
      <c r="P6" s="4">
        <v>7</v>
      </c>
      <c r="Q6" s="2">
        <f t="shared" ref="Q6:Q17" si="4">SUM(N6:P6)</f>
        <v>15</v>
      </c>
      <c r="R6" s="2">
        <f t="shared" ref="R6:R18" si="5">Q6/C6*100</f>
        <v>42.857142857142854</v>
      </c>
      <c r="S6" s="4">
        <v>1</v>
      </c>
      <c r="T6" s="4">
        <v>10</v>
      </c>
      <c r="U6" s="4">
        <v>1</v>
      </c>
      <c r="V6" s="2">
        <f t="shared" ref="V6:V17" si="6">SUM(S6:U6)</f>
        <v>12</v>
      </c>
      <c r="W6" s="2">
        <f t="shared" ref="W6:W18" si="7">V6/C6*100</f>
        <v>34.285714285714285</v>
      </c>
      <c r="X6" s="5">
        <f t="shared" ref="X6:X18" si="8">(D6*1+E6*2+F6*3+I6*4+J6*5+K6*6+N6*7+O6*8+P6*9+S6*10+T6*11+U6*12)/C6</f>
        <v>8.5142857142857142</v>
      </c>
    </row>
    <row r="7" spans="1:26" ht="12.75" customHeight="1">
      <c r="A7" s="2">
        <v>2</v>
      </c>
      <c r="B7" s="2" t="s">
        <v>13</v>
      </c>
      <c r="C7" s="2">
        <v>35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4">
        <v>3</v>
      </c>
      <c r="K7" s="4">
        <v>4</v>
      </c>
      <c r="L7" s="2">
        <f t="shared" si="2"/>
        <v>7</v>
      </c>
      <c r="M7" s="2">
        <f t="shared" si="3"/>
        <v>20</v>
      </c>
      <c r="N7" s="4">
        <v>3</v>
      </c>
      <c r="O7" s="4">
        <v>5</v>
      </c>
      <c r="P7" s="4">
        <v>8</v>
      </c>
      <c r="Q7" s="2">
        <f t="shared" si="4"/>
        <v>16</v>
      </c>
      <c r="R7" s="2">
        <f t="shared" si="5"/>
        <v>45.714285714285715</v>
      </c>
      <c r="S7" s="4">
        <v>3</v>
      </c>
      <c r="T7" s="4">
        <v>9</v>
      </c>
      <c r="U7" s="2"/>
      <c r="V7" s="2">
        <f t="shared" si="6"/>
        <v>12</v>
      </c>
      <c r="W7" s="2">
        <f t="shared" si="7"/>
        <v>34.285714285714285</v>
      </c>
      <c r="X7" s="5">
        <f t="shared" si="8"/>
        <v>8.6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/>
      <c r="E8" s="2"/>
      <c r="F8" s="2"/>
      <c r="G8" s="2">
        <f t="shared" si="0"/>
        <v>0</v>
      </c>
      <c r="H8" s="2">
        <f t="shared" si="1"/>
        <v>0</v>
      </c>
      <c r="I8" s="4">
        <v>4</v>
      </c>
      <c r="J8" s="4">
        <v>1</v>
      </c>
      <c r="K8" s="4">
        <v>3</v>
      </c>
      <c r="L8" s="2">
        <f t="shared" si="2"/>
        <v>8</v>
      </c>
      <c r="M8" s="2">
        <f t="shared" si="3"/>
        <v>30.76923076923077</v>
      </c>
      <c r="N8" s="4">
        <v>3</v>
      </c>
      <c r="O8" s="4">
        <v>5</v>
      </c>
      <c r="P8" s="4">
        <v>1</v>
      </c>
      <c r="Q8" s="2">
        <f t="shared" si="4"/>
        <v>9</v>
      </c>
      <c r="R8" s="2">
        <f t="shared" si="5"/>
        <v>34.615384615384613</v>
      </c>
      <c r="S8" s="4">
        <v>7</v>
      </c>
      <c r="T8" s="4">
        <v>2</v>
      </c>
      <c r="U8" s="2"/>
      <c r="V8" s="2">
        <f t="shared" si="6"/>
        <v>9</v>
      </c>
      <c r="W8" s="2">
        <f t="shared" si="7"/>
        <v>34.615384615384613</v>
      </c>
      <c r="X8" s="5">
        <f t="shared" si="8"/>
        <v>7.7307692307692308</v>
      </c>
      <c r="Y8" s="6"/>
      <c r="Z8" s="6"/>
    </row>
    <row r="9" spans="1:26" ht="12.75" customHeight="1">
      <c r="A9" s="2">
        <v>4</v>
      </c>
      <c r="B9" s="2" t="s">
        <v>15</v>
      </c>
      <c r="C9" s="4">
        <v>26</v>
      </c>
      <c r="D9" s="2"/>
      <c r="E9" s="2"/>
      <c r="F9" s="2"/>
      <c r="G9" s="2">
        <f t="shared" si="0"/>
        <v>0</v>
      </c>
      <c r="H9" s="2">
        <f t="shared" si="1"/>
        <v>0</v>
      </c>
      <c r="I9" s="4">
        <v>1</v>
      </c>
      <c r="J9" s="4">
        <v>1</v>
      </c>
      <c r="K9" s="4">
        <v>3</v>
      </c>
      <c r="L9" s="2">
        <f t="shared" si="2"/>
        <v>5</v>
      </c>
      <c r="M9" s="2">
        <f t="shared" si="3"/>
        <v>19.230769230769234</v>
      </c>
      <c r="N9" s="4">
        <v>5</v>
      </c>
      <c r="O9" s="4">
        <v>4</v>
      </c>
      <c r="P9" s="4">
        <v>3</v>
      </c>
      <c r="Q9" s="2">
        <f t="shared" si="4"/>
        <v>12</v>
      </c>
      <c r="R9" s="2">
        <f t="shared" si="5"/>
        <v>46.153846153846153</v>
      </c>
      <c r="S9" s="4">
        <v>6</v>
      </c>
      <c r="T9" s="4">
        <v>3</v>
      </c>
      <c r="U9" s="2"/>
      <c r="V9" s="2">
        <f t="shared" si="6"/>
        <v>9</v>
      </c>
      <c r="W9" s="2">
        <f t="shared" si="7"/>
        <v>34.615384615384613</v>
      </c>
      <c r="X9" s="5">
        <f t="shared" si="8"/>
        <v>8.2307692307692299</v>
      </c>
      <c r="Y9" s="6"/>
      <c r="Z9" s="6"/>
    </row>
    <row r="10" spans="1:26" ht="12.75" customHeight="1">
      <c r="A10" s="2">
        <v>5</v>
      </c>
      <c r="B10" s="2" t="s">
        <v>16</v>
      </c>
      <c r="C10" s="4">
        <v>28</v>
      </c>
      <c r="D10" s="2"/>
      <c r="E10" s="2"/>
      <c r="F10" s="2"/>
      <c r="G10" s="2">
        <f t="shared" si="0"/>
        <v>0</v>
      </c>
      <c r="H10" s="2">
        <f t="shared" si="1"/>
        <v>0</v>
      </c>
      <c r="I10" s="4">
        <v>4</v>
      </c>
      <c r="J10" s="4">
        <v>3</v>
      </c>
      <c r="K10" s="2"/>
      <c r="L10" s="2">
        <f t="shared" si="2"/>
        <v>7</v>
      </c>
      <c r="M10" s="2">
        <f t="shared" si="3"/>
        <v>25</v>
      </c>
      <c r="N10" s="4">
        <v>6</v>
      </c>
      <c r="O10" s="4">
        <v>5</v>
      </c>
      <c r="P10" s="4">
        <v>4</v>
      </c>
      <c r="Q10" s="2">
        <f t="shared" si="4"/>
        <v>15</v>
      </c>
      <c r="R10" s="2">
        <f t="shared" si="5"/>
        <v>53.571428571428569</v>
      </c>
      <c r="S10" s="4">
        <v>5</v>
      </c>
      <c r="T10" s="4">
        <v>1</v>
      </c>
      <c r="U10" s="2"/>
      <c r="V10" s="2">
        <f t="shared" si="6"/>
        <v>6</v>
      </c>
      <c r="W10" s="2">
        <f t="shared" si="7"/>
        <v>21.428571428571427</v>
      </c>
      <c r="X10" s="5">
        <f t="shared" si="8"/>
        <v>7.5</v>
      </c>
    </row>
    <row r="11" spans="1:26" ht="12.75" customHeight="1">
      <c r="A11" s="2">
        <v>6</v>
      </c>
      <c r="B11" s="2" t="s">
        <v>19</v>
      </c>
      <c r="C11" s="2">
        <v>28</v>
      </c>
      <c r="D11" s="2"/>
      <c r="E11" s="2"/>
      <c r="F11" s="2"/>
      <c r="G11" s="2">
        <f t="shared" si="0"/>
        <v>0</v>
      </c>
      <c r="H11" s="2">
        <f t="shared" si="1"/>
        <v>0</v>
      </c>
      <c r="I11" s="4">
        <v>2</v>
      </c>
      <c r="J11" s="4">
        <v>6</v>
      </c>
      <c r="K11" s="4">
        <v>2</v>
      </c>
      <c r="L11" s="2">
        <f t="shared" si="2"/>
        <v>10</v>
      </c>
      <c r="M11" s="2">
        <f t="shared" si="3"/>
        <v>35.714285714285715</v>
      </c>
      <c r="N11" s="4">
        <v>3</v>
      </c>
      <c r="O11" s="4">
        <v>3</v>
      </c>
      <c r="P11" s="4">
        <v>2</v>
      </c>
      <c r="Q11" s="2">
        <f t="shared" si="4"/>
        <v>8</v>
      </c>
      <c r="R11" s="2">
        <f t="shared" si="5"/>
        <v>28.571428571428569</v>
      </c>
      <c r="S11" s="4">
        <v>3</v>
      </c>
      <c r="T11" s="4">
        <v>5</v>
      </c>
      <c r="U11" s="4">
        <v>2</v>
      </c>
      <c r="V11" s="2">
        <f t="shared" si="6"/>
        <v>10</v>
      </c>
      <c r="W11" s="2">
        <f t="shared" si="7"/>
        <v>35.714285714285715</v>
      </c>
      <c r="X11" s="5">
        <f t="shared" si="8"/>
        <v>7.9285714285714288</v>
      </c>
    </row>
    <row r="12" spans="1:26" ht="12.75" customHeight="1">
      <c r="A12" s="2">
        <v>7</v>
      </c>
      <c r="B12" s="2" t="s">
        <v>20</v>
      </c>
      <c r="C12" s="2">
        <v>31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4">
        <v>3</v>
      </c>
      <c r="L12" s="2">
        <f t="shared" si="2"/>
        <v>3</v>
      </c>
      <c r="M12" s="2">
        <f t="shared" si="3"/>
        <v>9.67741935483871</v>
      </c>
      <c r="N12" s="4">
        <v>1</v>
      </c>
      <c r="O12" s="4">
        <v>2</v>
      </c>
      <c r="P12" s="4">
        <v>2</v>
      </c>
      <c r="Q12" s="2">
        <f t="shared" si="4"/>
        <v>5</v>
      </c>
      <c r="R12" s="2">
        <f t="shared" si="5"/>
        <v>16.129032258064516</v>
      </c>
      <c r="S12" s="4">
        <v>9</v>
      </c>
      <c r="T12" s="4">
        <v>14</v>
      </c>
      <c r="U12" s="2"/>
      <c r="V12" s="2">
        <f t="shared" si="6"/>
        <v>23</v>
      </c>
      <c r="W12" s="2">
        <f t="shared" si="7"/>
        <v>74.193548387096769</v>
      </c>
      <c r="X12" s="5">
        <f t="shared" si="8"/>
        <v>9.7741935483870961</v>
      </c>
      <c r="Y12" s="6"/>
      <c r="Z12" s="6"/>
    </row>
    <row r="13" spans="1:26" ht="12.75" customHeight="1">
      <c r="A13" s="2">
        <v>8</v>
      </c>
      <c r="B13" s="2" t="s">
        <v>21</v>
      </c>
      <c r="C13" s="2">
        <v>19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/>
      <c r="K13" s="4">
        <v>3</v>
      </c>
      <c r="L13" s="2">
        <f t="shared" si="2"/>
        <v>3</v>
      </c>
      <c r="M13" s="2">
        <f t="shared" si="3"/>
        <v>15.789473684210526</v>
      </c>
      <c r="N13" s="4">
        <v>5</v>
      </c>
      <c r="O13" s="4">
        <v>3</v>
      </c>
      <c r="P13" s="4">
        <v>3</v>
      </c>
      <c r="Q13" s="2">
        <f t="shared" si="4"/>
        <v>11</v>
      </c>
      <c r="R13" s="2">
        <f t="shared" si="5"/>
        <v>57.894736842105267</v>
      </c>
      <c r="S13" s="4">
        <v>3</v>
      </c>
      <c r="T13" s="4">
        <v>2</v>
      </c>
      <c r="U13" s="2"/>
      <c r="V13" s="2">
        <f t="shared" si="6"/>
        <v>5</v>
      </c>
      <c r="W13" s="2">
        <f t="shared" si="7"/>
        <v>26.315789473684209</v>
      </c>
      <c r="X13" s="5">
        <f t="shared" si="8"/>
        <v>8.2105263157894743</v>
      </c>
      <c r="Y13" s="6"/>
      <c r="Z13" s="6"/>
    </row>
    <row r="14" spans="1:26" ht="12.75" customHeight="1">
      <c r="A14" s="2">
        <v>9</v>
      </c>
      <c r="B14" s="2" t="s">
        <v>22</v>
      </c>
      <c r="C14" s="2">
        <v>28</v>
      </c>
      <c r="D14" s="2"/>
      <c r="E14" s="2"/>
      <c r="F14" s="2"/>
      <c r="G14" s="2">
        <f t="shared" si="0"/>
        <v>0</v>
      </c>
      <c r="H14" s="2">
        <f t="shared" si="1"/>
        <v>0</v>
      </c>
      <c r="I14" s="4">
        <v>1</v>
      </c>
      <c r="J14" s="2"/>
      <c r="K14" s="4">
        <v>1</v>
      </c>
      <c r="L14" s="2">
        <f t="shared" si="2"/>
        <v>2</v>
      </c>
      <c r="M14" s="2">
        <f t="shared" si="3"/>
        <v>7.1428571428571423</v>
      </c>
      <c r="N14" s="4">
        <v>1</v>
      </c>
      <c r="O14" s="4">
        <v>6</v>
      </c>
      <c r="P14" s="4">
        <v>7</v>
      </c>
      <c r="Q14" s="2">
        <f t="shared" si="4"/>
        <v>14</v>
      </c>
      <c r="R14" s="2">
        <f t="shared" si="5"/>
        <v>50</v>
      </c>
      <c r="S14" s="4">
        <v>4</v>
      </c>
      <c r="T14" s="4">
        <v>8</v>
      </c>
      <c r="U14" s="2"/>
      <c r="V14" s="2">
        <f t="shared" si="6"/>
        <v>12</v>
      </c>
      <c r="W14" s="2">
        <f t="shared" si="7"/>
        <v>42.857142857142854</v>
      </c>
      <c r="X14" s="5">
        <f t="shared" si="8"/>
        <v>9.1428571428571423</v>
      </c>
      <c r="Y14" s="6"/>
      <c r="Z14" s="6"/>
    </row>
    <row r="15" spans="1:26" ht="12.75" customHeight="1">
      <c r="A15" s="2">
        <v>10</v>
      </c>
      <c r="B15" s="2" t="s">
        <v>23</v>
      </c>
      <c r="C15" s="2">
        <v>35</v>
      </c>
      <c r="D15" s="2"/>
      <c r="E15" s="2"/>
      <c r="F15" s="2"/>
      <c r="G15" s="2">
        <f t="shared" si="0"/>
        <v>0</v>
      </c>
      <c r="H15" s="2">
        <f t="shared" si="1"/>
        <v>0</v>
      </c>
      <c r="I15" s="2"/>
      <c r="J15" s="4">
        <v>3</v>
      </c>
      <c r="K15" s="4">
        <v>7</v>
      </c>
      <c r="L15" s="2">
        <f t="shared" si="2"/>
        <v>10</v>
      </c>
      <c r="M15" s="2">
        <f t="shared" si="3"/>
        <v>28.571428571428569</v>
      </c>
      <c r="N15" s="4">
        <v>4</v>
      </c>
      <c r="O15" s="4">
        <v>3</v>
      </c>
      <c r="P15" s="4">
        <v>4</v>
      </c>
      <c r="Q15" s="2">
        <f t="shared" si="4"/>
        <v>11</v>
      </c>
      <c r="R15" s="2">
        <f t="shared" si="5"/>
        <v>31.428571428571427</v>
      </c>
      <c r="S15" s="4">
        <v>4</v>
      </c>
      <c r="T15" s="4">
        <v>7</v>
      </c>
      <c r="U15" s="4">
        <v>3</v>
      </c>
      <c r="V15" s="2">
        <f t="shared" si="6"/>
        <v>14</v>
      </c>
      <c r="W15" s="2">
        <f t="shared" si="7"/>
        <v>40</v>
      </c>
      <c r="X15" s="5">
        <f t="shared" si="8"/>
        <v>8.5142857142857142</v>
      </c>
      <c r="Y15" s="6"/>
      <c r="Z15" s="6"/>
    </row>
    <row r="16" spans="1:26" ht="12.75" customHeight="1">
      <c r="A16" s="2">
        <v>11</v>
      </c>
      <c r="B16" s="2" t="s">
        <v>24</v>
      </c>
      <c r="C16" s="2">
        <v>31</v>
      </c>
      <c r="D16" s="2"/>
      <c r="E16" s="2"/>
      <c r="F16" s="2"/>
      <c r="G16" s="2">
        <f t="shared" si="0"/>
        <v>0</v>
      </c>
      <c r="H16" s="2">
        <f t="shared" si="1"/>
        <v>0</v>
      </c>
      <c r="I16" s="2"/>
      <c r="J16" s="4">
        <v>7</v>
      </c>
      <c r="K16" s="4">
        <v>6</v>
      </c>
      <c r="L16" s="2">
        <f t="shared" si="2"/>
        <v>13</v>
      </c>
      <c r="M16" s="2">
        <f t="shared" si="3"/>
        <v>41.935483870967744</v>
      </c>
      <c r="N16" s="4">
        <v>6</v>
      </c>
      <c r="O16" s="4">
        <v>2</v>
      </c>
      <c r="P16" s="2"/>
      <c r="Q16" s="2">
        <f t="shared" si="4"/>
        <v>8</v>
      </c>
      <c r="R16" s="2">
        <f t="shared" si="5"/>
        <v>25.806451612903224</v>
      </c>
      <c r="S16" s="4">
        <v>2</v>
      </c>
      <c r="T16" s="4">
        <v>5</v>
      </c>
      <c r="U16" s="4">
        <v>3</v>
      </c>
      <c r="V16" s="2">
        <f t="shared" si="6"/>
        <v>10</v>
      </c>
      <c r="W16" s="2">
        <f t="shared" si="7"/>
        <v>32.258064516129032</v>
      </c>
      <c r="X16" s="5">
        <f t="shared" si="8"/>
        <v>7.741935483870968</v>
      </c>
      <c r="Y16" s="6"/>
      <c r="Z16" s="6"/>
    </row>
    <row r="17" spans="1:24" ht="12.75" customHeight="1">
      <c r="A17" s="2">
        <v>12</v>
      </c>
      <c r="B17" s="2" t="s">
        <v>25</v>
      </c>
      <c r="C17" s="2">
        <v>33</v>
      </c>
      <c r="D17" s="2"/>
      <c r="E17" s="2"/>
      <c r="F17" s="2"/>
      <c r="G17" s="2">
        <f t="shared" si="0"/>
        <v>0</v>
      </c>
      <c r="H17" s="2">
        <f t="shared" si="1"/>
        <v>0</v>
      </c>
      <c r="I17" s="2"/>
      <c r="J17" s="2"/>
      <c r="K17" s="4">
        <v>7</v>
      </c>
      <c r="L17" s="2">
        <f t="shared" si="2"/>
        <v>7</v>
      </c>
      <c r="M17" s="2">
        <f t="shared" si="3"/>
        <v>21.212121212121211</v>
      </c>
      <c r="N17" s="4">
        <v>3</v>
      </c>
      <c r="O17" s="4">
        <v>2</v>
      </c>
      <c r="P17" s="4">
        <v>6</v>
      </c>
      <c r="Q17" s="2">
        <f t="shared" si="4"/>
        <v>11</v>
      </c>
      <c r="R17" s="2">
        <f t="shared" si="5"/>
        <v>33.333333333333329</v>
      </c>
      <c r="S17" s="4">
        <v>2</v>
      </c>
      <c r="T17" s="4">
        <v>9</v>
      </c>
      <c r="U17" s="4">
        <v>4</v>
      </c>
      <c r="V17" s="2">
        <f t="shared" si="6"/>
        <v>15</v>
      </c>
      <c r="W17" s="2">
        <f t="shared" si="7"/>
        <v>45.454545454545453</v>
      </c>
      <c r="X17" s="5">
        <f t="shared" si="8"/>
        <v>9.0909090909090917</v>
      </c>
    </row>
    <row r="18" spans="1:24" ht="12.75" customHeight="1">
      <c r="A18" s="46" t="s">
        <v>5</v>
      </c>
      <c r="B18" s="42"/>
      <c r="C18" s="10">
        <f t="shared" ref="C18:G18" si="9">SUM(C6:C17)</f>
        <v>355</v>
      </c>
      <c r="D18" s="10">
        <f t="shared" si="9"/>
        <v>0</v>
      </c>
      <c r="E18" s="10">
        <f t="shared" si="9"/>
        <v>0</v>
      </c>
      <c r="F18" s="10">
        <f t="shared" si="9"/>
        <v>0</v>
      </c>
      <c r="G18" s="10">
        <f t="shared" si="9"/>
        <v>0</v>
      </c>
      <c r="H18" s="10">
        <f t="shared" si="1"/>
        <v>0</v>
      </c>
      <c r="I18" s="10">
        <f t="shared" ref="I18:L18" si="10">SUM(I6:I17)</f>
        <v>12</v>
      </c>
      <c r="J18" s="10">
        <f t="shared" si="10"/>
        <v>30</v>
      </c>
      <c r="K18" s="10">
        <f t="shared" si="10"/>
        <v>41</v>
      </c>
      <c r="L18" s="10">
        <f t="shared" si="10"/>
        <v>83</v>
      </c>
      <c r="M18" s="10">
        <f t="shared" si="3"/>
        <v>23.380281690140844</v>
      </c>
      <c r="N18" s="10">
        <f t="shared" ref="N18:Q18" si="11">SUM(N6:N17)</f>
        <v>43</v>
      </c>
      <c r="O18" s="10">
        <f t="shared" si="11"/>
        <v>45</v>
      </c>
      <c r="P18" s="10">
        <f t="shared" si="11"/>
        <v>47</v>
      </c>
      <c r="Q18" s="10">
        <f t="shared" si="11"/>
        <v>135</v>
      </c>
      <c r="R18" s="10">
        <f t="shared" si="5"/>
        <v>38.028169014084504</v>
      </c>
      <c r="S18" s="10">
        <f t="shared" ref="S18:V18" si="12">SUM(S6:S17)</f>
        <v>49</v>
      </c>
      <c r="T18" s="10">
        <f t="shared" si="12"/>
        <v>75</v>
      </c>
      <c r="U18" s="10">
        <f t="shared" si="12"/>
        <v>13</v>
      </c>
      <c r="V18" s="10">
        <f t="shared" si="12"/>
        <v>137</v>
      </c>
      <c r="W18" s="10">
        <f t="shared" si="7"/>
        <v>38.591549295774648</v>
      </c>
      <c r="X18" s="11">
        <f t="shared" si="8"/>
        <v>8.4478873239436627</v>
      </c>
    </row>
    <row r="19" spans="1:24" ht="12.75" customHeight="1">
      <c r="B19" s="6"/>
      <c r="C19" s="6"/>
      <c r="D19" s="6"/>
    </row>
    <row r="20" spans="1:24" ht="12.75" customHeight="1">
      <c r="B20" s="6"/>
      <c r="C20" s="6"/>
      <c r="D20" s="6"/>
    </row>
    <row r="21" spans="1:24" ht="12.75" customHeight="1">
      <c r="B21" s="6"/>
      <c r="C21" s="6"/>
      <c r="D21" s="6"/>
    </row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3">
    <mergeCell ref="O4:O5"/>
    <mergeCell ref="P4:P5"/>
    <mergeCell ref="F4:F5"/>
    <mergeCell ref="G4:H4"/>
    <mergeCell ref="A18:B18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Z998"/>
  <sheetViews>
    <sheetView workbookViewId="0"/>
  </sheetViews>
  <sheetFormatPr defaultColWidth="14.42578125" defaultRowHeight="15" customHeight="1"/>
  <cols>
    <col min="1" max="1" width="5.28515625" customWidth="1"/>
    <col min="2" max="2" width="4.5703125" customWidth="1"/>
    <col min="3" max="3" width="5.42578125" customWidth="1"/>
    <col min="4" max="4" width="4.7109375" customWidth="1"/>
    <col min="5" max="5" width="5" customWidth="1"/>
    <col min="6" max="7" width="4.85546875" customWidth="1"/>
    <col min="8" max="8" width="5.28515625" customWidth="1"/>
    <col min="9" max="9" width="4.5703125" customWidth="1"/>
    <col min="10" max="10" width="5" customWidth="1"/>
    <col min="11" max="11" width="4.7109375" customWidth="1"/>
    <col min="12" max="12" width="5.140625" customWidth="1"/>
    <col min="13" max="13" width="4.28515625" customWidth="1"/>
    <col min="14" max="14" width="4.85546875" customWidth="1"/>
    <col min="15" max="15" width="3.85546875" customWidth="1"/>
    <col min="16" max="16" width="4.42578125" customWidth="1"/>
    <col min="17" max="17" width="6" customWidth="1"/>
    <col min="18" max="18" width="4.42578125" customWidth="1"/>
    <col min="19" max="19" width="4.85546875" customWidth="1"/>
    <col min="20" max="20" width="4.42578125" customWidth="1"/>
    <col min="21" max="21" width="4.5703125" customWidth="1"/>
    <col min="22" max="22" width="5.5703125" customWidth="1"/>
    <col min="23" max="23" width="4.140625" customWidth="1"/>
    <col min="24" max="26" width="8.7109375" customWidth="1"/>
  </cols>
  <sheetData>
    <row r="1" spans="1:26" ht="12.75" customHeight="1">
      <c r="A1" s="50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6" ht="4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6" ht="36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6" ht="12.75" customHeight="1">
      <c r="A6" s="2">
        <v>1</v>
      </c>
      <c r="B6" s="2" t="s">
        <v>12</v>
      </c>
      <c r="C6" s="2">
        <v>35</v>
      </c>
      <c r="D6" s="2"/>
      <c r="E6" s="2"/>
      <c r="F6" s="2"/>
      <c r="G6" s="2">
        <f t="shared" ref="G6:G17" si="0">SUM(D6:F6)</f>
        <v>0</v>
      </c>
      <c r="H6" s="2">
        <f t="shared" ref="H6:H18" si="1">G6/C6*100</f>
        <v>0</v>
      </c>
      <c r="I6" s="2"/>
      <c r="J6" s="2"/>
      <c r="K6" s="4">
        <v>3</v>
      </c>
      <c r="L6" s="2">
        <f t="shared" ref="L6:L17" si="2">SUM(I6:K6)</f>
        <v>3</v>
      </c>
      <c r="M6" s="2">
        <f t="shared" ref="M6:M18" si="3">L6/C6*100</f>
        <v>8.5714285714285712</v>
      </c>
      <c r="N6" s="4">
        <v>3</v>
      </c>
      <c r="O6" s="4">
        <v>4</v>
      </c>
      <c r="P6" s="4">
        <v>3</v>
      </c>
      <c r="Q6" s="2">
        <f t="shared" ref="Q6:Q17" si="4">SUM(N6:P6)</f>
        <v>10</v>
      </c>
      <c r="R6" s="2">
        <f t="shared" ref="R6:R18" si="5">Q6/C6*100</f>
        <v>28.571428571428569</v>
      </c>
      <c r="S6" s="4">
        <v>8</v>
      </c>
      <c r="T6" s="4">
        <v>10</v>
      </c>
      <c r="U6" s="4">
        <v>4</v>
      </c>
      <c r="V6" s="2">
        <f t="shared" ref="V6:V17" si="6">SUM(S6:U6)</f>
        <v>22</v>
      </c>
      <c r="W6" s="2">
        <f t="shared" ref="W6:W18" si="7">V6/C6*100</f>
        <v>62.857142857142854</v>
      </c>
      <c r="X6" s="5">
        <f t="shared" ref="X6:X18" si="8">(D6*1+E6*2+F6*3+I6*4+J6*5+K6*6+N6*7+O6*8+P6*9+S6*10+T6*11+U6*12)/C6</f>
        <v>9.6</v>
      </c>
    </row>
    <row r="7" spans="1:26" ht="12.75" customHeight="1">
      <c r="A7" s="2">
        <v>2</v>
      </c>
      <c r="B7" s="2" t="s">
        <v>13</v>
      </c>
      <c r="C7" s="2">
        <v>35</v>
      </c>
      <c r="D7" s="2"/>
      <c r="E7" s="2"/>
      <c r="F7" s="2"/>
      <c r="G7" s="2">
        <f t="shared" si="0"/>
        <v>0</v>
      </c>
      <c r="H7" s="2">
        <f t="shared" si="1"/>
        <v>0</v>
      </c>
      <c r="I7" s="4">
        <v>1</v>
      </c>
      <c r="J7" s="4">
        <v>1</v>
      </c>
      <c r="K7" s="4">
        <v>2</v>
      </c>
      <c r="L7" s="2">
        <f t="shared" si="2"/>
        <v>4</v>
      </c>
      <c r="M7" s="2">
        <f t="shared" si="3"/>
        <v>11.428571428571429</v>
      </c>
      <c r="N7" s="4">
        <v>4</v>
      </c>
      <c r="O7" s="4">
        <v>2</v>
      </c>
      <c r="P7" s="4">
        <v>10</v>
      </c>
      <c r="Q7" s="2">
        <f t="shared" si="4"/>
        <v>16</v>
      </c>
      <c r="R7" s="2">
        <f t="shared" si="5"/>
        <v>45.714285714285715</v>
      </c>
      <c r="S7" s="4">
        <v>9</v>
      </c>
      <c r="T7" s="4">
        <v>2</v>
      </c>
      <c r="U7" s="4">
        <v>4</v>
      </c>
      <c r="V7" s="2">
        <f t="shared" si="6"/>
        <v>15</v>
      </c>
      <c r="W7" s="2">
        <f t="shared" si="7"/>
        <v>42.857142857142854</v>
      </c>
      <c r="X7" s="5">
        <f t="shared" si="8"/>
        <v>9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4">
        <v>1</v>
      </c>
      <c r="K8" s="4">
        <v>1</v>
      </c>
      <c r="L8" s="2">
        <f t="shared" si="2"/>
        <v>2</v>
      </c>
      <c r="M8" s="2">
        <f t="shared" si="3"/>
        <v>7.6923076923076925</v>
      </c>
      <c r="N8" s="4">
        <v>1</v>
      </c>
      <c r="O8" s="4">
        <v>4</v>
      </c>
      <c r="P8" s="4">
        <v>6</v>
      </c>
      <c r="Q8" s="2">
        <f t="shared" si="4"/>
        <v>11</v>
      </c>
      <c r="R8" s="2">
        <f t="shared" si="5"/>
        <v>42.307692307692307</v>
      </c>
      <c r="S8" s="4">
        <v>10</v>
      </c>
      <c r="T8" s="4">
        <v>3</v>
      </c>
      <c r="U8" s="2"/>
      <c r="V8" s="2">
        <f t="shared" si="6"/>
        <v>13</v>
      </c>
      <c r="W8" s="2">
        <f t="shared" si="7"/>
        <v>50</v>
      </c>
      <c r="X8" s="5">
        <f t="shared" si="8"/>
        <v>9.115384615384615</v>
      </c>
      <c r="Y8" s="6"/>
      <c r="Z8" s="6"/>
    </row>
    <row r="9" spans="1:26" ht="12.75" customHeight="1">
      <c r="A9" s="2">
        <v>4</v>
      </c>
      <c r="B9" s="2" t="s">
        <v>15</v>
      </c>
      <c r="C9" s="4">
        <v>26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4">
        <v>1</v>
      </c>
      <c r="K9" s="2"/>
      <c r="L9" s="2">
        <f t="shared" si="2"/>
        <v>1</v>
      </c>
      <c r="M9" s="2">
        <f t="shared" si="3"/>
        <v>3.8461538461538463</v>
      </c>
      <c r="N9" s="4">
        <v>1</v>
      </c>
      <c r="O9" s="4">
        <v>4</v>
      </c>
      <c r="P9" s="4">
        <v>1</v>
      </c>
      <c r="Q9" s="2">
        <f t="shared" si="4"/>
        <v>6</v>
      </c>
      <c r="R9" s="2">
        <f t="shared" si="5"/>
        <v>23.076923076923077</v>
      </c>
      <c r="S9" s="4">
        <v>16</v>
      </c>
      <c r="T9" s="4">
        <v>3</v>
      </c>
      <c r="U9" s="2"/>
      <c r="V9" s="2">
        <f t="shared" si="6"/>
        <v>19</v>
      </c>
      <c r="W9" s="2">
        <f t="shared" si="7"/>
        <v>73.076923076923066</v>
      </c>
      <c r="X9" s="5">
        <f t="shared" si="8"/>
        <v>9.4615384615384617</v>
      </c>
      <c r="Y9" s="6"/>
      <c r="Z9" s="6"/>
    </row>
    <row r="10" spans="1:26" ht="12.75" customHeight="1">
      <c r="A10" s="2">
        <v>5</v>
      </c>
      <c r="B10" s="2" t="s">
        <v>16</v>
      </c>
      <c r="C10" s="4">
        <v>28</v>
      </c>
      <c r="D10" s="2"/>
      <c r="E10" s="2"/>
      <c r="F10" s="2"/>
      <c r="G10" s="2">
        <f t="shared" si="0"/>
        <v>0</v>
      </c>
      <c r="H10" s="2">
        <f t="shared" si="1"/>
        <v>0</v>
      </c>
      <c r="I10" s="4">
        <v>2</v>
      </c>
      <c r="J10" s="2"/>
      <c r="K10" s="4">
        <v>2</v>
      </c>
      <c r="L10" s="2">
        <f t="shared" si="2"/>
        <v>4</v>
      </c>
      <c r="M10" s="2">
        <f t="shared" si="3"/>
        <v>14.285714285714285</v>
      </c>
      <c r="N10" s="4">
        <v>4</v>
      </c>
      <c r="O10" s="4">
        <v>2</v>
      </c>
      <c r="P10" s="4">
        <v>9</v>
      </c>
      <c r="Q10" s="2">
        <f t="shared" si="4"/>
        <v>15</v>
      </c>
      <c r="R10" s="2">
        <f t="shared" si="5"/>
        <v>53.571428571428569</v>
      </c>
      <c r="S10" s="4">
        <v>6</v>
      </c>
      <c r="T10" s="4">
        <v>3</v>
      </c>
      <c r="U10" s="2"/>
      <c r="V10" s="2">
        <f t="shared" si="6"/>
        <v>9</v>
      </c>
      <c r="W10" s="2">
        <f t="shared" si="7"/>
        <v>32.142857142857146</v>
      </c>
      <c r="X10" s="5">
        <f t="shared" si="8"/>
        <v>8.5</v>
      </c>
    </row>
    <row r="11" spans="1:26" ht="12.75" customHeight="1">
      <c r="A11" s="2">
        <v>6</v>
      </c>
      <c r="B11" s="2" t="s">
        <v>19</v>
      </c>
      <c r="C11" s="2">
        <v>28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4">
        <v>1</v>
      </c>
      <c r="K11" s="2"/>
      <c r="L11" s="2">
        <f t="shared" si="2"/>
        <v>1</v>
      </c>
      <c r="M11" s="2">
        <f t="shared" si="3"/>
        <v>3.5714285714285712</v>
      </c>
      <c r="N11" s="2"/>
      <c r="O11" s="4"/>
      <c r="P11" s="4">
        <v>5</v>
      </c>
      <c r="Q11" s="2">
        <f t="shared" si="4"/>
        <v>5</v>
      </c>
      <c r="R11" s="2">
        <f t="shared" si="5"/>
        <v>17.857142857142858</v>
      </c>
      <c r="S11" s="4">
        <v>13</v>
      </c>
      <c r="T11" s="4">
        <v>9</v>
      </c>
      <c r="U11" s="2"/>
      <c r="V11" s="2">
        <f t="shared" si="6"/>
        <v>22</v>
      </c>
      <c r="W11" s="2">
        <f t="shared" si="7"/>
        <v>78.571428571428569</v>
      </c>
      <c r="X11" s="5">
        <f t="shared" si="8"/>
        <v>9.9642857142857135</v>
      </c>
    </row>
    <row r="12" spans="1:26" ht="12.75" customHeight="1">
      <c r="A12" s="2">
        <v>7</v>
      </c>
      <c r="B12" s="2" t="s">
        <v>20</v>
      </c>
      <c r="C12" s="2">
        <v>31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2"/>
      <c r="O12" s="4">
        <v>3</v>
      </c>
      <c r="P12" s="4">
        <v>1</v>
      </c>
      <c r="Q12" s="2">
        <f t="shared" si="4"/>
        <v>4</v>
      </c>
      <c r="R12" s="2">
        <f t="shared" si="5"/>
        <v>12.903225806451612</v>
      </c>
      <c r="S12" s="4">
        <v>14</v>
      </c>
      <c r="T12" s="4">
        <v>7</v>
      </c>
      <c r="U12" s="4">
        <v>6</v>
      </c>
      <c r="V12" s="2">
        <f t="shared" si="6"/>
        <v>27</v>
      </c>
      <c r="W12" s="2">
        <f t="shared" si="7"/>
        <v>87.096774193548384</v>
      </c>
      <c r="X12" s="5">
        <f t="shared" si="8"/>
        <v>10.387096774193548</v>
      </c>
      <c r="Y12" s="6"/>
      <c r="Z12" s="6"/>
    </row>
    <row r="13" spans="1:26" ht="12.75" customHeight="1">
      <c r="A13" s="2">
        <v>8</v>
      </c>
      <c r="B13" s="2" t="s">
        <v>21</v>
      </c>
      <c r="C13" s="2">
        <v>19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4">
        <v>1</v>
      </c>
      <c r="K13" s="4">
        <v>2</v>
      </c>
      <c r="L13" s="2">
        <f t="shared" si="2"/>
        <v>3</v>
      </c>
      <c r="M13" s="2">
        <f t="shared" si="3"/>
        <v>15.789473684210526</v>
      </c>
      <c r="N13" s="4">
        <v>1</v>
      </c>
      <c r="O13" s="4">
        <v>4</v>
      </c>
      <c r="P13" s="4">
        <v>6</v>
      </c>
      <c r="Q13" s="2">
        <f t="shared" si="4"/>
        <v>11</v>
      </c>
      <c r="R13" s="2">
        <f t="shared" si="5"/>
        <v>57.894736842105267</v>
      </c>
      <c r="S13" s="4">
        <v>3</v>
      </c>
      <c r="T13" s="4">
        <v>2</v>
      </c>
      <c r="U13" s="2"/>
      <c r="V13" s="2">
        <f t="shared" si="6"/>
        <v>5</v>
      </c>
      <c r="W13" s="2">
        <f t="shared" si="7"/>
        <v>26.315789473684209</v>
      </c>
      <c r="X13" s="5">
        <f t="shared" si="8"/>
        <v>8.526315789473685</v>
      </c>
      <c r="Y13" s="6"/>
      <c r="Z13" s="6"/>
    </row>
    <row r="14" spans="1:26" ht="12.75" customHeight="1">
      <c r="A14" s="2">
        <v>9</v>
      </c>
      <c r="B14" s="2" t="s">
        <v>22</v>
      </c>
      <c r="C14" s="2">
        <v>28</v>
      </c>
      <c r="D14" s="2"/>
      <c r="E14" s="2"/>
      <c r="F14" s="2"/>
      <c r="G14" s="2">
        <f t="shared" si="0"/>
        <v>0</v>
      </c>
      <c r="H14" s="2">
        <f t="shared" si="1"/>
        <v>0</v>
      </c>
      <c r="I14" s="2"/>
      <c r="J14" s="2"/>
      <c r="K14" s="2"/>
      <c r="L14" s="2">
        <f t="shared" si="2"/>
        <v>0</v>
      </c>
      <c r="M14" s="2">
        <f t="shared" si="3"/>
        <v>0</v>
      </c>
      <c r="N14" s="4">
        <v>4</v>
      </c>
      <c r="O14" s="4">
        <v>1</v>
      </c>
      <c r="P14" s="4">
        <v>3</v>
      </c>
      <c r="Q14" s="2">
        <f t="shared" si="4"/>
        <v>8</v>
      </c>
      <c r="R14" s="2">
        <f t="shared" si="5"/>
        <v>28.571428571428569</v>
      </c>
      <c r="S14" s="4">
        <v>11</v>
      </c>
      <c r="T14" s="4">
        <v>6</v>
      </c>
      <c r="U14" s="4">
        <v>3</v>
      </c>
      <c r="V14" s="2">
        <f t="shared" si="6"/>
        <v>20</v>
      </c>
      <c r="W14" s="2">
        <f t="shared" si="7"/>
        <v>71.428571428571431</v>
      </c>
      <c r="X14" s="5">
        <f t="shared" si="8"/>
        <v>9.8214285714285712</v>
      </c>
      <c r="Y14" s="6"/>
      <c r="Z14" s="6"/>
    </row>
    <row r="15" spans="1:26" ht="12.75" customHeight="1">
      <c r="A15" s="2">
        <v>10</v>
      </c>
      <c r="B15" s="2" t="s">
        <v>23</v>
      </c>
      <c r="C15" s="2">
        <v>35</v>
      </c>
      <c r="D15" s="2"/>
      <c r="E15" s="2"/>
      <c r="F15" s="2"/>
      <c r="G15" s="2">
        <f t="shared" si="0"/>
        <v>0</v>
      </c>
      <c r="H15" s="2">
        <f t="shared" si="1"/>
        <v>0</v>
      </c>
      <c r="I15" s="2"/>
      <c r="J15" s="2"/>
      <c r="K15" s="4">
        <v>1</v>
      </c>
      <c r="L15" s="2">
        <f t="shared" si="2"/>
        <v>1</v>
      </c>
      <c r="M15" s="2">
        <f t="shared" si="3"/>
        <v>2.8571428571428572</v>
      </c>
      <c r="N15" s="4">
        <v>5</v>
      </c>
      <c r="O15" s="4">
        <v>7</v>
      </c>
      <c r="P15" s="4">
        <v>5</v>
      </c>
      <c r="Q15" s="2">
        <f t="shared" si="4"/>
        <v>17</v>
      </c>
      <c r="R15" s="2">
        <f t="shared" si="5"/>
        <v>48.571428571428569</v>
      </c>
      <c r="S15" s="4">
        <v>11</v>
      </c>
      <c r="T15" s="4">
        <v>3</v>
      </c>
      <c r="U15" s="4">
        <v>3</v>
      </c>
      <c r="V15" s="2">
        <f t="shared" si="6"/>
        <v>17</v>
      </c>
      <c r="W15" s="2">
        <f t="shared" si="7"/>
        <v>48.571428571428569</v>
      </c>
      <c r="X15" s="5">
        <f t="shared" si="8"/>
        <v>9.1714285714285708</v>
      </c>
      <c r="Y15" s="6"/>
      <c r="Z15" s="6"/>
    </row>
    <row r="16" spans="1:26" ht="12.75" customHeight="1">
      <c r="A16" s="2">
        <v>11</v>
      </c>
      <c r="B16" s="2" t="s">
        <v>24</v>
      </c>
      <c r="C16" s="2">
        <v>31</v>
      </c>
      <c r="D16" s="2"/>
      <c r="E16" s="2"/>
      <c r="F16" s="2"/>
      <c r="G16" s="2">
        <f t="shared" si="0"/>
        <v>0</v>
      </c>
      <c r="H16" s="2">
        <f t="shared" si="1"/>
        <v>0</v>
      </c>
      <c r="I16" s="2"/>
      <c r="J16" s="2"/>
      <c r="K16" s="4">
        <v>1</v>
      </c>
      <c r="L16" s="2">
        <f t="shared" si="2"/>
        <v>1</v>
      </c>
      <c r="M16" s="2">
        <f t="shared" si="3"/>
        <v>3.225806451612903</v>
      </c>
      <c r="N16" s="4">
        <v>4</v>
      </c>
      <c r="O16" s="4">
        <v>4</v>
      </c>
      <c r="P16" s="4">
        <v>4</v>
      </c>
      <c r="Q16" s="2">
        <f t="shared" si="4"/>
        <v>12</v>
      </c>
      <c r="R16" s="2">
        <f t="shared" si="5"/>
        <v>38.70967741935484</v>
      </c>
      <c r="S16" s="4">
        <v>15</v>
      </c>
      <c r="T16" s="4">
        <v>1</v>
      </c>
      <c r="U16" s="4">
        <v>2</v>
      </c>
      <c r="V16" s="2">
        <f t="shared" si="6"/>
        <v>18</v>
      </c>
      <c r="W16" s="2">
        <f t="shared" si="7"/>
        <v>58.064516129032263</v>
      </c>
      <c r="X16" s="5">
        <f t="shared" si="8"/>
        <v>9.258064516129032</v>
      </c>
      <c r="Y16" s="6"/>
      <c r="Z16" s="6"/>
    </row>
    <row r="17" spans="1:24" ht="12.75" customHeight="1">
      <c r="A17" s="2">
        <v>12</v>
      </c>
      <c r="B17" s="2" t="s">
        <v>25</v>
      </c>
      <c r="C17" s="2">
        <v>33</v>
      </c>
      <c r="D17" s="2"/>
      <c r="E17" s="2"/>
      <c r="F17" s="2"/>
      <c r="G17" s="2">
        <f t="shared" si="0"/>
        <v>0</v>
      </c>
      <c r="H17" s="2">
        <f t="shared" si="1"/>
        <v>0</v>
      </c>
      <c r="I17" s="2"/>
      <c r="J17" s="2"/>
      <c r="K17" s="2"/>
      <c r="L17" s="2">
        <f t="shared" si="2"/>
        <v>0</v>
      </c>
      <c r="M17" s="2">
        <f t="shared" si="3"/>
        <v>0</v>
      </c>
      <c r="N17" s="2"/>
      <c r="O17" s="2"/>
      <c r="P17" s="4">
        <v>1</v>
      </c>
      <c r="Q17" s="2">
        <f t="shared" si="4"/>
        <v>1</v>
      </c>
      <c r="R17" s="2">
        <f t="shared" si="5"/>
        <v>3.0303030303030303</v>
      </c>
      <c r="S17" s="4">
        <v>13</v>
      </c>
      <c r="T17" s="4">
        <v>6</v>
      </c>
      <c r="U17" s="4">
        <v>13</v>
      </c>
      <c r="V17" s="2">
        <f t="shared" si="6"/>
        <v>32</v>
      </c>
      <c r="W17" s="2">
        <f t="shared" si="7"/>
        <v>96.969696969696969</v>
      </c>
      <c r="X17" s="5">
        <f t="shared" si="8"/>
        <v>10.939393939393939</v>
      </c>
    </row>
    <row r="18" spans="1:24" ht="12.75" customHeight="1">
      <c r="A18" s="46" t="s">
        <v>5</v>
      </c>
      <c r="B18" s="42"/>
      <c r="C18" s="10">
        <f t="shared" ref="C18:G18" si="9">SUM(C6:C17)</f>
        <v>355</v>
      </c>
      <c r="D18" s="10">
        <f t="shared" si="9"/>
        <v>0</v>
      </c>
      <c r="E18" s="10">
        <f t="shared" si="9"/>
        <v>0</v>
      </c>
      <c r="F18" s="10">
        <f t="shared" si="9"/>
        <v>0</v>
      </c>
      <c r="G18" s="10">
        <f t="shared" si="9"/>
        <v>0</v>
      </c>
      <c r="H18" s="10">
        <f t="shared" si="1"/>
        <v>0</v>
      </c>
      <c r="I18" s="10">
        <f t="shared" ref="I18:L18" si="10">SUM(I6:I17)</f>
        <v>3</v>
      </c>
      <c r="J18" s="10">
        <f t="shared" si="10"/>
        <v>5</v>
      </c>
      <c r="K18" s="10">
        <f t="shared" si="10"/>
        <v>12</v>
      </c>
      <c r="L18" s="10">
        <f t="shared" si="10"/>
        <v>20</v>
      </c>
      <c r="M18" s="10">
        <f t="shared" si="3"/>
        <v>5.6338028169014089</v>
      </c>
      <c r="N18" s="10">
        <f t="shared" ref="N18:Q18" si="11">SUM(N6:N17)</f>
        <v>27</v>
      </c>
      <c r="O18" s="10">
        <f t="shared" si="11"/>
        <v>35</v>
      </c>
      <c r="P18" s="10">
        <f t="shared" si="11"/>
        <v>54</v>
      </c>
      <c r="Q18" s="10">
        <f t="shared" si="11"/>
        <v>116</v>
      </c>
      <c r="R18" s="10">
        <f t="shared" si="5"/>
        <v>32.676056338028168</v>
      </c>
      <c r="S18" s="10">
        <f t="shared" ref="S18:V18" si="12">SUM(S6:S17)</f>
        <v>129</v>
      </c>
      <c r="T18" s="10">
        <f t="shared" si="12"/>
        <v>55</v>
      </c>
      <c r="U18" s="10">
        <f t="shared" si="12"/>
        <v>35</v>
      </c>
      <c r="V18" s="10">
        <f t="shared" si="12"/>
        <v>219</v>
      </c>
      <c r="W18" s="10">
        <f t="shared" si="7"/>
        <v>61.690140845070417</v>
      </c>
      <c r="X18" s="11">
        <f t="shared" si="8"/>
        <v>9.5183098591549289</v>
      </c>
    </row>
    <row r="19" spans="1:24" ht="12.75" customHeight="1">
      <c r="B19" s="6"/>
      <c r="C19" s="6"/>
      <c r="D19" s="6"/>
    </row>
    <row r="20" spans="1:24" ht="12.75" customHeight="1">
      <c r="B20" s="6"/>
      <c r="C20" s="6"/>
      <c r="D20" s="6"/>
    </row>
    <row r="21" spans="1:24" ht="12.75" customHeight="1">
      <c r="B21" s="6"/>
      <c r="C21" s="6"/>
      <c r="D21" s="6"/>
    </row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3">
    <mergeCell ref="O4:O5"/>
    <mergeCell ref="P4:P5"/>
    <mergeCell ref="F4:F5"/>
    <mergeCell ref="G4:H4"/>
    <mergeCell ref="A18:B18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Y999"/>
  <sheetViews>
    <sheetView workbookViewId="0"/>
  </sheetViews>
  <sheetFormatPr defaultColWidth="14.42578125" defaultRowHeight="15" customHeight="1"/>
  <cols>
    <col min="1" max="1" width="4.7109375" customWidth="1"/>
    <col min="2" max="2" width="6" customWidth="1"/>
    <col min="3" max="3" width="6.28515625" customWidth="1"/>
    <col min="4" max="4" width="5" customWidth="1"/>
    <col min="5" max="5" width="4.28515625" customWidth="1"/>
    <col min="6" max="6" width="4" customWidth="1"/>
    <col min="7" max="7" width="5.28515625" customWidth="1"/>
    <col min="8" max="9" width="4.28515625" customWidth="1"/>
    <col min="10" max="10" width="4.42578125" customWidth="1"/>
    <col min="11" max="11" width="4.28515625" customWidth="1"/>
    <col min="12" max="12" width="4.85546875" customWidth="1"/>
    <col min="13" max="13" width="4.7109375" customWidth="1"/>
    <col min="14" max="14" width="5" customWidth="1"/>
    <col min="15" max="15" width="4.85546875" customWidth="1"/>
    <col min="16" max="16" width="4.5703125" customWidth="1"/>
    <col min="17" max="17" width="5.140625" customWidth="1"/>
    <col min="18" max="18" width="4.7109375" customWidth="1"/>
    <col min="19" max="19" width="4.85546875" customWidth="1"/>
    <col min="20" max="20" width="5.140625" customWidth="1"/>
    <col min="21" max="21" width="4.7109375" customWidth="1"/>
    <col min="22" max="22" width="5.140625" customWidth="1"/>
    <col min="23" max="23" width="4.28515625" customWidth="1"/>
    <col min="24" max="26" width="8.7109375" customWidth="1"/>
  </cols>
  <sheetData>
    <row r="1" spans="1:25" ht="12.75" customHeight="1">
      <c r="A1" s="50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5" ht="6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5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5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  <c r="Y4" s="30" t="s">
        <v>52</v>
      </c>
    </row>
    <row r="5" spans="1:25" ht="24.7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5" ht="12.75" customHeight="1">
      <c r="A6" s="2">
        <v>1</v>
      </c>
      <c r="B6" s="2" t="s">
        <v>12</v>
      </c>
      <c r="C6" s="2">
        <v>35</v>
      </c>
      <c r="D6" s="2"/>
      <c r="E6" s="2"/>
      <c r="F6" s="2"/>
      <c r="G6" s="2">
        <f t="shared" ref="G6:G18" si="0">SUM(D6:F6)</f>
        <v>0</v>
      </c>
      <c r="H6" s="2">
        <f t="shared" ref="H6:H19" si="1">G6/C6*100</f>
        <v>0</v>
      </c>
      <c r="I6" s="2"/>
      <c r="J6" s="2"/>
      <c r="K6" s="2"/>
      <c r="L6" s="2">
        <f t="shared" ref="L6:L18" si="2">SUM(I6:K6)</f>
        <v>0</v>
      </c>
      <c r="M6" s="2">
        <f t="shared" ref="M6:M19" si="3">L6/C6*100</f>
        <v>0</v>
      </c>
      <c r="N6" s="2"/>
      <c r="O6" s="2"/>
      <c r="P6" s="4">
        <v>1</v>
      </c>
      <c r="Q6" s="2">
        <f t="shared" ref="Q6:Q18" si="4">SUM(N6:P6)</f>
        <v>1</v>
      </c>
      <c r="R6" s="2">
        <f t="shared" ref="R6:R19" si="5">Q6/C6*100</f>
        <v>2.8571428571428572</v>
      </c>
      <c r="S6" s="4">
        <v>1</v>
      </c>
      <c r="T6" s="4">
        <v>8</v>
      </c>
      <c r="U6" s="4">
        <v>23</v>
      </c>
      <c r="V6" s="2">
        <f t="shared" ref="V6:V18" si="6">SUM(S6:U6)</f>
        <v>32</v>
      </c>
      <c r="W6" s="2">
        <f t="shared" ref="W6:W19" si="7">V6/C6*100</f>
        <v>91.428571428571431</v>
      </c>
      <c r="X6" s="5">
        <f t="shared" ref="X6:X19" si="8">(D6*1+E6*2+F6*3+I6*4+J6*5+K6*6+N6*7+O6*8+P6*9+S6*10+T6*11+U6*12)/C6</f>
        <v>10.942857142857143</v>
      </c>
      <c r="Y6" s="31">
        <v>2</v>
      </c>
    </row>
    <row r="7" spans="1:25" ht="12.75" customHeight="1">
      <c r="A7" s="2">
        <v>2</v>
      </c>
      <c r="B7" s="2" t="s">
        <v>13</v>
      </c>
      <c r="C7" s="2">
        <v>35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2"/>
      <c r="L7" s="2">
        <f t="shared" si="2"/>
        <v>0</v>
      </c>
      <c r="M7" s="2">
        <f t="shared" si="3"/>
        <v>0</v>
      </c>
      <c r="N7" s="2"/>
      <c r="O7" s="4">
        <v>1</v>
      </c>
      <c r="P7" s="4">
        <v>1</v>
      </c>
      <c r="Q7" s="2">
        <f t="shared" si="4"/>
        <v>2</v>
      </c>
      <c r="R7" s="2">
        <f t="shared" si="5"/>
        <v>5.7142857142857144</v>
      </c>
      <c r="S7" s="4">
        <v>4</v>
      </c>
      <c r="T7" s="4">
        <v>10</v>
      </c>
      <c r="U7" s="4">
        <v>19</v>
      </c>
      <c r="V7" s="2">
        <f t="shared" si="6"/>
        <v>33</v>
      </c>
      <c r="W7" s="2">
        <f t="shared" si="7"/>
        <v>94.285714285714278</v>
      </c>
      <c r="X7" s="5">
        <f t="shared" si="8"/>
        <v>11.285714285714286</v>
      </c>
      <c r="Y7" s="30"/>
    </row>
    <row r="8" spans="1:25" ht="12.75" customHeight="1">
      <c r="A8" s="2">
        <v>3</v>
      </c>
      <c r="B8" s="2" t="s">
        <v>14</v>
      </c>
      <c r="C8" s="2">
        <v>26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4">
        <v>5</v>
      </c>
      <c r="K8" s="2"/>
      <c r="L8" s="2">
        <f t="shared" si="2"/>
        <v>5</v>
      </c>
      <c r="M8" s="2">
        <f t="shared" si="3"/>
        <v>19.230769230769234</v>
      </c>
      <c r="N8" s="4">
        <v>1</v>
      </c>
      <c r="O8" s="4">
        <v>3</v>
      </c>
      <c r="P8" s="2"/>
      <c r="Q8" s="2">
        <f t="shared" si="4"/>
        <v>4</v>
      </c>
      <c r="R8" s="2">
        <f t="shared" si="5"/>
        <v>15.384615384615385</v>
      </c>
      <c r="S8" s="4">
        <v>11</v>
      </c>
      <c r="T8" s="4">
        <v>2</v>
      </c>
      <c r="U8" s="2"/>
      <c r="V8" s="2">
        <f t="shared" si="6"/>
        <v>13</v>
      </c>
      <c r="W8" s="2">
        <f t="shared" si="7"/>
        <v>50</v>
      </c>
      <c r="X8" s="5">
        <f t="shared" si="8"/>
        <v>7.2307692307692308</v>
      </c>
      <c r="Y8" s="31">
        <v>3</v>
      </c>
    </row>
    <row r="9" spans="1:25" ht="12.75" customHeight="1">
      <c r="A9" s="2">
        <v>4</v>
      </c>
      <c r="B9" s="2" t="s">
        <v>15</v>
      </c>
      <c r="C9" s="2">
        <v>29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4">
        <v>4</v>
      </c>
      <c r="O9" s="2"/>
      <c r="P9" s="4">
        <v>8</v>
      </c>
      <c r="Q9" s="2">
        <f t="shared" si="4"/>
        <v>12</v>
      </c>
      <c r="R9" s="2">
        <f t="shared" si="5"/>
        <v>41.379310344827587</v>
      </c>
      <c r="S9" s="4">
        <v>11</v>
      </c>
      <c r="T9" s="4">
        <v>3</v>
      </c>
      <c r="U9" s="2"/>
      <c r="V9" s="2">
        <f t="shared" si="6"/>
        <v>14</v>
      </c>
      <c r="W9" s="2">
        <f t="shared" si="7"/>
        <v>48.275862068965516</v>
      </c>
      <c r="X9" s="5">
        <f t="shared" si="8"/>
        <v>8.3793103448275854</v>
      </c>
      <c r="Y9" s="31">
        <v>0</v>
      </c>
    </row>
    <row r="10" spans="1:25" ht="12.75" customHeight="1">
      <c r="A10" s="2">
        <v>5</v>
      </c>
      <c r="B10" s="2" t="s">
        <v>16</v>
      </c>
      <c r="C10" s="4">
        <v>28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4">
        <v>4</v>
      </c>
      <c r="K10" s="4">
        <v>3</v>
      </c>
      <c r="L10" s="2">
        <f t="shared" si="2"/>
        <v>7</v>
      </c>
      <c r="M10" s="2">
        <f t="shared" si="3"/>
        <v>25</v>
      </c>
      <c r="N10" s="4">
        <v>3</v>
      </c>
      <c r="O10" s="4">
        <v>5</v>
      </c>
      <c r="P10" s="4">
        <v>2</v>
      </c>
      <c r="Q10" s="2">
        <f t="shared" si="4"/>
        <v>10</v>
      </c>
      <c r="R10" s="2">
        <f t="shared" si="5"/>
        <v>35.714285714285715</v>
      </c>
      <c r="S10" s="4">
        <v>7</v>
      </c>
      <c r="T10" s="2"/>
      <c r="U10" s="2"/>
      <c r="V10" s="2">
        <f t="shared" si="6"/>
        <v>7</v>
      </c>
      <c r="W10" s="2">
        <f t="shared" si="7"/>
        <v>25</v>
      </c>
      <c r="X10" s="5">
        <f t="shared" si="8"/>
        <v>6.6785714285714288</v>
      </c>
      <c r="Y10" s="31">
        <v>1</v>
      </c>
    </row>
    <row r="11" spans="1:25" ht="12.75" customHeight="1">
      <c r="A11" s="2">
        <v>6</v>
      </c>
      <c r="B11" s="2" t="s">
        <v>19</v>
      </c>
      <c r="C11" s="2">
        <v>28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/>
      <c r="K11" s="2"/>
      <c r="L11" s="2">
        <f t="shared" si="2"/>
        <v>0</v>
      </c>
      <c r="M11" s="2">
        <f t="shared" si="3"/>
        <v>0</v>
      </c>
      <c r="N11" s="2"/>
      <c r="O11" s="4">
        <v>1</v>
      </c>
      <c r="P11" s="4">
        <v>8</v>
      </c>
      <c r="Q11" s="2">
        <f t="shared" si="4"/>
        <v>9</v>
      </c>
      <c r="R11" s="2">
        <f t="shared" si="5"/>
        <v>32.142857142857146</v>
      </c>
      <c r="S11" s="4">
        <v>6</v>
      </c>
      <c r="T11" s="4">
        <v>9</v>
      </c>
      <c r="U11" s="4">
        <v>2</v>
      </c>
      <c r="V11" s="2">
        <f t="shared" si="6"/>
        <v>17</v>
      </c>
      <c r="W11" s="2">
        <f t="shared" si="7"/>
        <v>60.714285714285708</v>
      </c>
      <c r="X11" s="5">
        <f t="shared" si="8"/>
        <v>9.3928571428571423</v>
      </c>
      <c r="Y11" s="30"/>
    </row>
    <row r="12" spans="1:25" ht="12.75" customHeight="1">
      <c r="A12" s="2">
        <v>7</v>
      </c>
      <c r="B12" s="2" t="s">
        <v>20</v>
      </c>
      <c r="C12" s="2">
        <v>31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2"/>
      <c r="O12" s="2"/>
      <c r="P12" s="4">
        <v>1</v>
      </c>
      <c r="Q12" s="2">
        <f t="shared" si="4"/>
        <v>1</v>
      </c>
      <c r="R12" s="2">
        <f t="shared" si="5"/>
        <v>3.225806451612903</v>
      </c>
      <c r="S12" s="4">
        <v>12</v>
      </c>
      <c r="T12" s="4">
        <v>11</v>
      </c>
      <c r="U12" s="4">
        <v>5</v>
      </c>
      <c r="V12" s="2">
        <f t="shared" si="6"/>
        <v>28</v>
      </c>
      <c r="W12" s="2">
        <f t="shared" si="7"/>
        <v>90.322580645161281</v>
      </c>
      <c r="X12" s="5">
        <f t="shared" si="8"/>
        <v>10</v>
      </c>
      <c r="Y12" s="30"/>
    </row>
    <row r="13" spans="1:25" ht="12.75" customHeight="1">
      <c r="A13" s="2">
        <v>8</v>
      </c>
      <c r="B13" s="2" t="s">
        <v>21</v>
      </c>
      <c r="C13" s="2">
        <v>19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/>
      <c r="K13" s="2"/>
      <c r="L13" s="2">
        <f t="shared" si="2"/>
        <v>0</v>
      </c>
      <c r="M13" s="2">
        <f t="shared" si="3"/>
        <v>0</v>
      </c>
      <c r="N13" s="2"/>
      <c r="O13" s="4">
        <v>4</v>
      </c>
      <c r="P13" s="4">
        <v>5</v>
      </c>
      <c r="Q13" s="2">
        <f t="shared" si="4"/>
        <v>9</v>
      </c>
      <c r="R13" s="2">
        <f t="shared" si="5"/>
        <v>47.368421052631575</v>
      </c>
      <c r="S13" s="4">
        <v>5</v>
      </c>
      <c r="T13" s="4">
        <v>3</v>
      </c>
      <c r="U13" s="4">
        <v>2</v>
      </c>
      <c r="V13" s="2">
        <f t="shared" si="6"/>
        <v>10</v>
      </c>
      <c r="W13" s="2">
        <f t="shared" si="7"/>
        <v>52.631578947368418</v>
      </c>
      <c r="X13" s="5">
        <f t="shared" si="8"/>
        <v>9.6842105263157894</v>
      </c>
      <c r="Y13" s="30"/>
    </row>
    <row r="14" spans="1:25" ht="12.75" customHeight="1">
      <c r="A14" s="2">
        <v>9</v>
      </c>
      <c r="B14" s="2" t="s">
        <v>22</v>
      </c>
      <c r="C14" s="2">
        <v>28</v>
      </c>
      <c r="D14" s="2"/>
      <c r="E14" s="2"/>
      <c r="F14" s="2"/>
      <c r="G14" s="2">
        <f t="shared" si="0"/>
        <v>0</v>
      </c>
      <c r="H14" s="2">
        <f t="shared" si="1"/>
        <v>0</v>
      </c>
      <c r="I14" s="2"/>
      <c r="J14" s="2"/>
      <c r="K14" s="4">
        <v>1</v>
      </c>
      <c r="L14" s="2">
        <f t="shared" si="2"/>
        <v>1</v>
      </c>
      <c r="M14" s="2">
        <f t="shared" si="3"/>
        <v>3.5714285714285712</v>
      </c>
      <c r="N14" s="2"/>
      <c r="O14" s="4">
        <v>2</v>
      </c>
      <c r="P14" s="4">
        <v>2</v>
      </c>
      <c r="Q14" s="2">
        <f t="shared" si="4"/>
        <v>4</v>
      </c>
      <c r="R14" s="2">
        <f t="shared" si="5"/>
        <v>14.285714285714285</v>
      </c>
      <c r="S14" s="4">
        <v>8</v>
      </c>
      <c r="T14" s="4">
        <v>12</v>
      </c>
      <c r="U14" s="4">
        <v>1</v>
      </c>
      <c r="V14" s="2">
        <f t="shared" si="6"/>
        <v>21</v>
      </c>
      <c r="W14" s="2">
        <f t="shared" si="7"/>
        <v>75</v>
      </c>
      <c r="X14" s="5">
        <f t="shared" si="8"/>
        <v>9.4285714285714288</v>
      </c>
      <c r="Y14" s="30"/>
    </row>
    <row r="15" spans="1:25" ht="12.75" customHeight="1">
      <c r="A15" s="2">
        <v>10</v>
      </c>
      <c r="B15" s="2" t="s">
        <v>23</v>
      </c>
      <c r="C15" s="2">
        <v>35</v>
      </c>
      <c r="D15" s="2"/>
      <c r="E15" s="2"/>
      <c r="F15" s="2"/>
      <c r="G15" s="2">
        <f t="shared" si="0"/>
        <v>0</v>
      </c>
      <c r="H15" s="2">
        <f t="shared" si="1"/>
        <v>0</v>
      </c>
      <c r="I15" s="2"/>
      <c r="J15" s="2"/>
      <c r="K15" s="2"/>
      <c r="L15" s="2">
        <f t="shared" si="2"/>
        <v>0</v>
      </c>
      <c r="M15" s="2">
        <f t="shared" si="3"/>
        <v>0</v>
      </c>
      <c r="N15" s="2"/>
      <c r="O15" s="4">
        <v>7</v>
      </c>
      <c r="P15" s="4">
        <v>5</v>
      </c>
      <c r="Q15" s="2">
        <f t="shared" si="4"/>
        <v>12</v>
      </c>
      <c r="R15" s="2">
        <f t="shared" si="5"/>
        <v>34.285714285714285</v>
      </c>
      <c r="S15" s="4">
        <v>8</v>
      </c>
      <c r="T15" s="4">
        <v>10</v>
      </c>
      <c r="U15" s="4">
        <v>2</v>
      </c>
      <c r="V15" s="2">
        <f t="shared" si="6"/>
        <v>20</v>
      </c>
      <c r="W15" s="2">
        <f t="shared" si="7"/>
        <v>57.142857142857139</v>
      </c>
      <c r="X15" s="5">
        <f t="shared" si="8"/>
        <v>9</v>
      </c>
      <c r="Y15" s="30"/>
    </row>
    <row r="16" spans="1:25" ht="12.75" customHeight="1">
      <c r="A16" s="2">
        <v>11</v>
      </c>
      <c r="B16" s="2" t="s">
        <v>24</v>
      </c>
      <c r="C16" s="2">
        <v>31</v>
      </c>
      <c r="D16" s="2"/>
      <c r="E16" s="2"/>
      <c r="F16" s="2"/>
      <c r="G16" s="2">
        <f t="shared" si="0"/>
        <v>0</v>
      </c>
      <c r="H16" s="2">
        <f t="shared" si="1"/>
        <v>0</v>
      </c>
      <c r="I16" s="2"/>
      <c r="J16" s="2"/>
      <c r="K16" s="2"/>
      <c r="L16" s="2">
        <f t="shared" si="2"/>
        <v>0</v>
      </c>
      <c r="M16" s="2">
        <f t="shared" si="3"/>
        <v>0</v>
      </c>
      <c r="N16" s="2"/>
      <c r="O16" s="4">
        <v>6</v>
      </c>
      <c r="P16" s="4">
        <v>5</v>
      </c>
      <c r="Q16" s="2">
        <f t="shared" si="4"/>
        <v>11</v>
      </c>
      <c r="R16" s="2">
        <f t="shared" si="5"/>
        <v>35.483870967741936</v>
      </c>
      <c r="S16" s="4">
        <v>2</v>
      </c>
      <c r="T16" s="4">
        <v>9</v>
      </c>
      <c r="U16" s="4">
        <v>5</v>
      </c>
      <c r="V16" s="2">
        <f t="shared" si="6"/>
        <v>16</v>
      </c>
      <c r="W16" s="2">
        <f t="shared" si="7"/>
        <v>51.612903225806448</v>
      </c>
      <c r="X16" s="5">
        <f t="shared" si="8"/>
        <v>8.7741935483870961</v>
      </c>
      <c r="Y16" s="30"/>
    </row>
    <row r="17" spans="1:25" ht="12.75" customHeight="1">
      <c r="A17" s="2">
        <v>12</v>
      </c>
      <c r="B17" s="2" t="s">
        <v>25</v>
      </c>
      <c r="C17" s="2">
        <v>33</v>
      </c>
      <c r="D17" s="2"/>
      <c r="E17" s="2"/>
      <c r="F17" s="2"/>
      <c r="G17" s="2">
        <f t="shared" si="0"/>
        <v>0</v>
      </c>
      <c r="H17" s="2">
        <f t="shared" si="1"/>
        <v>0</v>
      </c>
      <c r="I17" s="2"/>
      <c r="J17" s="2"/>
      <c r="K17" s="2"/>
      <c r="L17" s="2">
        <f t="shared" si="2"/>
        <v>0</v>
      </c>
      <c r="M17" s="2">
        <f t="shared" si="3"/>
        <v>0</v>
      </c>
      <c r="N17" s="2"/>
      <c r="O17" s="4">
        <v>2</v>
      </c>
      <c r="P17" s="4">
        <v>4</v>
      </c>
      <c r="Q17" s="2">
        <f t="shared" si="4"/>
        <v>6</v>
      </c>
      <c r="R17" s="2">
        <f t="shared" si="5"/>
        <v>18.181818181818183</v>
      </c>
      <c r="S17" s="4">
        <v>3</v>
      </c>
      <c r="T17" s="4">
        <v>6</v>
      </c>
      <c r="U17" s="4">
        <v>10</v>
      </c>
      <c r="V17" s="2">
        <f t="shared" si="6"/>
        <v>19</v>
      </c>
      <c r="W17" s="2">
        <f t="shared" si="7"/>
        <v>57.575757575757578</v>
      </c>
      <c r="X17" s="5">
        <f t="shared" si="8"/>
        <v>8.1212121212121211</v>
      </c>
      <c r="Y17" s="30"/>
    </row>
    <row r="18" spans="1:25" ht="12.75" customHeight="1">
      <c r="A18" s="2">
        <v>13</v>
      </c>
      <c r="B18" s="2">
        <v>11</v>
      </c>
      <c r="C18" s="2">
        <v>32</v>
      </c>
      <c r="D18" s="2"/>
      <c r="E18" s="2"/>
      <c r="F18" s="2"/>
      <c r="G18" s="2">
        <f t="shared" si="0"/>
        <v>0</v>
      </c>
      <c r="H18" s="2">
        <f t="shared" si="1"/>
        <v>0</v>
      </c>
      <c r="I18" s="2"/>
      <c r="J18" s="2"/>
      <c r="K18" s="2"/>
      <c r="L18" s="2">
        <f t="shared" si="2"/>
        <v>0</v>
      </c>
      <c r="M18" s="2">
        <f t="shared" si="3"/>
        <v>0</v>
      </c>
      <c r="N18" s="2"/>
      <c r="O18" s="2"/>
      <c r="P18" s="4">
        <v>3</v>
      </c>
      <c r="Q18" s="2">
        <f t="shared" si="4"/>
        <v>3</v>
      </c>
      <c r="R18" s="2">
        <f t="shared" si="5"/>
        <v>9.375</v>
      </c>
      <c r="S18" s="4">
        <v>11</v>
      </c>
      <c r="T18" s="4">
        <v>3</v>
      </c>
      <c r="U18" s="4">
        <v>12</v>
      </c>
      <c r="V18" s="2">
        <f t="shared" si="6"/>
        <v>26</v>
      </c>
      <c r="W18" s="2">
        <f t="shared" si="7"/>
        <v>81.25</v>
      </c>
      <c r="X18" s="5">
        <f t="shared" si="8"/>
        <v>9.8125</v>
      </c>
      <c r="Y18" s="30"/>
    </row>
    <row r="19" spans="1:25" ht="12.75" customHeight="1">
      <c r="A19" s="46" t="s">
        <v>5</v>
      </c>
      <c r="B19" s="42"/>
      <c r="C19" s="10">
        <f t="shared" ref="C19:G19" si="9">SUM(C6:C18)</f>
        <v>390</v>
      </c>
      <c r="D19" s="10">
        <f t="shared" si="9"/>
        <v>0</v>
      </c>
      <c r="E19" s="10">
        <f t="shared" si="9"/>
        <v>0</v>
      </c>
      <c r="F19" s="10">
        <f t="shared" si="9"/>
        <v>0</v>
      </c>
      <c r="G19" s="10">
        <f t="shared" si="9"/>
        <v>0</v>
      </c>
      <c r="H19" s="10">
        <f t="shared" si="1"/>
        <v>0</v>
      </c>
      <c r="I19" s="10">
        <f t="shared" ref="I19:L19" si="10">SUM(I6:I18)</f>
        <v>0</v>
      </c>
      <c r="J19" s="10">
        <f t="shared" si="10"/>
        <v>9</v>
      </c>
      <c r="K19" s="10">
        <f t="shared" si="10"/>
        <v>4</v>
      </c>
      <c r="L19" s="10">
        <f t="shared" si="10"/>
        <v>13</v>
      </c>
      <c r="M19" s="10">
        <f t="shared" si="3"/>
        <v>3.3333333333333335</v>
      </c>
      <c r="N19" s="10">
        <f t="shared" ref="N19:Q19" si="11">SUM(N6:N18)</f>
        <v>8</v>
      </c>
      <c r="O19" s="10">
        <f t="shared" si="11"/>
        <v>31</v>
      </c>
      <c r="P19" s="10">
        <f t="shared" si="11"/>
        <v>45</v>
      </c>
      <c r="Q19" s="10">
        <f t="shared" si="11"/>
        <v>84</v>
      </c>
      <c r="R19" s="10">
        <f t="shared" si="5"/>
        <v>21.53846153846154</v>
      </c>
      <c r="S19" s="10">
        <f t="shared" ref="S19:V19" si="12">SUM(S6:S18)</f>
        <v>89</v>
      </c>
      <c r="T19" s="10">
        <f t="shared" si="12"/>
        <v>86</v>
      </c>
      <c r="U19" s="10">
        <f t="shared" si="12"/>
        <v>81</v>
      </c>
      <c r="V19" s="10">
        <f t="shared" si="12"/>
        <v>256</v>
      </c>
      <c r="W19" s="10">
        <f t="shared" si="7"/>
        <v>65.641025641025635</v>
      </c>
      <c r="X19" s="11">
        <f t="shared" si="8"/>
        <v>9.1948717948717942</v>
      </c>
      <c r="Y19" s="30"/>
    </row>
    <row r="20" spans="1:25" ht="12.75" customHeight="1"/>
    <row r="21" spans="1:25" ht="12.75" customHeight="1"/>
    <row r="22" spans="1:25" ht="12.75" customHeight="1"/>
    <row r="23" spans="1:25" ht="12.75" customHeight="1"/>
    <row r="24" spans="1:25" ht="12.75" customHeight="1"/>
    <row r="25" spans="1:25" ht="12.75" customHeight="1"/>
    <row r="26" spans="1:25" ht="12.75" customHeight="1"/>
    <row r="27" spans="1:25" ht="12.75" customHeight="1"/>
    <row r="28" spans="1:25" ht="12.75" customHeight="1"/>
    <row r="29" spans="1:25" ht="12.75" customHeight="1"/>
    <row r="30" spans="1:25" ht="12.75" customHeight="1"/>
    <row r="31" spans="1:25" ht="12.75" customHeight="1"/>
    <row r="32" spans="1:2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Z999"/>
  <sheetViews>
    <sheetView workbookViewId="0"/>
  </sheetViews>
  <sheetFormatPr defaultColWidth="14.42578125" defaultRowHeight="15" customHeight="1"/>
  <cols>
    <col min="1" max="1" width="5" customWidth="1"/>
    <col min="2" max="2" width="4.42578125" customWidth="1"/>
    <col min="3" max="3" width="5" customWidth="1"/>
    <col min="4" max="4" width="4.85546875" customWidth="1"/>
    <col min="5" max="6" width="5" customWidth="1"/>
    <col min="7" max="7" width="5.5703125" customWidth="1"/>
    <col min="8" max="8" width="4" customWidth="1"/>
    <col min="9" max="9" width="4.28515625" customWidth="1"/>
    <col min="10" max="11" width="4.7109375" customWidth="1"/>
    <col min="12" max="12" width="5.140625" customWidth="1"/>
    <col min="13" max="13" width="4" customWidth="1"/>
    <col min="14" max="14" width="4.85546875" customWidth="1"/>
    <col min="15" max="15" width="4.42578125" customWidth="1"/>
    <col min="16" max="16" width="4.7109375" customWidth="1"/>
    <col min="17" max="17" width="5.7109375" customWidth="1"/>
    <col min="18" max="18" width="4.5703125" customWidth="1"/>
    <col min="19" max="19" width="4.28515625" customWidth="1"/>
    <col min="20" max="20" width="4.5703125" customWidth="1"/>
    <col min="21" max="21" width="4.85546875" customWidth="1"/>
    <col min="22" max="22" width="5.5703125" customWidth="1"/>
    <col min="23" max="23" width="3.85546875" customWidth="1"/>
    <col min="24" max="24" width="9.140625" customWidth="1"/>
    <col min="25" max="26" width="8.7109375" customWidth="1"/>
  </cols>
  <sheetData>
    <row r="1" spans="1:26" ht="12.75" customHeight="1">
      <c r="A1" s="50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6"/>
      <c r="Z1" s="6"/>
    </row>
    <row r="2" spans="1:26" ht="66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6"/>
      <c r="Z2" s="6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  <c r="Y3" s="6"/>
      <c r="Z3" s="6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  <c r="Y4" s="6"/>
      <c r="Z4" s="6"/>
    </row>
    <row r="5" spans="1:26" ht="30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  <c r="Y5" s="6"/>
      <c r="Z5" s="6"/>
    </row>
    <row r="6" spans="1:26" ht="12.75" customHeight="1">
      <c r="A6" s="2">
        <v>2</v>
      </c>
      <c r="B6" s="2">
        <v>11</v>
      </c>
      <c r="C6" s="4">
        <v>21</v>
      </c>
      <c r="D6" s="2"/>
      <c r="E6" s="2"/>
      <c r="F6" s="2"/>
      <c r="G6" s="2">
        <f>SUM(D6:F6)</f>
        <v>0</v>
      </c>
      <c r="H6" s="2">
        <f t="shared" ref="H6:H7" si="0">G6/C6*100</f>
        <v>0</v>
      </c>
      <c r="I6" s="2"/>
      <c r="J6" s="2"/>
      <c r="K6" s="2"/>
      <c r="L6" s="2">
        <f>SUM(I6:K6)</f>
        <v>0</v>
      </c>
      <c r="M6" s="2">
        <f t="shared" ref="M6:M7" si="1">L6/C6*100</f>
        <v>0</v>
      </c>
      <c r="N6" s="4">
        <v>1</v>
      </c>
      <c r="O6" s="4">
        <v>2</v>
      </c>
      <c r="P6" s="4">
        <v>4</v>
      </c>
      <c r="Q6" s="2">
        <f>SUM(N6:P6)</f>
        <v>7</v>
      </c>
      <c r="R6" s="2">
        <f t="shared" ref="R6:R7" si="2">Q6/C6*100</f>
        <v>33.333333333333329</v>
      </c>
      <c r="S6" s="4">
        <v>6</v>
      </c>
      <c r="T6" s="4">
        <v>5</v>
      </c>
      <c r="U6" s="4">
        <v>3</v>
      </c>
      <c r="V6" s="2">
        <f>SUM(S6:U6)</f>
        <v>14</v>
      </c>
      <c r="W6" s="2">
        <f t="shared" ref="W6:W7" si="3">V6/C6*100</f>
        <v>66.666666666666657</v>
      </c>
      <c r="X6" s="5">
        <f t="shared" ref="X6:X7" si="4">(D6*1+E6*2+F6*3+I6*4+J6*5+K6*6+N6*7+O6*8+P6*9+S6*10+T6*11+U6*12)/C6</f>
        <v>10</v>
      </c>
      <c r="Y6" s="6"/>
      <c r="Z6" s="6"/>
    </row>
    <row r="7" spans="1:26" ht="12.75" customHeight="1">
      <c r="A7" s="46" t="s">
        <v>5</v>
      </c>
      <c r="B7" s="42"/>
      <c r="C7" s="10">
        <f t="shared" ref="C7:G7" si="5">SUM(C6)</f>
        <v>21</v>
      </c>
      <c r="D7" s="10">
        <f t="shared" si="5"/>
        <v>0</v>
      </c>
      <c r="E7" s="10">
        <f t="shared" si="5"/>
        <v>0</v>
      </c>
      <c r="F7" s="10">
        <f t="shared" si="5"/>
        <v>0</v>
      </c>
      <c r="G7" s="10">
        <f t="shared" si="5"/>
        <v>0</v>
      </c>
      <c r="H7" s="10">
        <f t="shared" si="0"/>
        <v>0</v>
      </c>
      <c r="I7" s="10">
        <f t="shared" ref="I7:L7" si="6">SUM(I6)</f>
        <v>0</v>
      </c>
      <c r="J7" s="10">
        <f t="shared" si="6"/>
        <v>0</v>
      </c>
      <c r="K7" s="10">
        <f t="shared" si="6"/>
        <v>0</v>
      </c>
      <c r="L7" s="10">
        <f t="shared" si="6"/>
        <v>0</v>
      </c>
      <c r="M7" s="10">
        <f t="shared" si="1"/>
        <v>0</v>
      </c>
      <c r="N7" s="10">
        <f t="shared" ref="N7:Q7" si="7">SUM(N6)</f>
        <v>1</v>
      </c>
      <c r="O7" s="10">
        <f t="shared" si="7"/>
        <v>2</v>
      </c>
      <c r="P7" s="10">
        <f t="shared" si="7"/>
        <v>4</v>
      </c>
      <c r="Q7" s="10">
        <f t="shared" si="7"/>
        <v>7</v>
      </c>
      <c r="R7" s="10">
        <f t="shared" si="2"/>
        <v>33.333333333333329</v>
      </c>
      <c r="S7" s="10">
        <f t="shared" ref="S7:V7" si="8">SUM(S6)</f>
        <v>6</v>
      </c>
      <c r="T7" s="10">
        <f t="shared" si="8"/>
        <v>5</v>
      </c>
      <c r="U7" s="10">
        <f t="shared" si="8"/>
        <v>3</v>
      </c>
      <c r="V7" s="10">
        <f t="shared" si="8"/>
        <v>14</v>
      </c>
      <c r="W7" s="10">
        <f t="shared" si="3"/>
        <v>66.666666666666657</v>
      </c>
      <c r="X7" s="11">
        <f t="shared" si="4"/>
        <v>10</v>
      </c>
      <c r="Y7" s="6"/>
      <c r="Z7" s="6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mergeCells count="23">
    <mergeCell ref="O4:O5"/>
    <mergeCell ref="P4:P5"/>
    <mergeCell ref="F4:F5"/>
    <mergeCell ref="G4:H4"/>
    <mergeCell ref="A7:B7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Z998"/>
  <sheetViews>
    <sheetView workbookViewId="0"/>
  </sheetViews>
  <sheetFormatPr defaultColWidth="14.42578125" defaultRowHeight="15" customHeight="1"/>
  <cols>
    <col min="1" max="2" width="5" customWidth="1"/>
    <col min="3" max="3" width="6.140625" customWidth="1"/>
    <col min="4" max="4" width="4.5703125" customWidth="1"/>
    <col min="5" max="5" width="4.42578125" customWidth="1"/>
    <col min="6" max="6" width="4.7109375" customWidth="1"/>
    <col min="7" max="7" width="4.85546875" customWidth="1"/>
    <col min="8" max="8" width="5.85546875" customWidth="1"/>
    <col min="9" max="9" width="4.7109375" customWidth="1"/>
    <col min="10" max="10" width="5.42578125" customWidth="1"/>
    <col min="11" max="11" width="4.5703125" customWidth="1"/>
    <col min="12" max="12" width="5.140625" customWidth="1"/>
    <col min="13" max="13" width="4.42578125" customWidth="1"/>
    <col min="14" max="15" width="4.85546875" customWidth="1"/>
    <col min="16" max="16" width="4.140625" customWidth="1"/>
    <col min="17" max="17" width="5.85546875" customWidth="1"/>
    <col min="18" max="18" width="4.28515625" customWidth="1"/>
    <col min="19" max="20" width="4.7109375" customWidth="1"/>
    <col min="21" max="21" width="4.28515625" customWidth="1"/>
    <col min="22" max="22" width="5.5703125" customWidth="1"/>
    <col min="23" max="23" width="5" customWidth="1"/>
    <col min="24" max="24" width="9.140625" customWidth="1"/>
    <col min="25" max="26" width="8.7109375" customWidth="1"/>
  </cols>
  <sheetData>
    <row r="1" spans="1:26" ht="12.7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6"/>
      <c r="Z1" s="6"/>
    </row>
    <row r="2" spans="1:26" ht="53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6"/>
      <c r="Z2" s="6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  <c r="Y3" s="6"/>
      <c r="Z3" s="6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  <c r="Y4" s="6"/>
      <c r="Z4" s="6"/>
    </row>
    <row r="5" spans="1:26" ht="24.7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  <c r="Y5" s="6"/>
      <c r="Z5" s="6"/>
    </row>
    <row r="6" spans="1:26" ht="12.75" customHeight="1">
      <c r="A6" s="2">
        <v>1</v>
      </c>
      <c r="B6" s="2" t="s">
        <v>12</v>
      </c>
      <c r="C6" s="2">
        <v>35</v>
      </c>
      <c r="D6" s="2"/>
      <c r="E6" s="2"/>
      <c r="F6" s="2"/>
      <c r="G6" s="2">
        <f t="shared" ref="G6:G13" si="0">SUM(D6:F6)</f>
        <v>0</v>
      </c>
      <c r="H6" s="2">
        <f t="shared" ref="H6:H14" si="1">G6/C6*100</f>
        <v>0</v>
      </c>
      <c r="I6" s="4">
        <v>3</v>
      </c>
      <c r="J6" s="4">
        <v>2</v>
      </c>
      <c r="K6" s="4">
        <v>2</v>
      </c>
      <c r="L6" s="2">
        <f t="shared" ref="L6:L13" si="2">SUM(I6:K6)</f>
        <v>7</v>
      </c>
      <c r="M6" s="2">
        <f t="shared" ref="M6:M14" si="3">L6/C6*100</f>
        <v>20</v>
      </c>
      <c r="N6" s="4">
        <v>2</v>
      </c>
      <c r="O6" s="4">
        <v>3</v>
      </c>
      <c r="P6" s="4">
        <v>3</v>
      </c>
      <c r="Q6" s="2">
        <f t="shared" ref="Q6:Q13" si="4">SUM(N6:P6)</f>
        <v>8</v>
      </c>
      <c r="R6" s="2">
        <f t="shared" ref="R6:R14" si="5">Q6/C6*100</f>
        <v>22.857142857142858</v>
      </c>
      <c r="S6" s="4">
        <v>4</v>
      </c>
      <c r="T6" s="4">
        <v>8</v>
      </c>
      <c r="U6" s="4">
        <v>8</v>
      </c>
      <c r="V6" s="2">
        <f t="shared" ref="V6:V13" si="6">SUM(S6:U6)</f>
        <v>20</v>
      </c>
      <c r="W6" s="2">
        <f t="shared" ref="W6:W14" si="7">V6/C6*100</f>
        <v>57.142857142857139</v>
      </c>
      <c r="X6" s="5">
        <f t="shared" ref="X6:X14" si="8">(D6*1+E6*2+F6*3+I6*4+J6*5+K6*6+N6*7+O6*8+P6*9+S6*10+T6*11+U6*12)/C6</f>
        <v>9.2285714285714278</v>
      </c>
      <c r="Y6" s="6"/>
      <c r="Z6" s="6"/>
    </row>
    <row r="7" spans="1:26" ht="12.75" customHeight="1">
      <c r="A7" s="2">
        <v>2</v>
      </c>
      <c r="B7" s="2" t="s">
        <v>13</v>
      </c>
      <c r="C7" s="2">
        <v>35</v>
      </c>
      <c r="D7" s="2"/>
      <c r="E7" s="2"/>
      <c r="F7" s="2"/>
      <c r="G7" s="2">
        <f t="shared" si="0"/>
        <v>0</v>
      </c>
      <c r="H7" s="2">
        <f t="shared" si="1"/>
        <v>0</v>
      </c>
      <c r="I7" s="4">
        <v>3</v>
      </c>
      <c r="J7" s="4">
        <v>3</v>
      </c>
      <c r="K7" s="4"/>
      <c r="L7" s="2">
        <f t="shared" si="2"/>
        <v>6</v>
      </c>
      <c r="M7" s="2">
        <f t="shared" si="3"/>
        <v>17.142857142857142</v>
      </c>
      <c r="N7" s="4">
        <v>3</v>
      </c>
      <c r="O7" s="4">
        <v>7</v>
      </c>
      <c r="P7" s="4">
        <v>3</v>
      </c>
      <c r="Q7" s="2">
        <f t="shared" si="4"/>
        <v>13</v>
      </c>
      <c r="R7" s="2">
        <f t="shared" si="5"/>
        <v>37.142857142857146</v>
      </c>
      <c r="S7" s="4">
        <v>6</v>
      </c>
      <c r="T7" s="4">
        <v>7</v>
      </c>
      <c r="U7" s="4">
        <v>3</v>
      </c>
      <c r="V7" s="2">
        <f t="shared" si="6"/>
        <v>16</v>
      </c>
      <c r="W7" s="2">
        <f t="shared" si="7"/>
        <v>45.714285714285715</v>
      </c>
      <c r="X7" s="5">
        <f t="shared" si="8"/>
        <v>8.6857142857142851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4">
        <v>2</v>
      </c>
      <c r="K8" s="4">
        <v>3</v>
      </c>
      <c r="L8" s="2">
        <f t="shared" si="2"/>
        <v>5</v>
      </c>
      <c r="M8" s="2">
        <f t="shared" si="3"/>
        <v>19.230769230769234</v>
      </c>
      <c r="N8" s="4">
        <v>1</v>
      </c>
      <c r="O8" s="4">
        <v>5</v>
      </c>
      <c r="P8" s="4">
        <v>2</v>
      </c>
      <c r="Q8" s="2">
        <f t="shared" si="4"/>
        <v>8</v>
      </c>
      <c r="R8" s="2">
        <f t="shared" si="5"/>
        <v>30.76923076923077</v>
      </c>
      <c r="S8" s="4">
        <v>2</v>
      </c>
      <c r="T8" s="4">
        <v>3</v>
      </c>
      <c r="U8" s="4">
        <v>8</v>
      </c>
      <c r="V8" s="2">
        <f t="shared" si="6"/>
        <v>13</v>
      </c>
      <c r="W8" s="2">
        <f t="shared" si="7"/>
        <v>50</v>
      </c>
      <c r="X8" s="5">
        <f t="shared" si="8"/>
        <v>9.3076923076923084</v>
      </c>
      <c r="Y8" s="6"/>
      <c r="Z8" s="6"/>
    </row>
    <row r="9" spans="1:26" ht="12.75" customHeight="1">
      <c r="A9" s="2">
        <v>4</v>
      </c>
      <c r="B9" s="2" t="s">
        <v>15</v>
      </c>
      <c r="C9" s="4">
        <v>26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4">
        <v>1</v>
      </c>
      <c r="O9" s="4">
        <v>3</v>
      </c>
      <c r="P9" s="4">
        <v>5</v>
      </c>
      <c r="Q9" s="2">
        <f t="shared" si="4"/>
        <v>9</v>
      </c>
      <c r="R9" s="2">
        <f t="shared" si="5"/>
        <v>34.615384615384613</v>
      </c>
      <c r="S9" s="4">
        <v>4</v>
      </c>
      <c r="T9" s="4">
        <v>9</v>
      </c>
      <c r="U9" s="4">
        <v>4</v>
      </c>
      <c r="V9" s="2">
        <f t="shared" si="6"/>
        <v>17</v>
      </c>
      <c r="W9" s="2">
        <f t="shared" si="7"/>
        <v>65.384615384615387</v>
      </c>
      <c r="X9" s="5">
        <f t="shared" si="8"/>
        <v>10.115384615384615</v>
      </c>
      <c r="Y9" s="6"/>
      <c r="Z9" s="6"/>
    </row>
    <row r="10" spans="1:26" ht="12.75" customHeight="1">
      <c r="A10" s="2">
        <v>5</v>
      </c>
      <c r="B10" s="2" t="s">
        <v>16</v>
      </c>
      <c r="C10" s="4">
        <v>28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4">
        <v>5</v>
      </c>
      <c r="L10" s="2">
        <f t="shared" si="2"/>
        <v>5</v>
      </c>
      <c r="M10" s="2">
        <f t="shared" si="3"/>
        <v>17.857142857142858</v>
      </c>
      <c r="N10" s="4">
        <v>3</v>
      </c>
      <c r="O10" s="4">
        <v>4</v>
      </c>
      <c r="P10" s="4">
        <v>2</v>
      </c>
      <c r="Q10" s="2">
        <f t="shared" si="4"/>
        <v>9</v>
      </c>
      <c r="R10" s="2">
        <f t="shared" si="5"/>
        <v>32.142857142857146</v>
      </c>
      <c r="S10" s="4">
        <v>6</v>
      </c>
      <c r="T10" s="4">
        <v>7</v>
      </c>
      <c r="U10" s="4">
        <v>1</v>
      </c>
      <c r="V10" s="2">
        <f t="shared" si="6"/>
        <v>14</v>
      </c>
      <c r="W10" s="2">
        <f t="shared" si="7"/>
        <v>50</v>
      </c>
      <c r="X10" s="5">
        <f t="shared" si="8"/>
        <v>8.9285714285714288</v>
      </c>
      <c r="Y10" s="6"/>
      <c r="Z10" s="6"/>
    </row>
    <row r="11" spans="1:26" ht="12.75" customHeight="1">
      <c r="A11" s="2">
        <v>6</v>
      </c>
      <c r="B11" s="2" t="s">
        <v>19</v>
      </c>
      <c r="C11" s="2">
        <v>28</v>
      </c>
      <c r="D11" s="2"/>
      <c r="E11" s="2"/>
      <c r="F11" s="2"/>
      <c r="G11" s="2">
        <f t="shared" si="0"/>
        <v>0</v>
      </c>
      <c r="H11" s="2">
        <f t="shared" si="1"/>
        <v>0</v>
      </c>
      <c r="I11" s="4"/>
      <c r="J11" s="4">
        <v>2</v>
      </c>
      <c r="K11" s="4">
        <v>1</v>
      </c>
      <c r="L11" s="2">
        <f t="shared" si="2"/>
        <v>3</v>
      </c>
      <c r="M11" s="2">
        <f t="shared" si="3"/>
        <v>10.714285714285714</v>
      </c>
      <c r="N11" s="4">
        <v>1</v>
      </c>
      <c r="O11" s="4">
        <v>5</v>
      </c>
      <c r="P11" s="4">
        <v>4</v>
      </c>
      <c r="Q11" s="2">
        <f t="shared" si="4"/>
        <v>10</v>
      </c>
      <c r="R11" s="2">
        <f t="shared" si="5"/>
        <v>35.714285714285715</v>
      </c>
      <c r="S11" s="4">
        <v>7</v>
      </c>
      <c r="T11" s="4">
        <v>3</v>
      </c>
      <c r="U11" s="4">
        <v>5</v>
      </c>
      <c r="V11" s="2">
        <f t="shared" si="6"/>
        <v>15</v>
      </c>
      <c r="W11" s="2">
        <f t="shared" si="7"/>
        <v>53.571428571428569</v>
      </c>
      <c r="X11" s="5">
        <f t="shared" si="8"/>
        <v>9.3571428571428577</v>
      </c>
      <c r="Y11" s="6"/>
      <c r="Z11" s="6"/>
    </row>
    <row r="12" spans="1:26" ht="12.75" customHeight="1">
      <c r="A12" s="2">
        <v>7</v>
      </c>
      <c r="B12" s="2" t="s">
        <v>20</v>
      </c>
      <c r="C12" s="2">
        <v>31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4">
        <v>2</v>
      </c>
      <c r="O12" s="4">
        <v>1</v>
      </c>
      <c r="P12" s="4">
        <v>2</v>
      </c>
      <c r="Q12" s="2">
        <f t="shared" si="4"/>
        <v>5</v>
      </c>
      <c r="R12" s="2">
        <f t="shared" si="5"/>
        <v>16.129032258064516</v>
      </c>
      <c r="S12" s="4">
        <v>10</v>
      </c>
      <c r="T12" s="4">
        <v>8</v>
      </c>
      <c r="U12" s="4">
        <v>8</v>
      </c>
      <c r="V12" s="2">
        <f t="shared" si="6"/>
        <v>26</v>
      </c>
      <c r="W12" s="2">
        <f t="shared" si="7"/>
        <v>83.870967741935488</v>
      </c>
      <c r="X12" s="5">
        <f t="shared" si="8"/>
        <v>10.451612903225806</v>
      </c>
      <c r="Y12" s="6"/>
      <c r="Z12" s="6"/>
    </row>
    <row r="13" spans="1:26" ht="12.75" customHeight="1">
      <c r="A13" s="2">
        <v>8</v>
      </c>
      <c r="B13" s="2" t="s">
        <v>21</v>
      </c>
      <c r="C13" s="2">
        <v>19</v>
      </c>
      <c r="D13" s="2"/>
      <c r="E13" s="2"/>
      <c r="F13" s="2"/>
      <c r="G13" s="2">
        <f t="shared" si="0"/>
        <v>0</v>
      </c>
      <c r="H13" s="2">
        <f t="shared" si="1"/>
        <v>0</v>
      </c>
      <c r="I13" s="4">
        <v>1</v>
      </c>
      <c r="J13" s="4">
        <v>1</v>
      </c>
      <c r="K13" s="4">
        <v>1</v>
      </c>
      <c r="L13" s="2">
        <f t="shared" si="2"/>
        <v>3</v>
      </c>
      <c r="M13" s="2">
        <f t="shared" si="3"/>
        <v>15.789473684210526</v>
      </c>
      <c r="N13" s="4">
        <v>4</v>
      </c>
      <c r="O13" s="4">
        <v>1</v>
      </c>
      <c r="P13" s="4">
        <v>2</v>
      </c>
      <c r="Q13" s="2">
        <f t="shared" si="4"/>
        <v>7</v>
      </c>
      <c r="R13" s="2">
        <f t="shared" si="5"/>
        <v>36.84210526315789</v>
      </c>
      <c r="S13" s="4">
        <v>4</v>
      </c>
      <c r="T13" s="4">
        <v>3</v>
      </c>
      <c r="U13" s="4">
        <v>2</v>
      </c>
      <c r="V13" s="2">
        <f t="shared" si="6"/>
        <v>9</v>
      </c>
      <c r="W13" s="2">
        <f t="shared" si="7"/>
        <v>47.368421052631575</v>
      </c>
      <c r="X13" s="5">
        <f t="shared" si="8"/>
        <v>8.7368421052631575</v>
      </c>
      <c r="Y13" s="6"/>
      <c r="Z13" s="6"/>
    </row>
    <row r="14" spans="1:26" ht="12.75" customHeight="1">
      <c r="A14" s="46" t="s">
        <v>5</v>
      </c>
      <c r="B14" s="42"/>
      <c r="C14" s="10">
        <f t="shared" ref="C14:G14" si="9">SUM(C6:C13)</f>
        <v>228</v>
      </c>
      <c r="D14" s="10">
        <f t="shared" si="9"/>
        <v>0</v>
      </c>
      <c r="E14" s="10">
        <f t="shared" si="9"/>
        <v>0</v>
      </c>
      <c r="F14" s="10">
        <f t="shared" si="9"/>
        <v>0</v>
      </c>
      <c r="G14" s="10">
        <f t="shared" si="9"/>
        <v>0</v>
      </c>
      <c r="H14" s="10">
        <f t="shared" si="1"/>
        <v>0</v>
      </c>
      <c r="I14" s="10">
        <f t="shared" ref="I14:L14" si="10">SUM(I6:I13)</f>
        <v>7</v>
      </c>
      <c r="J14" s="10">
        <f t="shared" si="10"/>
        <v>10</v>
      </c>
      <c r="K14" s="10">
        <f t="shared" si="10"/>
        <v>12</v>
      </c>
      <c r="L14" s="10">
        <f t="shared" si="10"/>
        <v>29</v>
      </c>
      <c r="M14" s="10">
        <f t="shared" si="3"/>
        <v>12.719298245614036</v>
      </c>
      <c r="N14" s="10">
        <f t="shared" ref="N14:Q14" si="11">SUM(N6:N13)</f>
        <v>17</v>
      </c>
      <c r="O14" s="10">
        <f t="shared" si="11"/>
        <v>29</v>
      </c>
      <c r="P14" s="10">
        <f t="shared" si="11"/>
        <v>23</v>
      </c>
      <c r="Q14" s="10">
        <f t="shared" si="11"/>
        <v>69</v>
      </c>
      <c r="R14" s="10">
        <f t="shared" si="5"/>
        <v>30.263157894736842</v>
      </c>
      <c r="S14" s="10">
        <f t="shared" ref="S14:V14" si="12">SUM(S6:S13)</f>
        <v>43</v>
      </c>
      <c r="T14" s="10">
        <f t="shared" si="12"/>
        <v>48</v>
      </c>
      <c r="U14" s="10">
        <f t="shared" si="12"/>
        <v>39</v>
      </c>
      <c r="V14" s="10">
        <f t="shared" si="12"/>
        <v>130</v>
      </c>
      <c r="W14" s="10">
        <f t="shared" si="7"/>
        <v>57.017543859649123</v>
      </c>
      <c r="X14" s="11">
        <f t="shared" si="8"/>
        <v>9.3596491228070171</v>
      </c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Z992"/>
  <sheetViews>
    <sheetView workbookViewId="0"/>
  </sheetViews>
  <sheetFormatPr defaultColWidth="14.42578125" defaultRowHeight="15" customHeight="1"/>
  <cols>
    <col min="1" max="2" width="5" customWidth="1"/>
    <col min="3" max="3" width="6.140625" customWidth="1"/>
    <col min="4" max="4" width="4.5703125" customWidth="1"/>
    <col min="5" max="5" width="4.42578125" customWidth="1"/>
    <col min="6" max="6" width="4.7109375" customWidth="1"/>
    <col min="7" max="7" width="4.85546875" customWidth="1"/>
    <col min="8" max="8" width="5.85546875" customWidth="1"/>
    <col min="9" max="9" width="4.7109375" customWidth="1"/>
    <col min="10" max="10" width="5.42578125" customWidth="1"/>
    <col min="11" max="11" width="4.5703125" customWidth="1"/>
    <col min="12" max="12" width="5.140625" customWidth="1"/>
    <col min="13" max="13" width="4.42578125" customWidth="1"/>
    <col min="14" max="15" width="4.85546875" customWidth="1"/>
    <col min="16" max="16" width="4.140625" customWidth="1"/>
    <col min="17" max="17" width="5.85546875" customWidth="1"/>
    <col min="18" max="18" width="4.28515625" customWidth="1"/>
    <col min="19" max="20" width="4.7109375" customWidth="1"/>
    <col min="21" max="21" width="4.28515625" customWidth="1"/>
    <col min="22" max="22" width="5.5703125" customWidth="1"/>
    <col min="23" max="23" width="5" customWidth="1"/>
    <col min="24" max="24" width="9.140625" customWidth="1"/>
    <col min="25" max="26" width="8.7109375" customWidth="1"/>
  </cols>
  <sheetData>
    <row r="1" spans="1:26" ht="12.75" customHeight="1">
      <c r="A1" s="32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6"/>
      <c r="Z1" s="6"/>
    </row>
    <row r="2" spans="1:26" ht="53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6"/>
      <c r="Z2" s="6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  <c r="Y3" s="6"/>
      <c r="Z3" s="6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  <c r="Y4" s="6"/>
      <c r="Z4" s="6"/>
    </row>
    <row r="5" spans="1:26" ht="24.7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  <c r="Y5" s="6"/>
      <c r="Z5" s="6"/>
    </row>
    <row r="6" spans="1:26" ht="12.75" customHeight="1">
      <c r="A6" s="2">
        <v>1</v>
      </c>
      <c r="B6" s="2" t="s">
        <v>12</v>
      </c>
      <c r="C6" s="2">
        <v>35</v>
      </c>
      <c r="D6" s="4">
        <v>0</v>
      </c>
      <c r="E6" s="4">
        <v>0</v>
      </c>
      <c r="F6" s="4">
        <v>0</v>
      </c>
      <c r="G6" s="2">
        <f t="shared" ref="G6:G7" si="0">SUM(D6:F6)</f>
        <v>0</v>
      </c>
      <c r="H6" s="2">
        <f t="shared" ref="H6:H8" si="1">G6/C6*100</f>
        <v>0</v>
      </c>
      <c r="I6" s="4">
        <v>3</v>
      </c>
      <c r="J6" s="4">
        <v>3</v>
      </c>
      <c r="K6" s="4">
        <v>4</v>
      </c>
      <c r="L6" s="2">
        <f t="shared" ref="L6:L7" si="2">SUM(I6:K6)</f>
        <v>10</v>
      </c>
      <c r="M6" s="2">
        <f t="shared" ref="M6:M8" si="3">L6/C6*100</f>
        <v>28.571428571428569</v>
      </c>
      <c r="N6" s="4">
        <v>1</v>
      </c>
      <c r="O6" s="4">
        <v>1</v>
      </c>
      <c r="P6" s="4">
        <v>2</v>
      </c>
      <c r="Q6" s="2">
        <f t="shared" ref="Q6:Q7" si="4">SUM(N6:P6)</f>
        <v>4</v>
      </c>
      <c r="R6" s="2">
        <f t="shared" ref="R6:R8" si="5">Q6/C6*100</f>
        <v>11.428571428571429</v>
      </c>
      <c r="S6" s="4">
        <v>8</v>
      </c>
      <c r="T6" s="4">
        <v>5</v>
      </c>
      <c r="U6" s="4">
        <v>8</v>
      </c>
      <c r="V6" s="2">
        <f t="shared" ref="V6:V7" si="6">SUM(S6:U6)</f>
        <v>21</v>
      </c>
      <c r="W6" s="2">
        <f t="shared" ref="W6:W8" si="7">V6/C6*100</f>
        <v>60</v>
      </c>
      <c r="X6" s="5">
        <f t="shared" ref="X6:X8" si="8">(D6*1+E6*2+F6*3+I6*4+J6*5+K6*6+N6*7+O6*8+P6*9+S6*10+T6*11+U6*12)/C6</f>
        <v>9</v>
      </c>
      <c r="Y6" s="6"/>
      <c r="Z6" s="6"/>
    </row>
    <row r="7" spans="1:26" ht="12.75" customHeight="1">
      <c r="A7" s="2">
        <v>2</v>
      </c>
      <c r="B7" s="2" t="s">
        <v>13</v>
      </c>
      <c r="C7" s="2">
        <v>35</v>
      </c>
      <c r="D7" s="4">
        <v>0</v>
      </c>
      <c r="E7" s="4">
        <v>0</v>
      </c>
      <c r="F7" s="4">
        <v>0</v>
      </c>
      <c r="G7" s="2">
        <f t="shared" si="0"/>
        <v>0</v>
      </c>
      <c r="H7" s="2">
        <f t="shared" si="1"/>
        <v>0</v>
      </c>
      <c r="I7" s="4">
        <v>2</v>
      </c>
      <c r="J7" s="4">
        <v>2</v>
      </c>
      <c r="K7" s="4">
        <v>1</v>
      </c>
      <c r="L7" s="2">
        <f t="shared" si="2"/>
        <v>5</v>
      </c>
      <c r="M7" s="2">
        <f t="shared" si="3"/>
        <v>14.285714285714285</v>
      </c>
      <c r="N7" s="4">
        <v>3</v>
      </c>
      <c r="O7" s="4">
        <v>6</v>
      </c>
      <c r="P7" s="4">
        <v>7</v>
      </c>
      <c r="Q7" s="2">
        <f t="shared" si="4"/>
        <v>16</v>
      </c>
      <c r="R7" s="2">
        <f t="shared" si="5"/>
        <v>45.714285714285715</v>
      </c>
      <c r="S7" s="4">
        <v>8</v>
      </c>
      <c r="T7" s="4">
        <v>3</v>
      </c>
      <c r="U7" s="4">
        <v>3</v>
      </c>
      <c r="V7" s="2">
        <f t="shared" si="6"/>
        <v>14</v>
      </c>
      <c r="W7" s="2">
        <f t="shared" si="7"/>
        <v>40</v>
      </c>
      <c r="X7" s="5">
        <f t="shared" si="8"/>
        <v>8.7142857142857135</v>
      </c>
      <c r="Y7" s="6"/>
      <c r="Z7" s="6"/>
    </row>
    <row r="8" spans="1:26" ht="12.75" customHeight="1">
      <c r="A8" s="46" t="s">
        <v>5</v>
      </c>
      <c r="B8" s="42"/>
      <c r="C8" s="10">
        <f t="shared" ref="C8:D8" si="9">SUM(C6:C7)</f>
        <v>70</v>
      </c>
      <c r="D8" s="10">
        <f t="shared" si="9"/>
        <v>0</v>
      </c>
      <c r="E8" s="9">
        <v>0</v>
      </c>
      <c r="F8" s="10">
        <f t="shared" ref="F8:G8" si="10">SUM(F6:F7)</f>
        <v>0</v>
      </c>
      <c r="G8" s="10">
        <f t="shared" si="10"/>
        <v>0</v>
      </c>
      <c r="H8" s="10">
        <f t="shared" si="1"/>
        <v>0</v>
      </c>
      <c r="I8" s="10">
        <f t="shared" ref="I8:L8" si="11">SUM(I6:I7)</f>
        <v>5</v>
      </c>
      <c r="J8" s="10">
        <f t="shared" si="11"/>
        <v>5</v>
      </c>
      <c r="K8" s="10">
        <f t="shared" si="11"/>
        <v>5</v>
      </c>
      <c r="L8" s="10">
        <f t="shared" si="11"/>
        <v>15</v>
      </c>
      <c r="M8" s="10">
        <f t="shared" si="3"/>
        <v>21.428571428571427</v>
      </c>
      <c r="N8" s="10">
        <f t="shared" ref="N8:Q8" si="12">SUM(N6:N7)</f>
        <v>4</v>
      </c>
      <c r="O8" s="10">
        <f t="shared" si="12"/>
        <v>7</v>
      </c>
      <c r="P8" s="10">
        <f t="shared" si="12"/>
        <v>9</v>
      </c>
      <c r="Q8" s="10">
        <f t="shared" si="12"/>
        <v>20</v>
      </c>
      <c r="R8" s="10">
        <f t="shared" si="5"/>
        <v>28.571428571428569</v>
      </c>
      <c r="S8" s="10">
        <f t="shared" ref="S8:V8" si="13">SUM(S6:S7)</f>
        <v>16</v>
      </c>
      <c r="T8" s="10">
        <f t="shared" si="13"/>
        <v>8</v>
      </c>
      <c r="U8" s="10">
        <f t="shared" si="13"/>
        <v>11</v>
      </c>
      <c r="V8" s="10">
        <f t="shared" si="13"/>
        <v>35</v>
      </c>
      <c r="W8" s="10">
        <f t="shared" si="7"/>
        <v>50</v>
      </c>
      <c r="X8" s="11">
        <f t="shared" si="8"/>
        <v>8.8571428571428577</v>
      </c>
      <c r="Y8" s="6"/>
      <c r="Z8" s="6"/>
    </row>
    <row r="9" spans="1:26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</sheetData>
  <mergeCells count="23">
    <mergeCell ref="O4:O5"/>
    <mergeCell ref="P4:P5"/>
    <mergeCell ref="F4:F5"/>
    <mergeCell ref="G4:H4"/>
    <mergeCell ref="A8:B8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X999"/>
  <sheetViews>
    <sheetView workbookViewId="0"/>
  </sheetViews>
  <sheetFormatPr defaultColWidth="14.42578125" defaultRowHeight="15" customHeight="1"/>
  <cols>
    <col min="1" max="1" width="5" customWidth="1"/>
    <col min="2" max="2" width="4.42578125" customWidth="1"/>
    <col min="3" max="3" width="5" customWidth="1"/>
    <col min="4" max="4" width="4.85546875" customWidth="1"/>
    <col min="5" max="6" width="5" customWidth="1"/>
    <col min="7" max="7" width="5.5703125" customWidth="1"/>
    <col min="8" max="8" width="4" customWidth="1"/>
    <col min="9" max="9" width="4.28515625" customWidth="1"/>
    <col min="10" max="11" width="4.7109375" customWidth="1"/>
    <col min="12" max="12" width="5.140625" customWidth="1"/>
    <col min="13" max="13" width="4" customWidth="1"/>
    <col min="14" max="14" width="4.85546875" customWidth="1"/>
    <col min="15" max="15" width="4.42578125" customWidth="1"/>
    <col min="16" max="16" width="4.7109375" customWidth="1"/>
    <col min="17" max="17" width="5.7109375" customWidth="1"/>
    <col min="18" max="18" width="4.5703125" customWidth="1"/>
    <col min="19" max="19" width="4.28515625" customWidth="1"/>
    <col min="20" max="20" width="4.5703125" customWidth="1"/>
    <col min="21" max="21" width="4.85546875" customWidth="1"/>
    <col min="22" max="22" width="5.5703125" customWidth="1"/>
    <col min="23" max="23" width="3.85546875" customWidth="1"/>
    <col min="24" max="26" width="8.7109375" customWidth="1"/>
  </cols>
  <sheetData>
    <row r="1" spans="1:24" ht="12.75" customHeight="1">
      <c r="A1" s="50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66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4" ht="30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4" ht="12.75" customHeight="1">
      <c r="A6" s="2">
        <v>1</v>
      </c>
      <c r="B6" s="2">
        <v>11</v>
      </c>
      <c r="C6" s="4">
        <v>11</v>
      </c>
      <c r="D6" s="2">
        <v>0</v>
      </c>
      <c r="E6" s="2">
        <v>0</v>
      </c>
      <c r="F6" s="2">
        <v>0</v>
      </c>
      <c r="G6" s="2">
        <f>SUM(D6:F6)</f>
        <v>0</v>
      </c>
      <c r="H6" s="2">
        <f t="shared" ref="H6:H7" si="0">G6/C6*100</f>
        <v>0</v>
      </c>
      <c r="I6" s="2">
        <v>0</v>
      </c>
      <c r="J6" s="2">
        <v>0</v>
      </c>
      <c r="K6" s="2">
        <v>0</v>
      </c>
      <c r="L6" s="2">
        <f>SUM(I6:K6)</f>
        <v>0</v>
      </c>
      <c r="M6" s="2">
        <f t="shared" ref="M6:M7" si="1">L6/C6*100</f>
        <v>0</v>
      </c>
      <c r="N6" s="4">
        <v>0</v>
      </c>
      <c r="O6" s="4">
        <v>0</v>
      </c>
      <c r="P6" s="4">
        <v>2</v>
      </c>
      <c r="Q6" s="2">
        <f>SUM(N6:P6)</f>
        <v>2</v>
      </c>
      <c r="R6" s="2">
        <f t="shared" ref="R6:R7" si="2">Q6/C6*100</f>
        <v>18.181818181818183</v>
      </c>
      <c r="S6" s="4">
        <v>3</v>
      </c>
      <c r="T6" s="4">
        <v>1</v>
      </c>
      <c r="U6" s="4">
        <v>5</v>
      </c>
      <c r="V6" s="2">
        <f>SUM(S6:U6)</f>
        <v>9</v>
      </c>
      <c r="W6" s="2">
        <f t="shared" ref="W6:W7" si="3">V6/C6*100</f>
        <v>81.818181818181827</v>
      </c>
      <c r="X6" s="5">
        <f t="shared" ref="X6:X7" si="4">(D6*1+E6*2+F6*3+I6*4+J6*5+K6*6+N6*7+O6*8+P6*9+S6*10+T6*11+U6*12)/C6</f>
        <v>10.818181818181818</v>
      </c>
    </row>
    <row r="7" spans="1:24" ht="12.75" customHeight="1">
      <c r="A7" s="46" t="s">
        <v>5</v>
      </c>
      <c r="B7" s="42"/>
      <c r="C7" s="10">
        <f t="shared" ref="C7:D7" si="5">SUM(C6)</f>
        <v>11</v>
      </c>
      <c r="D7" s="10">
        <f t="shared" si="5"/>
        <v>0</v>
      </c>
      <c r="E7" s="10"/>
      <c r="F7" s="10">
        <f t="shared" ref="F7:G7" si="6">SUM(F6)</f>
        <v>0</v>
      </c>
      <c r="G7" s="10">
        <f t="shared" si="6"/>
        <v>0</v>
      </c>
      <c r="H7" s="10">
        <f t="shared" si="0"/>
        <v>0</v>
      </c>
      <c r="I7" s="10">
        <f t="shared" ref="I7:L7" si="7">SUM(I6)</f>
        <v>0</v>
      </c>
      <c r="J7" s="10">
        <f t="shared" si="7"/>
        <v>0</v>
      </c>
      <c r="K7" s="10">
        <f t="shared" si="7"/>
        <v>0</v>
      </c>
      <c r="L7" s="10">
        <f t="shared" si="7"/>
        <v>0</v>
      </c>
      <c r="M7" s="10">
        <f t="shared" si="1"/>
        <v>0</v>
      </c>
      <c r="N7" s="10">
        <f t="shared" ref="N7:Q7" si="8">SUM(N6)</f>
        <v>0</v>
      </c>
      <c r="O7" s="10">
        <f t="shared" si="8"/>
        <v>0</v>
      </c>
      <c r="P7" s="10">
        <f t="shared" si="8"/>
        <v>2</v>
      </c>
      <c r="Q7" s="10">
        <f t="shared" si="8"/>
        <v>2</v>
      </c>
      <c r="R7" s="10">
        <f t="shared" si="2"/>
        <v>18.181818181818183</v>
      </c>
      <c r="S7" s="25">
        <f t="shared" ref="S7:V7" si="9">SUM(S6)</f>
        <v>3</v>
      </c>
      <c r="T7" s="26">
        <f t="shared" si="9"/>
        <v>1</v>
      </c>
      <c r="U7" s="26">
        <f t="shared" si="9"/>
        <v>5</v>
      </c>
      <c r="V7" s="10">
        <f t="shared" si="9"/>
        <v>9</v>
      </c>
      <c r="W7" s="10">
        <f t="shared" si="3"/>
        <v>81.818181818181827</v>
      </c>
      <c r="X7" s="11">
        <f t="shared" si="4"/>
        <v>10.818181818181818</v>
      </c>
    </row>
    <row r="8" spans="1:24" ht="12.75" customHeight="1"/>
    <row r="9" spans="1:24" ht="12.75" customHeight="1"/>
    <row r="10" spans="1:24" ht="12.75" customHeight="1"/>
    <row r="11" spans="1:24" ht="12.75" customHeight="1"/>
    <row r="12" spans="1:24" ht="12.75" customHeight="1"/>
    <row r="13" spans="1:24" ht="12.75" customHeight="1"/>
    <row r="14" spans="1:24" ht="12.75" customHeight="1"/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7:B7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Z1000"/>
  <sheetViews>
    <sheetView workbookViewId="0"/>
  </sheetViews>
  <sheetFormatPr defaultColWidth="14.42578125" defaultRowHeight="15" customHeight="1"/>
  <cols>
    <col min="1" max="1" width="4.42578125" customWidth="1"/>
    <col min="2" max="2" width="4.5703125" customWidth="1"/>
    <col min="3" max="3" width="5.42578125" customWidth="1"/>
    <col min="4" max="4" width="4.28515625" customWidth="1"/>
    <col min="5" max="5" width="4.140625" customWidth="1"/>
    <col min="6" max="6" width="4" customWidth="1"/>
    <col min="7" max="7" width="4.85546875" customWidth="1"/>
    <col min="8" max="8" width="4.5703125" customWidth="1"/>
    <col min="9" max="9" width="5" customWidth="1"/>
    <col min="10" max="10" width="4.7109375" customWidth="1"/>
    <col min="11" max="11" width="4.5703125" customWidth="1"/>
    <col min="12" max="12" width="5.140625" customWidth="1"/>
    <col min="13" max="13" width="4.140625" customWidth="1"/>
    <col min="14" max="14" width="4.5703125" customWidth="1"/>
    <col min="15" max="15" width="4.28515625" customWidth="1"/>
    <col min="16" max="16" width="4" customWidth="1"/>
    <col min="17" max="17" width="5.28515625" customWidth="1"/>
    <col min="18" max="18" width="5" customWidth="1"/>
    <col min="19" max="19" width="4.140625" customWidth="1"/>
    <col min="20" max="20" width="3.85546875" customWidth="1"/>
    <col min="21" max="21" width="4" customWidth="1"/>
    <col min="22" max="22" width="5.42578125" customWidth="1"/>
    <col min="23" max="23" width="4.42578125" customWidth="1"/>
    <col min="24" max="26" width="8.7109375" customWidth="1"/>
  </cols>
  <sheetData>
    <row r="1" spans="1:26" ht="12.75" customHeight="1">
      <c r="A1" s="32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6" ht="4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ht="25.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6" ht="12.7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6" ht="12.75" customHeight="1">
      <c r="A6" s="2">
        <v>1</v>
      </c>
      <c r="B6" s="2" t="s">
        <v>19</v>
      </c>
      <c r="C6" s="2">
        <v>28</v>
      </c>
      <c r="D6" s="2">
        <v>0</v>
      </c>
      <c r="E6" s="2">
        <v>0</v>
      </c>
      <c r="F6" s="4">
        <v>5</v>
      </c>
      <c r="G6" s="2">
        <f t="shared" ref="G6:G7" si="0">SUM(D6:F6)</f>
        <v>5</v>
      </c>
      <c r="H6" s="2">
        <f t="shared" ref="H6:H13" si="1">G6/C6*100</f>
        <v>17.857142857142858</v>
      </c>
      <c r="I6" s="4">
        <v>5</v>
      </c>
      <c r="J6" s="4">
        <v>1</v>
      </c>
      <c r="K6" s="4">
        <v>3</v>
      </c>
      <c r="L6" s="2">
        <f t="shared" ref="L6:L12" si="2">SUM(I6:K6)</f>
        <v>9</v>
      </c>
      <c r="M6" s="2">
        <f t="shared" ref="M6:M13" si="3">L6/C6*100</f>
        <v>32.142857142857146</v>
      </c>
      <c r="N6" s="4">
        <v>7</v>
      </c>
      <c r="O6" s="4">
        <v>1</v>
      </c>
      <c r="P6" s="4">
        <v>3</v>
      </c>
      <c r="Q6" s="2">
        <f t="shared" ref="Q6:Q12" si="4">SUM(N6:P6)</f>
        <v>11</v>
      </c>
      <c r="R6" s="2">
        <f t="shared" ref="R6:R13" si="5">Q6/C6*100</f>
        <v>39.285714285714285</v>
      </c>
      <c r="S6" s="4">
        <v>3</v>
      </c>
      <c r="T6" s="2"/>
      <c r="U6" s="2"/>
      <c r="V6" s="2">
        <f t="shared" ref="V6:V12" si="6">SUM(S6:U6)</f>
        <v>3</v>
      </c>
      <c r="W6" s="2">
        <f t="shared" ref="W6:W13" si="7">V6/C6*100</f>
        <v>10.714285714285714</v>
      </c>
      <c r="X6" s="5">
        <f t="shared" ref="X6:X13" si="8">(D6*1+E6*2+F6*3+I6*4+J6*5+K6*6+N6*7+O6*8+P6*9+S6*10+T6*11+U6*12)/C6</f>
        <v>6.1428571428571432</v>
      </c>
    </row>
    <row r="7" spans="1:26" ht="12.75" customHeight="1">
      <c r="A7" s="2">
        <v>2</v>
      </c>
      <c r="B7" s="2" t="s">
        <v>20</v>
      </c>
      <c r="C7" s="2">
        <v>31</v>
      </c>
      <c r="D7" s="2">
        <v>0</v>
      </c>
      <c r="E7" s="2">
        <v>0</v>
      </c>
      <c r="F7" s="4">
        <v>1</v>
      </c>
      <c r="G7" s="2">
        <f t="shared" si="0"/>
        <v>1</v>
      </c>
      <c r="H7" s="2">
        <f t="shared" si="1"/>
        <v>3.225806451612903</v>
      </c>
      <c r="I7" s="4">
        <v>2</v>
      </c>
      <c r="J7" s="4">
        <v>3</v>
      </c>
      <c r="K7" s="4">
        <v>4</v>
      </c>
      <c r="L7" s="2">
        <f t="shared" si="2"/>
        <v>9</v>
      </c>
      <c r="M7" s="2">
        <f t="shared" si="3"/>
        <v>29.032258064516132</v>
      </c>
      <c r="N7" s="4">
        <v>1</v>
      </c>
      <c r="O7" s="4">
        <v>4</v>
      </c>
      <c r="P7" s="4">
        <v>6</v>
      </c>
      <c r="Q7" s="2">
        <f t="shared" si="4"/>
        <v>11</v>
      </c>
      <c r="R7" s="2">
        <f t="shared" si="5"/>
        <v>35.483870967741936</v>
      </c>
      <c r="S7" s="4">
        <v>3</v>
      </c>
      <c r="T7" s="4">
        <v>7</v>
      </c>
      <c r="U7" s="4">
        <v>0</v>
      </c>
      <c r="V7" s="2">
        <f t="shared" si="6"/>
        <v>10</v>
      </c>
      <c r="W7" s="2">
        <f t="shared" si="7"/>
        <v>32.258064516129032</v>
      </c>
      <c r="X7" s="5">
        <f t="shared" si="8"/>
        <v>8.064516129032258</v>
      </c>
    </row>
    <row r="8" spans="1:26" ht="12.75" customHeight="1">
      <c r="A8" s="2">
        <v>3</v>
      </c>
      <c r="B8" s="2" t="s">
        <v>21</v>
      </c>
      <c r="C8" s="2">
        <v>19</v>
      </c>
      <c r="D8" s="2">
        <v>0</v>
      </c>
      <c r="E8" s="2">
        <v>0</v>
      </c>
      <c r="F8" s="4">
        <v>4</v>
      </c>
      <c r="G8" s="2">
        <v>0</v>
      </c>
      <c r="H8" s="2">
        <f t="shared" si="1"/>
        <v>0</v>
      </c>
      <c r="I8" s="4">
        <v>7</v>
      </c>
      <c r="J8" s="4">
        <v>5</v>
      </c>
      <c r="K8" s="4">
        <v>1</v>
      </c>
      <c r="L8" s="2">
        <f t="shared" si="2"/>
        <v>13</v>
      </c>
      <c r="M8" s="2">
        <f t="shared" si="3"/>
        <v>68.421052631578945</v>
      </c>
      <c r="N8" s="4">
        <v>0</v>
      </c>
      <c r="O8" s="4">
        <v>0</v>
      </c>
      <c r="P8" s="4">
        <v>0</v>
      </c>
      <c r="Q8" s="2">
        <f t="shared" si="4"/>
        <v>0</v>
      </c>
      <c r="R8" s="2">
        <f t="shared" si="5"/>
        <v>0</v>
      </c>
      <c r="S8" s="4">
        <v>2</v>
      </c>
      <c r="T8" s="2"/>
      <c r="U8" s="2"/>
      <c r="V8" s="2">
        <f t="shared" si="6"/>
        <v>2</v>
      </c>
      <c r="W8" s="2">
        <f t="shared" si="7"/>
        <v>10.526315789473683</v>
      </c>
      <c r="X8" s="5">
        <f t="shared" si="8"/>
        <v>4.7894736842105265</v>
      </c>
      <c r="Y8" s="16"/>
      <c r="Z8" s="16"/>
    </row>
    <row r="9" spans="1:26" ht="12.75" customHeight="1">
      <c r="A9" s="2">
        <v>4</v>
      </c>
      <c r="B9" s="2" t="s">
        <v>22</v>
      </c>
      <c r="C9" s="2">
        <v>28</v>
      </c>
      <c r="D9" s="2">
        <v>0</v>
      </c>
      <c r="E9" s="2">
        <v>0</v>
      </c>
      <c r="F9" s="4">
        <v>1</v>
      </c>
      <c r="G9" s="2">
        <f t="shared" ref="G9:G12" si="9">SUM(D9:F9)</f>
        <v>1</v>
      </c>
      <c r="H9" s="2">
        <f t="shared" si="1"/>
        <v>3.5714285714285712</v>
      </c>
      <c r="I9" s="4">
        <v>2</v>
      </c>
      <c r="J9" s="4">
        <v>7</v>
      </c>
      <c r="K9" s="4">
        <v>6</v>
      </c>
      <c r="L9" s="2">
        <f t="shared" si="2"/>
        <v>15</v>
      </c>
      <c r="M9" s="2">
        <f t="shared" si="3"/>
        <v>53.571428571428569</v>
      </c>
      <c r="N9" s="4">
        <v>3</v>
      </c>
      <c r="O9" s="4">
        <v>2</v>
      </c>
      <c r="P9" s="4">
        <v>2</v>
      </c>
      <c r="Q9" s="2">
        <f t="shared" si="4"/>
        <v>7</v>
      </c>
      <c r="R9" s="2">
        <f t="shared" si="5"/>
        <v>25</v>
      </c>
      <c r="S9" s="4">
        <v>3</v>
      </c>
      <c r="T9" s="4">
        <v>2</v>
      </c>
      <c r="U9" s="2"/>
      <c r="V9" s="2">
        <f t="shared" si="6"/>
        <v>5</v>
      </c>
      <c r="W9" s="2">
        <f t="shared" si="7"/>
        <v>17.857142857142858</v>
      </c>
      <c r="X9" s="5">
        <f t="shared" si="8"/>
        <v>6.75</v>
      </c>
    </row>
    <row r="10" spans="1:26" ht="12.75" customHeight="1">
      <c r="A10" s="2">
        <v>5</v>
      </c>
      <c r="B10" s="2" t="s">
        <v>23</v>
      </c>
      <c r="C10" s="2">
        <v>35</v>
      </c>
      <c r="D10" s="2">
        <v>0</v>
      </c>
      <c r="E10" s="2">
        <v>0</v>
      </c>
      <c r="F10" s="4">
        <v>8</v>
      </c>
      <c r="G10" s="2">
        <f t="shared" si="9"/>
        <v>8</v>
      </c>
      <c r="H10" s="2">
        <f t="shared" si="1"/>
        <v>22.857142857142858</v>
      </c>
      <c r="I10" s="4">
        <v>4</v>
      </c>
      <c r="J10" s="4">
        <v>6</v>
      </c>
      <c r="K10" s="4">
        <v>5</v>
      </c>
      <c r="L10" s="2">
        <f t="shared" si="2"/>
        <v>15</v>
      </c>
      <c r="M10" s="2">
        <f t="shared" si="3"/>
        <v>42.857142857142854</v>
      </c>
      <c r="N10" s="4">
        <v>3</v>
      </c>
      <c r="O10" s="4">
        <v>4</v>
      </c>
      <c r="P10" s="4">
        <v>0</v>
      </c>
      <c r="Q10" s="2">
        <f t="shared" si="4"/>
        <v>7</v>
      </c>
      <c r="R10" s="2">
        <f t="shared" si="5"/>
        <v>20</v>
      </c>
      <c r="S10" s="4">
        <v>4</v>
      </c>
      <c r="T10" s="4">
        <v>1</v>
      </c>
      <c r="U10" s="2"/>
      <c r="V10" s="2">
        <f t="shared" si="6"/>
        <v>5</v>
      </c>
      <c r="W10" s="2">
        <f t="shared" si="7"/>
        <v>14.285714285714285</v>
      </c>
      <c r="X10" s="5">
        <f t="shared" si="8"/>
        <v>5.8285714285714283</v>
      </c>
    </row>
    <row r="11" spans="1:26" ht="12.75" customHeight="1">
      <c r="A11" s="2">
        <v>6</v>
      </c>
      <c r="B11" s="2" t="s">
        <v>24</v>
      </c>
      <c r="C11" s="2">
        <v>31</v>
      </c>
      <c r="D11" s="2">
        <v>0</v>
      </c>
      <c r="E11" s="2">
        <v>0</v>
      </c>
      <c r="F11" s="4">
        <v>7</v>
      </c>
      <c r="G11" s="2">
        <f t="shared" si="9"/>
        <v>7</v>
      </c>
      <c r="H11" s="2">
        <f t="shared" si="1"/>
        <v>22.58064516129032</v>
      </c>
      <c r="I11" s="4">
        <v>5</v>
      </c>
      <c r="J11" s="4">
        <v>4</v>
      </c>
      <c r="K11" s="4">
        <v>2</v>
      </c>
      <c r="L11" s="2">
        <f t="shared" si="2"/>
        <v>11</v>
      </c>
      <c r="M11" s="2">
        <f t="shared" si="3"/>
        <v>35.483870967741936</v>
      </c>
      <c r="N11" s="4">
        <v>2</v>
      </c>
      <c r="O11" s="4">
        <v>3</v>
      </c>
      <c r="P11" s="4">
        <v>4</v>
      </c>
      <c r="Q11" s="2">
        <f t="shared" si="4"/>
        <v>9</v>
      </c>
      <c r="R11" s="2">
        <f t="shared" si="5"/>
        <v>29.032258064516132</v>
      </c>
      <c r="S11" s="4">
        <v>3</v>
      </c>
      <c r="T11" s="4">
        <v>1</v>
      </c>
      <c r="U11" s="2"/>
      <c r="V11" s="2">
        <f t="shared" si="6"/>
        <v>4</v>
      </c>
      <c r="W11" s="2">
        <f t="shared" si="7"/>
        <v>12.903225806451612</v>
      </c>
      <c r="X11" s="5">
        <f t="shared" si="8"/>
        <v>6.064516129032258</v>
      </c>
    </row>
    <row r="12" spans="1:26" ht="12.75" customHeight="1">
      <c r="A12" s="2">
        <v>7</v>
      </c>
      <c r="B12" s="2" t="s">
        <v>25</v>
      </c>
      <c r="C12" s="2">
        <v>33</v>
      </c>
      <c r="D12" s="2">
        <v>0</v>
      </c>
      <c r="E12" s="2">
        <v>0</v>
      </c>
      <c r="F12" s="4">
        <v>0</v>
      </c>
      <c r="G12" s="2">
        <f t="shared" si="9"/>
        <v>0</v>
      </c>
      <c r="H12" s="2">
        <f t="shared" si="1"/>
        <v>0</v>
      </c>
      <c r="I12" s="4">
        <v>6</v>
      </c>
      <c r="J12" s="4">
        <v>1</v>
      </c>
      <c r="K12" s="4">
        <v>4</v>
      </c>
      <c r="L12" s="2">
        <f t="shared" si="2"/>
        <v>11</v>
      </c>
      <c r="M12" s="2">
        <f t="shared" si="3"/>
        <v>33.333333333333329</v>
      </c>
      <c r="N12" s="4">
        <v>3</v>
      </c>
      <c r="O12" s="4">
        <v>4</v>
      </c>
      <c r="P12" s="4">
        <v>4</v>
      </c>
      <c r="Q12" s="2">
        <f t="shared" si="4"/>
        <v>11</v>
      </c>
      <c r="R12" s="2">
        <f t="shared" si="5"/>
        <v>33.333333333333329</v>
      </c>
      <c r="S12" s="4">
        <v>7</v>
      </c>
      <c r="T12" s="4">
        <v>4</v>
      </c>
      <c r="U12" s="4">
        <v>0</v>
      </c>
      <c r="V12" s="2">
        <f t="shared" si="6"/>
        <v>11</v>
      </c>
      <c r="W12" s="2">
        <f t="shared" si="7"/>
        <v>33.333333333333329</v>
      </c>
      <c r="X12" s="5">
        <f t="shared" si="8"/>
        <v>7.7575757575757578</v>
      </c>
    </row>
    <row r="13" spans="1:26" ht="12.75" customHeight="1">
      <c r="A13" s="46" t="s">
        <v>5</v>
      </c>
      <c r="B13" s="42"/>
      <c r="C13" s="10">
        <f>SUM(C1:C12)</f>
        <v>205</v>
      </c>
      <c r="D13" s="10">
        <f t="shared" ref="D13:F13" si="10">SUM(D6:D12)</f>
        <v>0</v>
      </c>
      <c r="E13" s="10">
        <f t="shared" si="10"/>
        <v>0</v>
      </c>
      <c r="F13" s="10">
        <f t="shared" si="10"/>
        <v>26</v>
      </c>
      <c r="G13" s="10">
        <f>SUM(G1:G12)</f>
        <v>22</v>
      </c>
      <c r="H13" s="10">
        <f t="shared" si="1"/>
        <v>10.731707317073171</v>
      </c>
      <c r="I13" s="10">
        <f t="shared" ref="I13:K13" si="11">SUM(I6:I12)</f>
        <v>31</v>
      </c>
      <c r="J13" s="10">
        <f t="shared" si="11"/>
        <v>27</v>
      </c>
      <c r="K13" s="10">
        <f t="shared" si="11"/>
        <v>25</v>
      </c>
      <c r="L13" s="10">
        <f>SUM(L1:L12)</f>
        <v>83</v>
      </c>
      <c r="M13" s="10">
        <f t="shared" si="3"/>
        <v>40.487804878048784</v>
      </c>
      <c r="N13" s="10">
        <f t="shared" ref="N13:P13" si="12">SUM(N6:N12)</f>
        <v>19</v>
      </c>
      <c r="O13" s="10">
        <f t="shared" si="12"/>
        <v>18</v>
      </c>
      <c r="P13" s="10">
        <f t="shared" si="12"/>
        <v>19</v>
      </c>
      <c r="Q13" s="10">
        <f>SUM(Q1:Q12)</f>
        <v>56</v>
      </c>
      <c r="R13" s="10">
        <f t="shared" si="5"/>
        <v>27.31707317073171</v>
      </c>
      <c r="S13" s="10">
        <f t="shared" ref="S13:U13" si="13">SUM(S6:S12)</f>
        <v>25</v>
      </c>
      <c r="T13" s="10">
        <f t="shared" si="13"/>
        <v>15</v>
      </c>
      <c r="U13" s="10">
        <f t="shared" si="13"/>
        <v>0</v>
      </c>
      <c r="V13" s="10">
        <f>SUM(V1:V12)</f>
        <v>40</v>
      </c>
      <c r="W13" s="10">
        <f t="shared" si="7"/>
        <v>19.512195121951219</v>
      </c>
      <c r="X13" s="5">
        <f t="shared" si="8"/>
        <v>6.5853658536585362</v>
      </c>
    </row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O4:O5"/>
    <mergeCell ref="P4:P5"/>
    <mergeCell ref="F4:F5"/>
    <mergeCell ref="G4:H4"/>
    <mergeCell ref="A13:B13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Z999"/>
  <sheetViews>
    <sheetView workbookViewId="0"/>
  </sheetViews>
  <sheetFormatPr defaultColWidth="14.42578125" defaultRowHeight="15" customHeight="1"/>
  <cols>
    <col min="1" max="1" width="3.140625" customWidth="1"/>
    <col min="2" max="2" width="4.42578125" customWidth="1"/>
    <col min="3" max="3" width="5.5703125" customWidth="1"/>
    <col min="4" max="4" width="4.7109375" customWidth="1"/>
    <col min="5" max="6" width="4.85546875" customWidth="1"/>
    <col min="7" max="7" width="5.140625" customWidth="1"/>
    <col min="8" max="8" width="4.5703125" customWidth="1"/>
    <col min="9" max="9" width="4" customWidth="1"/>
    <col min="10" max="10" width="4.7109375" customWidth="1"/>
    <col min="11" max="11" width="5.140625" customWidth="1"/>
    <col min="12" max="12" width="5" customWidth="1"/>
    <col min="13" max="13" width="4.28515625" customWidth="1"/>
    <col min="14" max="14" width="4.7109375" customWidth="1"/>
    <col min="15" max="15" width="4.5703125" customWidth="1"/>
    <col min="16" max="16" width="4.28515625" customWidth="1"/>
    <col min="17" max="17" width="5.140625" customWidth="1"/>
    <col min="18" max="18" width="4" customWidth="1"/>
    <col min="19" max="19" width="4.42578125" customWidth="1"/>
    <col min="20" max="20" width="4.28515625" customWidth="1"/>
    <col min="21" max="21" width="4.42578125" customWidth="1"/>
    <col min="22" max="22" width="5.5703125" customWidth="1"/>
    <col min="23" max="23" width="4.140625" customWidth="1"/>
    <col min="24" max="26" width="8.7109375" customWidth="1"/>
  </cols>
  <sheetData>
    <row r="1" spans="1:26" ht="12.75" customHeight="1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6" ht="57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6" ht="36.7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28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6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4">
        <v>1</v>
      </c>
      <c r="G6" s="2">
        <f t="shared" ref="G6:G12" si="0">SUM(D6:F6)</f>
        <v>1</v>
      </c>
      <c r="H6" s="2">
        <f t="shared" ref="H6:H19" si="1">G6/C6*100</f>
        <v>2.8571428571428572</v>
      </c>
      <c r="I6" s="4">
        <v>3</v>
      </c>
      <c r="J6" s="4">
        <v>3</v>
      </c>
      <c r="K6" s="4">
        <v>2</v>
      </c>
      <c r="L6" s="2">
        <f t="shared" ref="L6:L18" si="2">SUM(I6:K6)</f>
        <v>8</v>
      </c>
      <c r="M6" s="2">
        <f t="shared" ref="M6:M19" si="3">L6/C6*100</f>
        <v>22.857142857142858</v>
      </c>
      <c r="N6" s="4">
        <v>4</v>
      </c>
      <c r="O6" s="4">
        <v>4</v>
      </c>
      <c r="P6" s="4">
        <v>9</v>
      </c>
      <c r="Q6" s="2">
        <f t="shared" ref="Q6:Q18" si="4">SUM(N6:P6)</f>
        <v>17</v>
      </c>
      <c r="R6" s="2">
        <f t="shared" ref="R6:R19" si="5">Q6/C6*100</f>
        <v>48.571428571428569</v>
      </c>
      <c r="S6" s="4">
        <v>6</v>
      </c>
      <c r="T6" s="4">
        <v>3</v>
      </c>
      <c r="U6" s="4">
        <v>0</v>
      </c>
      <c r="V6" s="2">
        <f t="shared" ref="V6:V18" si="6">SUM(S6:U6)</f>
        <v>9</v>
      </c>
      <c r="W6" s="2">
        <f t="shared" ref="W6:W19" si="7">V6/C6*100</f>
        <v>25.714285714285712</v>
      </c>
      <c r="X6" s="5">
        <f t="shared" ref="X6:X19" si="8">(D6*1+E6*2+F6*3+I6*4+J6*5+K6*6+N6*7+O6*8+P6*9+S6*10+T6*11+U6*12)/C6</f>
        <v>7.8857142857142861</v>
      </c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4">
        <v>3</v>
      </c>
      <c r="G7" s="2">
        <f t="shared" si="0"/>
        <v>3</v>
      </c>
      <c r="H7" s="2">
        <f t="shared" si="1"/>
        <v>8.5714285714285712</v>
      </c>
      <c r="I7" s="4">
        <v>1</v>
      </c>
      <c r="J7" s="4">
        <v>5</v>
      </c>
      <c r="K7" s="4">
        <v>3</v>
      </c>
      <c r="L7" s="2">
        <f t="shared" si="2"/>
        <v>9</v>
      </c>
      <c r="M7" s="2">
        <f t="shared" si="3"/>
        <v>25.714285714285712</v>
      </c>
      <c r="N7" s="4">
        <v>8</v>
      </c>
      <c r="O7" s="4">
        <v>5</v>
      </c>
      <c r="P7" s="4">
        <v>4</v>
      </c>
      <c r="Q7" s="2">
        <f t="shared" si="4"/>
        <v>17</v>
      </c>
      <c r="R7" s="2">
        <f t="shared" si="5"/>
        <v>48.571428571428569</v>
      </c>
      <c r="S7" s="4">
        <v>5</v>
      </c>
      <c r="T7" s="4">
        <v>1</v>
      </c>
      <c r="U7" s="4">
        <v>0</v>
      </c>
      <c r="V7" s="2">
        <f t="shared" si="6"/>
        <v>6</v>
      </c>
      <c r="W7" s="2">
        <f t="shared" si="7"/>
        <v>17.142857142857142</v>
      </c>
      <c r="X7" s="5">
        <f t="shared" si="8"/>
        <v>7.1142857142857139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4</v>
      </c>
      <c r="J8" s="4">
        <v>3</v>
      </c>
      <c r="K8" s="4">
        <v>3</v>
      </c>
      <c r="L8" s="2">
        <f t="shared" si="2"/>
        <v>10</v>
      </c>
      <c r="M8" s="2">
        <f t="shared" si="3"/>
        <v>38.461538461538467</v>
      </c>
      <c r="N8" s="4">
        <v>1</v>
      </c>
      <c r="O8" s="4">
        <v>7</v>
      </c>
      <c r="P8" s="4">
        <v>3</v>
      </c>
      <c r="Q8" s="2">
        <f t="shared" si="4"/>
        <v>11</v>
      </c>
      <c r="R8" s="2">
        <f t="shared" si="5"/>
        <v>42.307692307692307</v>
      </c>
      <c r="S8" s="4">
        <v>3</v>
      </c>
      <c r="T8" s="4">
        <v>2</v>
      </c>
      <c r="U8" s="4">
        <v>0</v>
      </c>
      <c r="V8" s="2">
        <f t="shared" si="6"/>
        <v>5</v>
      </c>
      <c r="W8" s="2">
        <f t="shared" si="7"/>
        <v>19.230769230769234</v>
      </c>
      <c r="X8" s="5">
        <f t="shared" si="8"/>
        <v>7.3461538461538458</v>
      </c>
      <c r="Y8" s="6"/>
      <c r="Z8" s="6"/>
    </row>
    <row r="9" spans="1:26" ht="12.75" customHeight="1">
      <c r="A9" s="2">
        <v>4</v>
      </c>
      <c r="B9" s="2" t="s">
        <v>15</v>
      </c>
      <c r="C9" s="4">
        <v>26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>
        <v>2</v>
      </c>
      <c r="J9" s="4">
        <v>3</v>
      </c>
      <c r="K9" s="4">
        <v>3</v>
      </c>
      <c r="L9" s="2">
        <f t="shared" si="2"/>
        <v>8</v>
      </c>
      <c r="M9" s="2">
        <f t="shared" si="3"/>
        <v>30.76923076923077</v>
      </c>
      <c r="N9" s="4">
        <v>4</v>
      </c>
      <c r="O9" s="4">
        <v>1</v>
      </c>
      <c r="P9" s="4">
        <v>4</v>
      </c>
      <c r="Q9" s="2">
        <f t="shared" si="4"/>
        <v>9</v>
      </c>
      <c r="R9" s="2">
        <f t="shared" si="5"/>
        <v>34.615384615384613</v>
      </c>
      <c r="S9" s="4">
        <v>6</v>
      </c>
      <c r="T9" s="4">
        <v>3</v>
      </c>
      <c r="U9" s="4">
        <v>0</v>
      </c>
      <c r="V9" s="2">
        <f t="shared" si="6"/>
        <v>9</v>
      </c>
      <c r="W9" s="2">
        <f t="shared" si="7"/>
        <v>34.615384615384613</v>
      </c>
      <c r="X9" s="5">
        <f t="shared" si="8"/>
        <v>7.9230769230769234</v>
      </c>
    </row>
    <row r="10" spans="1:26" ht="12.75" customHeight="1">
      <c r="A10" s="2">
        <v>5</v>
      </c>
      <c r="B10" s="2" t="s">
        <v>16</v>
      </c>
      <c r="C10" s="4">
        <v>28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5</v>
      </c>
      <c r="J10" s="4">
        <v>4</v>
      </c>
      <c r="K10" s="4">
        <v>3</v>
      </c>
      <c r="L10" s="2">
        <f t="shared" si="2"/>
        <v>12</v>
      </c>
      <c r="M10" s="2">
        <f t="shared" si="3"/>
        <v>42.857142857142854</v>
      </c>
      <c r="N10" s="4">
        <v>5</v>
      </c>
      <c r="O10" s="4">
        <v>4</v>
      </c>
      <c r="P10" s="4">
        <v>3</v>
      </c>
      <c r="Q10" s="2">
        <f t="shared" si="4"/>
        <v>12</v>
      </c>
      <c r="R10" s="2">
        <f t="shared" si="5"/>
        <v>42.857142857142854</v>
      </c>
      <c r="S10" s="4">
        <v>3</v>
      </c>
      <c r="T10" s="4">
        <v>1</v>
      </c>
      <c r="U10" s="4">
        <v>0</v>
      </c>
      <c r="V10" s="2">
        <f t="shared" si="6"/>
        <v>4</v>
      </c>
      <c r="W10" s="2">
        <f t="shared" si="7"/>
        <v>14.285714285714285</v>
      </c>
      <c r="X10" s="5">
        <f t="shared" si="8"/>
        <v>6.8928571428571432</v>
      </c>
    </row>
    <row r="11" spans="1:26" ht="12.75" customHeight="1">
      <c r="A11" s="2">
        <v>6</v>
      </c>
      <c r="B11" s="2" t="s">
        <v>19</v>
      </c>
      <c r="C11" s="2">
        <v>28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5</v>
      </c>
      <c r="J11" s="4">
        <v>2</v>
      </c>
      <c r="K11" s="4">
        <v>5</v>
      </c>
      <c r="L11" s="2">
        <f t="shared" si="2"/>
        <v>12</v>
      </c>
      <c r="M11" s="2">
        <f t="shared" si="3"/>
        <v>42.857142857142854</v>
      </c>
      <c r="N11" s="4">
        <v>3</v>
      </c>
      <c r="O11" s="4">
        <v>6</v>
      </c>
      <c r="P11" s="4">
        <v>4</v>
      </c>
      <c r="Q11" s="2">
        <f t="shared" si="4"/>
        <v>13</v>
      </c>
      <c r="R11" s="2">
        <f t="shared" si="5"/>
        <v>46.428571428571431</v>
      </c>
      <c r="S11" s="4">
        <v>2</v>
      </c>
      <c r="T11" s="4">
        <v>1</v>
      </c>
      <c r="U11" s="4">
        <v>0</v>
      </c>
      <c r="V11" s="2">
        <f t="shared" si="6"/>
        <v>3</v>
      </c>
      <c r="W11" s="2">
        <f t="shared" si="7"/>
        <v>10.714285714285714</v>
      </c>
      <c r="X11" s="5">
        <f t="shared" si="8"/>
        <v>7</v>
      </c>
    </row>
    <row r="12" spans="1:26" ht="12.75" customHeight="1">
      <c r="A12" s="2">
        <v>7</v>
      </c>
      <c r="B12" s="2" t="s">
        <v>20</v>
      </c>
      <c r="C12" s="2">
        <v>31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4">
        <v>1</v>
      </c>
      <c r="J12" s="4">
        <v>1</v>
      </c>
      <c r="K12" s="4">
        <v>3</v>
      </c>
      <c r="L12" s="2">
        <f t="shared" si="2"/>
        <v>5</v>
      </c>
      <c r="M12" s="2">
        <f t="shared" si="3"/>
        <v>16.129032258064516</v>
      </c>
      <c r="N12" s="4">
        <v>4</v>
      </c>
      <c r="O12" s="4">
        <v>4</v>
      </c>
      <c r="P12" s="4">
        <v>6</v>
      </c>
      <c r="Q12" s="2">
        <f t="shared" si="4"/>
        <v>14</v>
      </c>
      <c r="R12" s="2">
        <f t="shared" si="5"/>
        <v>45.161290322580641</v>
      </c>
      <c r="S12" s="4">
        <v>3</v>
      </c>
      <c r="T12" s="4">
        <v>6</v>
      </c>
      <c r="U12" s="4">
        <v>3</v>
      </c>
      <c r="V12" s="2">
        <f t="shared" si="6"/>
        <v>12</v>
      </c>
      <c r="W12" s="2">
        <f t="shared" si="7"/>
        <v>38.70967741935484</v>
      </c>
      <c r="X12" s="5">
        <f t="shared" si="8"/>
        <v>8.806451612903226</v>
      </c>
    </row>
    <row r="13" spans="1:26" ht="12.75" customHeight="1">
      <c r="A13" s="2">
        <v>8</v>
      </c>
      <c r="B13" s="2" t="s">
        <v>21</v>
      </c>
      <c r="C13" s="2">
        <v>19</v>
      </c>
      <c r="D13" s="2">
        <v>0</v>
      </c>
      <c r="E13" s="2">
        <v>0</v>
      </c>
      <c r="F13" s="2">
        <v>0</v>
      </c>
      <c r="G13" s="4">
        <v>2</v>
      </c>
      <c r="H13" s="2">
        <f t="shared" si="1"/>
        <v>10.526315789473683</v>
      </c>
      <c r="I13" s="4">
        <v>3</v>
      </c>
      <c r="J13" s="4">
        <v>7</v>
      </c>
      <c r="K13" s="4">
        <v>2</v>
      </c>
      <c r="L13" s="2">
        <f t="shared" si="2"/>
        <v>12</v>
      </c>
      <c r="M13" s="2">
        <f t="shared" si="3"/>
        <v>63.157894736842103</v>
      </c>
      <c r="N13" s="4">
        <v>3</v>
      </c>
      <c r="O13" s="4">
        <v>0</v>
      </c>
      <c r="P13" s="4">
        <v>1</v>
      </c>
      <c r="Q13" s="2">
        <f t="shared" si="4"/>
        <v>4</v>
      </c>
      <c r="R13" s="2">
        <f t="shared" si="5"/>
        <v>21.052631578947366</v>
      </c>
      <c r="S13" s="4">
        <v>1</v>
      </c>
      <c r="T13" s="4">
        <v>0</v>
      </c>
      <c r="U13" s="4">
        <v>0</v>
      </c>
      <c r="V13" s="2">
        <f t="shared" si="6"/>
        <v>1</v>
      </c>
      <c r="W13" s="2">
        <f t="shared" si="7"/>
        <v>5.2631578947368416</v>
      </c>
      <c r="X13" s="5">
        <f t="shared" si="8"/>
        <v>5.2105263157894735</v>
      </c>
    </row>
    <row r="14" spans="1:26" ht="12.75" customHeight="1">
      <c r="A14" s="2">
        <v>9</v>
      </c>
      <c r="B14" s="2" t="s">
        <v>22</v>
      </c>
      <c r="C14" s="2">
        <v>28</v>
      </c>
      <c r="D14" s="2">
        <v>0</v>
      </c>
      <c r="E14" s="2">
        <v>0</v>
      </c>
      <c r="F14" s="2">
        <v>0</v>
      </c>
      <c r="G14" s="2">
        <f t="shared" ref="G14:G16" si="9">SUM(D14:F14)</f>
        <v>0</v>
      </c>
      <c r="H14" s="2">
        <f t="shared" si="1"/>
        <v>0</v>
      </c>
      <c r="I14" s="4">
        <v>3</v>
      </c>
      <c r="J14" s="4">
        <v>3</v>
      </c>
      <c r="K14" s="4">
        <v>1</v>
      </c>
      <c r="L14" s="2">
        <f t="shared" si="2"/>
        <v>7</v>
      </c>
      <c r="M14" s="2">
        <f t="shared" si="3"/>
        <v>25</v>
      </c>
      <c r="N14" s="4">
        <v>4</v>
      </c>
      <c r="O14" s="4">
        <v>5</v>
      </c>
      <c r="P14" s="4">
        <v>4</v>
      </c>
      <c r="Q14" s="2">
        <f t="shared" si="4"/>
        <v>13</v>
      </c>
      <c r="R14" s="2">
        <f t="shared" si="5"/>
        <v>46.428571428571431</v>
      </c>
      <c r="S14" s="4">
        <v>3</v>
      </c>
      <c r="T14" s="4">
        <v>5</v>
      </c>
      <c r="U14" s="4">
        <v>0</v>
      </c>
      <c r="V14" s="2">
        <f t="shared" si="6"/>
        <v>8</v>
      </c>
      <c r="W14" s="2">
        <f t="shared" si="7"/>
        <v>28.571428571428569</v>
      </c>
      <c r="X14" s="5">
        <f t="shared" si="8"/>
        <v>7.9285714285714288</v>
      </c>
    </row>
    <row r="15" spans="1:26" ht="12.75" customHeight="1">
      <c r="A15" s="2">
        <v>10</v>
      </c>
      <c r="B15" s="2" t="s">
        <v>23</v>
      </c>
      <c r="C15" s="2">
        <v>35</v>
      </c>
      <c r="D15" s="2">
        <v>0</v>
      </c>
      <c r="E15" s="2">
        <v>0</v>
      </c>
      <c r="F15" s="4">
        <v>1</v>
      </c>
      <c r="G15" s="2">
        <f t="shared" si="9"/>
        <v>1</v>
      </c>
      <c r="H15" s="2">
        <f t="shared" si="1"/>
        <v>2.8571428571428572</v>
      </c>
      <c r="I15" s="4">
        <v>7</v>
      </c>
      <c r="J15" s="4">
        <v>5</v>
      </c>
      <c r="K15" s="4">
        <v>5</v>
      </c>
      <c r="L15" s="2">
        <f t="shared" si="2"/>
        <v>17</v>
      </c>
      <c r="M15" s="2">
        <f t="shared" si="3"/>
        <v>48.571428571428569</v>
      </c>
      <c r="N15" s="4">
        <v>2</v>
      </c>
      <c r="O15" s="4">
        <v>7</v>
      </c>
      <c r="P15" s="4">
        <v>3</v>
      </c>
      <c r="Q15" s="2">
        <f t="shared" si="4"/>
        <v>12</v>
      </c>
      <c r="R15" s="2">
        <f t="shared" si="5"/>
        <v>34.285714285714285</v>
      </c>
      <c r="S15" s="4">
        <v>4</v>
      </c>
      <c r="T15" s="4">
        <v>1</v>
      </c>
      <c r="U15" s="4">
        <v>0</v>
      </c>
      <c r="V15" s="2">
        <f t="shared" si="6"/>
        <v>5</v>
      </c>
      <c r="W15" s="2">
        <f t="shared" si="7"/>
        <v>14.285714285714285</v>
      </c>
      <c r="X15" s="5">
        <f t="shared" si="8"/>
        <v>6.6857142857142859</v>
      </c>
    </row>
    <row r="16" spans="1:26" ht="12.75" customHeight="1">
      <c r="A16" s="2">
        <v>11</v>
      </c>
      <c r="B16" s="2" t="s">
        <v>24</v>
      </c>
      <c r="C16" s="2">
        <v>31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4">
        <v>12</v>
      </c>
      <c r="J16" s="4">
        <v>4</v>
      </c>
      <c r="K16" s="4">
        <v>1</v>
      </c>
      <c r="L16" s="2">
        <f t="shared" si="2"/>
        <v>17</v>
      </c>
      <c r="M16" s="2">
        <f t="shared" si="3"/>
        <v>54.838709677419352</v>
      </c>
      <c r="N16" s="4">
        <v>2</v>
      </c>
      <c r="O16" s="4">
        <v>2</v>
      </c>
      <c r="P16" s="4">
        <v>1</v>
      </c>
      <c r="Q16" s="2">
        <f t="shared" si="4"/>
        <v>5</v>
      </c>
      <c r="R16" s="2">
        <f t="shared" si="5"/>
        <v>16.129032258064516</v>
      </c>
      <c r="S16" s="4">
        <v>6</v>
      </c>
      <c r="T16" s="4">
        <v>3</v>
      </c>
      <c r="U16" s="4">
        <v>0</v>
      </c>
      <c r="V16" s="2">
        <f t="shared" si="6"/>
        <v>9</v>
      </c>
      <c r="W16" s="2">
        <f t="shared" si="7"/>
        <v>29.032258064516132</v>
      </c>
      <c r="X16" s="5">
        <f t="shared" si="8"/>
        <v>6.645161290322581</v>
      </c>
    </row>
    <row r="17" spans="1:26" ht="12.75" customHeight="1">
      <c r="A17" s="2">
        <v>12</v>
      </c>
      <c r="B17" s="2" t="s">
        <v>25</v>
      </c>
      <c r="C17" s="2">
        <v>33</v>
      </c>
      <c r="D17" s="2">
        <v>0</v>
      </c>
      <c r="E17" s="2">
        <v>0</v>
      </c>
      <c r="F17" s="2">
        <v>0</v>
      </c>
      <c r="G17" s="4">
        <v>1</v>
      </c>
      <c r="H17" s="2">
        <f t="shared" si="1"/>
        <v>3.0303030303030303</v>
      </c>
      <c r="I17" s="4">
        <v>2</v>
      </c>
      <c r="J17" s="4">
        <v>3</v>
      </c>
      <c r="K17" s="4">
        <v>4</v>
      </c>
      <c r="L17" s="2">
        <f t="shared" si="2"/>
        <v>9</v>
      </c>
      <c r="M17" s="2">
        <f t="shared" si="3"/>
        <v>27.27272727272727</v>
      </c>
      <c r="N17" s="4">
        <v>4</v>
      </c>
      <c r="O17" s="4">
        <v>6</v>
      </c>
      <c r="P17" s="4">
        <v>2</v>
      </c>
      <c r="Q17" s="2">
        <f t="shared" si="4"/>
        <v>12</v>
      </c>
      <c r="R17" s="2">
        <f t="shared" si="5"/>
        <v>36.363636363636367</v>
      </c>
      <c r="S17" s="4">
        <v>6</v>
      </c>
      <c r="T17" s="4">
        <v>3</v>
      </c>
      <c r="U17" s="4">
        <v>2</v>
      </c>
      <c r="V17" s="2">
        <f t="shared" si="6"/>
        <v>11</v>
      </c>
      <c r="W17" s="2">
        <f t="shared" si="7"/>
        <v>33.333333333333329</v>
      </c>
      <c r="X17" s="5">
        <f t="shared" si="8"/>
        <v>7.8181818181818183</v>
      </c>
    </row>
    <row r="18" spans="1:26" ht="12.75" customHeight="1">
      <c r="A18" s="2">
        <v>14</v>
      </c>
      <c r="B18" s="2">
        <v>11</v>
      </c>
      <c r="C18" s="4">
        <v>32</v>
      </c>
      <c r="D18" s="2">
        <v>0</v>
      </c>
      <c r="E18" s="2">
        <v>0</v>
      </c>
      <c r="F18" s="4">
        <v>1</v>
      </c>
      <c r="G18" s="2">
        <f>SUM(D18:F18)</f>
        <v>1</v>
      </c>
      <c r="H18" s="2">
        <f t="shared" si="1"/>
        <v>3.125</v>
      </c>
      <c r="I18" s="4">
        <v>0</v>
      </c>
      <c r="J18" s="4">
        <v>6</v>
      </c>
      <c r="K18" s="4">
        <v>4</v>
      </c>
      <c r="L18" s="2">
        <f t="shared" si="2"/>
        <v>10</v>
      </c>
      <c r="M18" s="2">
        <f t="shared" si="3"/>
        <v>31.25</v>
      </c>
      <c r="N18" s="4">
        <v>6</v>
      </c>
      <c r="O18" s="4">
        <v>6</v>
      </c>
      <c r="P18" s="4">
        <v>3</v>
      </c>
      <c r="Q18" s="2">
        <f t="shared" si="4"/>
        <v>15</v>
      </c>
      <c r="R18" s="2">
        <f t="shared" si="5"/>
        <v>46.875</v>
      </c>
      <c r="S18" s="4">
        <v>2</v>
      </c>
      <c r="T18" s="4">
        <v>2</v>
      </c>
      <c r="U18" s="4">
        <v>2</v>
      </c>
      <c r="V18" s="2">
        <f t="shared" si="6"/>
        <v>6</v>
      </c>
      <c r="W18" s="2">
        <f t="shared" si="7"/>
        <v>18.75</v>
      </c>
      <c r="X18" s="5">
        <f t="shared" si="8"/>
        <v>7.5</v>
      </c>
      <c r="Y18" s="6"/>
      <c r="Z18" s="6"/>
    </row>
    <row r="19" spans="1:26" ht="12.75" customHeight="1">
      <c r="A19" s="46" t="s">
        <v>5</v>
      </c>
      <c r="B19" s="42"/>
      <c r="C19" s="10">
        <f t="shared" ref="C19:G19" si="10">SUM(C6:C18)</f>
        <v>387</v>
      </c>
      <c r="D19" s="10">
        <f t="shared" si="10"/>
        <v>0</v>
      </c>
      <c r="E19" s="10">
        <f t="shared" si="10"/>
        <v>0</v>
      </c>
      <c r="F19" s="10">
        <f t="shared" si="10"/>
        <v>6</v>
      </c>
      <c r="G19" s="10">
        <f t="shared" si="10"/>
        <v>9</v>
      </c>
      <c r="H19" s="10">
        <f t="shared" si="1"/>
        <v>2.3255813953488373</v>
      </c>
      <c r="I19" s="10">
        <f t="shared" ref="I19:L19" si="11">SUM(I6:I18)</f>
        <v>48</v>
      </c>
      <c r="J19" s="10">
        <f t="shared" si="11"/>
        <v>49</v>
      </c>
      <c r="K19" s="10">
        <f t="shared" si="11"/>
        <v>39</v>
      </c>
      <c r="L19" s="10">
        <f t="shared" si="11"/>
        <v>136</v>
      </c>
      <c r="M19" s="10">
        <f t="shared" si="3"/>
        <v>35.142118863049092</v>
      </c>
      <c r="N19" s="10">
        <f t="shared" ref="N19:Q19" si="12">SUM(N6:N18)</f>
        <v>50</v>
      </c>
      <c r="O19" s="10">
        <f t="shared" si="12"/>
        <v>57</v>
      </c>
      <c r="P19" s="10">
        <f t="shared" si="12"/>
        <v>47</v>
      </c>
      <c r="Q19" s="10">
        <f t="shared" si="12"/>
        <v>154</v>
      </c>
      <c r="R19" s="10">
        <f t="shared" si="5"/>
        <v>39.793281653746767</v>
      </c>
      <c r="S19" s="10">
        <f t="shared" ref="S19:V19" si="13">SUM(S6:S18)</f>
        <v>50</v>
      </c>
      <c r="T19" s="10">
        <f t="shared" si="13"/>
        <v>31</v>
      </c>
      <c r="U19" s="10">
        <f t="shared" si="13"/>
        <v>7</v>
      </c>
      <c r="V19" s="10">
        <f t="shared" si="13"/>
        <v>88</v>
      </c>
      <c r="W19" s="10">
        <f t="shared" si="7"/>
        <v>22.739018087855296</v>
      </c>
      <c r="X19" s="11">
        <f t="shared" si="8"/>
        <v>7.3462532299741605</v>
      </c>
      <c r="Y19" s="16"/>
      <c r="Z19" s="16"/>
    </row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999"/>
  <sheetViews>
    <sheetView workbookViewId="0"/>
  </sheetViews>
  <sheetFormatPr defaultColWidth="14.42578125" defaultRowHeight="15" customHeight="1"/>
  <cols>
    <col min="1" max="1" width="4.140625" customWidth="1"/>
    <col min="2" max="2" width="4.7109375" customWidth="1"/>
    <col min="3" max="3" width="5.7109375" customWidth="1"/>
    <col min="4" max="5" width="5" customWidth="1"/>
    <col min="6" max="6" width="4.85546875" customWidth="1"/>
    <col min="7" max="7" width="5.28515625" customWidth="1"/>
    <col min="8" max="8" width="4.42578125" customWidth="1"/>
    <col min="9" max="9" width="4.85546875" customWidth="1"/>
    <col min="10" max="10" width="4.28515625" customWidth="1"/>
    <col min="11" max="11" width="4" customWidth="1"/>
    <col min="12" max="12" width="5.42578125" customWidth="1"/>
    <col min="13" max="13" width="4.28515625" customWidth="1"/>
    <col min="14" max="14" width="4.42578125" customWidth="1"/>
    <col min="15" max="15" width="4.28515625" customWidth="1"/>
    <col min="16" max="16" width="4.140625" customWidth="1"/>
    <col min="17" max="17" width="4.42578125" customWidth="1"/>
    <col min="18" max="18" width="4" customWidth="1"/>
    <col min="19" max="19" width="3.85546875" customWidth="1"/>
    <col min="20" max="20" width="4.140625" customWidth="1"/>
    <col min="21" max="21" width="4.42578125" customWidth="1"/>
    <col min="22" max="22" width="5.28515625" customWidth="1"/>
    <col min="23" max="23" width="4.42578125" customWidth="1"/>
    <col min="24" max="26" width="8.7109375" customWidth="1"/>
  </cols>
  <sheetData>
    <row r="1" spans="1:26" ht="12.75" customHeight="1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6" ht="4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ht="25.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6" ht="12.7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28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6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4">
        <v>2</v>
      </c>
      <c r="G6" s="2">
        <f t="shared" ref="G6:G12" si="0">SUM(D6:F6)</f>
        <v>2</v>
      </c>
      <c r="H6" s="2">
        <f t="shared" ref="H6:H19" si="1">G6/C6*100</f>
        <v>5.7142857142857144</v>
      </c>
      <c r="I6" s="4">
        <v>5</v>
      </c>
      <c r="J6" s="2"/>
      <c r="K6" s="4">
        <v>2</v>
      </c>
      <c r="L6" s="2">
        <f t="shared" ref="L6:L18" si="2">SUM(I6:K6)</f>
        <v>7</v>
      </c>
      <c r="M6" s="2">
        <f t="shared" ref="M6:M19" si="3">L6/C6*100</f>
        <v>20</v>
      </c>
      <c r="N6" s="4">
        <v>6</v>
      </c>
      <c r="O6" s="4">
        <v>7</v>
      </c>
      <c r="P6" s="4">
        <v>3</v>
      </c>
      <c r="Q6" s="2">
        <f t="shared" ref="Q6:Q18" si="4">SUM(N6:P6)</f>
        <v>16</v>
      </c>
      <c r="R6" s="2">
        <f t="shared" ref="R6:R19" si="5">Q6/C6*100</f>
        <v>45.714285714285715</v>
      </c>
      <c r="S6" s="4">
        <v>3</v>
      </c>
      <c r="T6" s="4">
        <v>6</v>
      </c>
      <c r="U6" s="4">
        <v>1</v>
      </c>
      <c r="V6" s="2">
        <f t="shared" ref="V6:V18" si="6">SUM(S6:U6)</f>
        <v>10</v>
      </c>
      <c r="W6" s="2">
        <f t="shared" ref="W6:W19" si="7">V6/C6*100</f>
        <v>28.571428571428569</v>
      </c>
      <c r="X6" s="5">
        <f t="shared" ref="X6:X19" si="8">(D6*1+E6*2+F6*3+I6*4+J6*5+K6*6+N6*7+O6*8+P6*9+S6*10+T6*11+U6*12)/C6</f>
        <v>7.7428571428571429</v>
      </c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4">
        <v>1</v>
      </c>
      <c r="G7" s="2">
        <f t="shared" si="0"/>
        <v>1</v>
      </c>
      <c r="H7" s="2">
        <f t="shared" si="1"/>
        <v>2.8571428571428572</v>
      </c>
      <c r="I7" s="4">
        <v>4</v>
      </c>
      <c r="J7" s="4">
        <v>4</v>
      </c>
      <c r="K7" s="4">
        <v>6</v>
      </c>
      <c r="L7" s="2">
        <f t="shared" si="2"/>
        <v>14</v>
      </c>
      <c r="M7" s="2">
        <f t="shared" si="3"/>
        <v>40</v>
      </c>
      <c r="N7" s="4">
        <v>7</v>
      </c>
      <c r="O7" s="4">
        <v>1</v>
      </c>
      <c r="P7" s="4">
        <v>7</v>
      </c>
      <c r="Q7" s="2">
        <f t="shared" si="4"/>
        <v>15</v>
      </c>
      <c r="R7" s="2">
        <f t="shared" si="5"/>
        <v>42.857142857142854</v>
      </c>
      <c r="S7" s="4">
        <v>4</v>
      </c>
      <c r="T7" s="4">
        <v>1</v>
      </c>
      <c r="U7" s="4">
        <v>0</v>
      </c>
      <c r="V7" s="2">
        <f t="shared" si="6"/>
        <v>5</v>
      </c>
      <c r="W7" s="2">
        <f t="shared" si="7"/>
        <v>14.285714285714285</v>
      </c>
      <c r="X7" s="5">
        <f t="shared" si="8"/>
        <v>7.0285714285714285</v>
      </c>
    </row>
    <row r="8" spans="1:26" ht="12.75" customHeight="1">
      <c r="A8" s="2">
        <v>3</v>
      </c>
      <c r="B8" s="2" t="s">
        <v>14</v>
      </c>
      <c r="C8" s="2">
        <v>26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4</v>
      </c>
      <c r="J8" s="4">
        <v>2</v>
      </c>
      <c r="K8" s="4">
        <v>3</v>
      </c>
      <c r="L8" s="2">
        <f t="shared" si="2"/>
        <v>9</v>
      </c>
      <c r="M8" s="2">
        <f t="shared" si="3"/>
        <v>34.615384615384613</v>
      </c>
      <c r="N8" s="4">
        <v>8</v>
      </c>
      <c r="O8" s="4">
        <v>3</v>
      </c>
      <c r="P8" s="4">
        <v>4</v>
      </c>
      <c r="Q8" s="2">
        <f t="shared" si="4"/>
        <v>15</v>
      </c>
      <c r="R8" s="2">
        <f t="shared" si="5"/>
        <v>57.692307692307686</v>
      </c>
      <c r="S8" s="4">
        <v>1</v>
      </c>
      <c r="T8" s="4">
        <v>1</v>
      </c>
      <c r="U8" s="2"/>
      <c r="V8" s="2">
        <f t="shared" si="6"/>
        <v>2</v>
      </c>
      <c r="W8" s="2">
        <f t="shared" si="7"/>
        <v>7.6923076923076925</v>
      </c>
      <c r="X8" s="5">
        <f t="shared" si="8"/>
        <v>6.9615384615384617</v>
      </c>
      <c r="Y8" s="6"/>
      <c r="Z8" s="6"/>
    </row>
    <row r="9" spans="1:26" ht="12.75" customHeight="1">
      <c r="A9" s="2">
        <v>4</v>
      </c>
      <c r="B9" s="2" t="s">
        <v>15</v>
      </c>
      <c r="C9" s="2">
        <v>29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>
        <v>5</v>
      </c>
      <c r="J9" s="4">
        <v>5</v>
      </c>
      <c r="K9" s="4">
        <v>1</v>
      </c>
      <c r="L9" s="2">
        <f t="shared" si="2"/>
        <v>11</v>
      </c>
      <c r="M9" s="2">
        <f t="shared" si="3"/>
        <v>37.931034482758619</v>
      </c>
      <c r="N9" s="4">
        <v>3</v>
      </c>
      <c r="O9" s="4">
        <v>2</v>
      </c>
      <c r="P9" s="4">
        <v>4</v>
      </c>
      <c r="Q9" s="2">
        <f t="shared" si="4"/>
        <v>9</v>
      </c>
      <c r="R9" s="2">
        <f t="shared" si="5"/>
        <v>31.03448275862069</v>
      </c>
      <c r="S9" s="4">
        <v>1</v>
      </c>
      <c r="T9" s="4">
        <v>5</v>
      </c>
      <c r="U9" s="4">
        <v>0</v>
      </c>
      <c r="V9" s="2">
        <f t="shared" si="6"/>
        <v>6</v>
      </c>
      <c r="W9" s="2">
        <f t="shared" si="7"/>
        <v>20.689655172413794</v>
      </c>
      <c r="X9" s="5">
        <f t="shared" si="8"/>
        <v>6.5172413793103452</v>
      </c>
    </row>
    <row r="10" spans="1:26" ht="12.75" customHeight="1">
      <c r="A10" s="2">
        <v>5</v>
      </c>
      <c r="B10" s="2" t="s">
        <v>16</v>
      </c>
      <c r="C10" s="4">
        <v>28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6</v>
      </c>
      <c r="J10" s="4">
        <v>6</v>
      </c>
      <c r="K10" s="4">
        <v>3</v>
      </c>
      <c r="L10" s="2">
        <f t="shared" si="2"/>
        <v>15</v>
      </c>
      <c r="M10" s="2">
        <f t="shared" si="3"/>
        <v>53.571428571428569</v>
      </c>
      <c r="N10" s="4">
        <v>3</v>
      </c>
      <c r="O10" s="4">
        <v>4</v>
      </c>
      <c r="P10" s="4">
        <v>3</v>
      </c>
      <c r="Q10" s="2">
        <f t="shared" si="4"/>
        <v>10</v>
      </c>
      <c r="R10" s="2">
        <f t="shared" si="5"/>
        <v>35.714285714285715</v>
      </c>
      <c r="S10" s="4">
        <v>3</v>
      </c>
      <c r="T10" s="4">
        <v>0</v>
      </c>
      <c r="U10" s="4">
        <v>0</v>
      </c>
      <c r="V10" s="2">
        <f t="shared" si="6"/>
        <v>3</v>
      </c>
      <c r="W10" s="2">
        <f t="shared" si="7"/>
        <v>10.714285714285714</v>
      </c>
      <c r="X10" s="5">
        <f t="shared" si="8"/>
        <v>6.5</v>
      </c>
    </row>
    <row r="11" spans="1:26" ht="12.75" customHeight="1">
      <c r="A11" s="2">
        <v>6</v>
      </c>
      <c r="B11" s="2" t="s">
        <v>19</v>
      </c>
      <c r="C11" s="2">
        <v>28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3</v>
      </c>
      <c r="J11" s="4">
        <v>2</v>
      </c>
      <c r="K11" s="4">
        <v>4</v>
      </c>
      <c r="L11" s="2">
        <f t="shared" si="2"/>
        <v>9</v>
      </c>
      <c r="M11" s="2">
        <f t="shared" si="3"/>
        <v>32.142857142857146</v>
      </c>
      <c r="N11" s="4">
        <v>2</v>
      </c>
      <c r="O11" s="4">
        <v>4</v>
      </c>
      <c r="P11" s="4">
        <v>5</v>
      </c>
      <c r="Q11" s="2">
        <f t="shared" si="4"/>
        <v>11</v>
      </c>
      <c r="R11" s="2">
        <f t="shared" si="5"/>
        <v>39.285714285714285</v>
      </c>
      <c r="S11" s="4">
        <v>5</v>
      </c>
      <c r="T11" s="4">
        <v>3</v>
      </c>
      <c r="U11" s="4">
        <v>0</v>
      </c>
      <c r="V11" s="2">
        <f t="shared" si="6"/>
        <v>8</v>
      </c>
      <c r="W11" s="2">
        <f t="shared" si="7"/>
        <v>28.571428571428569</v>
      </c>
      <c r="X11" s="5">
        <f t="shared" si="8"/>
        <v>7.8571428571428568</v>
      </c>
    </row>
    <row r="12" spans="1:26" ht="12.75" customHeight="1">
      <c r="A12" s="2">
        <v>7</v>
      </c>
      <c r="B12" s="2" t="s">
        <v>20</v>
      </c>
      <c r="C12" s="2">
        <v>31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2"/>
      <c r="J12" s="2"/>
      <c r="K12" s="4">
        <v>2</v>
      </c>
      <c r="L12" s="2">
        <f t="shared" si="2"/>
        <v>2</v>
      </c>
      <c r="M12" s="2">
        <f t="shared" si="3"/>
        <v>6.4516129032258061</v>
      </c>
      <c r="N12" s="4">
        <v>2</v>
      </c>
      <c r="O12" s="4">
        <v>5</v>
      </c>
      <c r="P12" s="4">
        <v>8</v>
      </c>
      <c r="Q12" s="2">
        <f t="shared" si="4"/>
        <v>15</v>
      </c>
      <c r="R12" s="2">
        <f t="shared" si="5"/>
        <v>48.387096774193552</v>
      </c>
      <c r="S12" s="4">
        <v>7</v>
      </c>
      <c r="T12" s="4">
        <v>4</v>
      </c>
      <c r="U12" s="4">
        <v>3</v>
      </c>
      <c r="V12" s="2">
        <f t="shared" si="6"/>
        <v>14</v>
      </c>
      <c r="W12" s="2">
        <f t="shared" si="7"/>
        <v>45.161290322580641</v>
      </c>
      <c r="X12" s="5">
        <f t="shared" si="8"/>
        <v>9.2903225806451619</v>
      </c>
    </row>
    <row r="13" spans="1:26" ht="12.75" customHeight="1">
      <c r="A13" s="2">
        <v>8</v>
      </c>
      <c r="B13" s="2" t="s">
        <v>21</v>
      </c>
      <c r="C13" s="2">
        <v>19</v>
      </c>
      <c r="D13" s="2">
        <v>0</v>
      </c>
      <c r="E13" s="2">
        <v>0</v>
      </c>
      <c r="F13" s="2">
        <v>0</v>
      </c>
      <c r="G13" s="2">
        <v>0</v>
      </c>
      <c r="H13" s="2">
        <f t="shared" si="1"/>
        <v>0</v>
      </c>
      <c r="I13" s="4">
        <v>2</v>
      </c>
      <c r="J13" s="4">
        <v>1</v>
      </c>
      <c r="K13" s="4">
        <v>5</v>
      </c>
      <c r="L13" s="2">
        <f t="shared" si="2"/>
        <v>8</v>
      </c>
      <c r="M13" s="2">
        <f t="shared" si="3"/>
        <v>42.105263157894733</v>
      </c>
      <c r="N13" s="4">
        <v>3</v>
      </c>
      <c r="O13" s="4">
        <v>4</v>
      </c>
      <c r="P13" s="4">
        <v>1</v>
      </c>
      <c r="Q13" s="2">
        <f t="shared" si="4"/>
        <v>8</v>
      </c>
      <c r="R13" s="2">
        <f t="shared" si="5"/>
        <v>42.105263157894733</v>
      </c>
      <c r="S13" s="4">
        <v>3</v>
      </c>
      <c r="T13" s="2"/>
      <c r="U13" s="2"/>
      <c r="V13" s="2">
        <f t="shared" si="6"/>
        <v>3</v>
      </c>
      <c r="W13" s="2">
        <f t="shared" si="7"/>
        <v>15.789473684210526</v>
      </c>
      <c r="X13" s="5">
        <f t="shared" si="8"/>
        <v>7.1052631578947372</v>
      </c>
    </row>
    <row r="14" spans="1:26" ht="12.75" customHeight="1">
      <c r="A14" s="2">
        <v>9</v>
      </c>
      <c r="B14" s="2" t="s">
        <v>22</v>
      </c>
      <c r="C14" s="2">
        <v>28</v>
      </c>
      <c r="D14" s="2">
        <v>0</v>
      </c>
      <c r="E14" s="2">
        <v>0</v>
      </c>
      <c r="F14" s="2">
        <v>0</v>
      </c>
      <c r="G14" s="2">
        <f t="shared" ref="G14:G18" si="9">SUM(D14:F14)</f>
        <v>0</v>
      </c>
      <c r="H14" s="2">
        <f t="shared" si="1"/>
        <v>0</v>
      </c>
      <c r="I14" s="4">
        <v>1</v>
      </c>
      <c r="J14" s="4">
        <v>2</v>
      </c>
      <c r="K14" s="4">
        <v>1</v>
      </c>
      <c r="L14" s="2">
        <f t="shared" si="2"/>
        <v>4</v>
      </c>
      <c r="M14" s="2">
        <f t="shared" si="3"/>
        <v>14.285714285714285</v>
      </c>
      <c r="N14" s="4">
        <v>5</v>
      </c>
      <c r="O14" s="4">
        <v>3</v>
      </c>
      <c r="P14" s="4">
        <v>6</v>
      </c>
      <c r="Q14" s="2">
        <f t="shared" si="4"/>
        <v>14</v>
      </c>
      <c r="R14" s="2">
        <f t="shared" si="5"/>
        <v>50</v>
      </c>
      <c r="S14" s="4">
        <v>3</v>
      </c>
      <c r="T14" s="4">
        <v>6</v>
      </c>
      <c r="U14" s="4">
        <v>1</v>
      </c>
      <c r="V14" s="2">
        <f t="shared" si="6"/>
        <v>10</v>
      </c>
      <c r="W14" s="2">
        <f t="shared" si="7"/>
        <v>35.714285714285715</v>
      </c>
      <c r="X14" s="5">
        <f t="shared" si="8"/>
        <v>8.6071428571428577</v>
      </c>
    </row>
    <row r="15" spans="1:26" ht="12.75" customHeight="1">
      <c r="A15" s="2">
        <v>10</v>
      </c>
      <c r="B15" s="2" t="s">
        <v>23</v>
      </c>
      <c r="C15" s="2">
        <v>35</v>
      </c>
      <c r="D15" s="2">
        <v>0</v>
      </c>
      <c r="E15" s="2">
        <v>0</v>
      </c>
      <c r="F15" s="4">
        <v>2</v>
      </c>
      <c r="G15" s="2">
        <f t="shared" si="9"/>
        <v>2</v>
      </c>
      <c r="H15" s="2">
        <f t="shared" si="1"/>
        <v>5.7142857142857144</v>
      </c>
      <c r="I15" s="4">
        <v>11</v>
      </c>
      <c r="J15" s="4">
        <v>5</v>
      </c>
      <c r="K15" s="4">
        <v>4</v>
      </c>
      <c r="L15" s="2">
        <f t="shared" si="2"/>
        <v>20</v>
      </c>
      <c r="M15" s="2">
        <f t="shared" si="3"/>
        <v>57.142857142857139</v>
      </c>
      <c r="N15" s="4">
        <v>2</v>
      </c>
      <c r="O15" s="4">
        <v>3</v>
      </c>
      <c r="P15" s="4">
        <v>4</v>
      </c>
      <c r="Q15" s="2">
        <f t="shared" si="4"/>
        <v>9</v>
      </c>
      <c r="R15" s="2">
        <f t="shared" si="5"/>
        <v>25.714285714285712</v>
      </c>
      <c r="S15" s="4">
        <v>1</v>
      </c>
      <c r="T15" s="4">
        <v>3</v>
      </c>
      <c r="U15" s="4">
        <v>0</v>
      </c>
      <c r="V15" s="2">
        <f t="shared" si="6"/>
        <v>4</v>
      </c>
      <c r="W15" s="2">
        <f t="shared" si="7"/>
        <v>11.428571428571429</v>
      </c>
      <c r="X15" s="5">
        <f t="shared" si="8"/>
        <v>6.1714285714285717</v>
      </c>
    </row>
    <row r="16" spans="1:26" ht="12.75" customHeight="1">
      <c r="A16" s="2">
        <v>11</v>
      </c>
      <c r="B16" s="2" t="s">
        <v>24</v>
      </c>
      <c r="C16" s="2">
        <v>31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4">
        <v>11</v>
      </c>
      <c r="J16" s="4">
        <v>4</v>
      </c>
      <c r="K16" s="4">
        <v>1</v>
      </c>
      <c r="L16" s="2">
        <f t="shared" si="2"/>
        <v>16</v>
      </c>
      <c r="M16" s="2">
        <f t="shared" si="3"/>
        <v>51.612903225806448</v>
      </c>
      <c r="N16" s="4">
        <v>2</v>
      </c>
      <c r="O16" s="4">
        <v>2</v>
      </c>
      <c r="P16" s="4">
        <v>3</v>
      </c>
      <c r="Q16" s="2">
        <f t="shared" si="4"/>
        <v>7</v>
      </c>
      <c r="R16" s="2">
        <f t="shared" si="5"/>
        <v>22.58064516129032</v>
      </c>
      <c r="S16" s="4">
        <v>4</v>
      </c>
      <c r="T16" s="4">
        <v>4</v>
      </c>
      <c r="U16" s="4">
        <v>0</v>
      </c>
      <c r="V16" s="2">
        <f t="shared" si="6"/>
        <v>8</v>
      </c>
      <c r="W16" s="2">
        <f t="shared" si="7"/>
        <v>25.806451612903224</v>
      </c>
      <c r="X16" s="5">
        <f t="shared" si="8"/>
        <v>6.806451612903226</v>
      </c>
    </row>
    <row r="17" spans="1:26" ht="12.75" customHeight="1">
      <c r="A17" s="2">
        <v>12</v>
      </c>
      <c r="B17" s="2" t="s">
        <v>25</v>
      </c>
      <c r="C17" s="2">
        <v>33</v>
      </c>
      <c r="D17" s="2">
        <v>0</v>
      </c>
      <c r="E17" s="2">
        <v>0</v>
      </c>
      <c r="F17" s="4">
        <v>1</v>
      </c>
      <c r="G17" s="2">
        <f t="shared" si="9"/>
        <v>1</v>
      </c>
      <c r="H17" s="2">
        <f t="shared" si="1"/>
        <v>3.0303030303030303</v>
      </c>
      <c r="I17" s="4">
        <v>2</v>
      </c>
      <c r="J17" s="4">
        <v>4</v>
      </c>
      <c r="K17" s="4">
        <v>4</v>
      </c>
      <c r="L17" s="2">
        <f t="shared" si="2"/>
        <v>10</v>
      </c>
      <c r="M17" s="2">
        <f t="shared" si="3"/>
        <v>30.303030303030305</v>
      </c>
      <c r="N17" s="4">
        <v>4</v>
      </c>
      <c r="O17" s="4">
        <v>4</v>
      </c>
      <c r="P17" s="4">
        <v>1</v>
      </c>
      <c r="Q17" s="2">
        <f t="shared" si="4"/>
        <v>9</v>
      </c>
      <c r="R17" s="2">
        <f t="shared" si="5"/>
        <v>27.27272727272727</v>
      </c>
      <c r="S17" s="4">
        <v>7</v>
      </c>
      <c r="T17" s="4">
        <v>3</v>
      </c>
      <c r="U17" s="4">
        <v>3</v>
      </c>
      <c r="V17" s="2">
        <f t="shared" si="6"/>
        <v>13</v>
      </c>
      <c r="W17" s="2">
        <f t="shared" si="7"/>
        <v>39.393939393939391</v>
      </c>
      <c r="X17" s="5">
        <f t="shared" si="8"/>
        <v>7.9696969696969697</v>
      </c>
      <c r="Y17" s="6"/>
      <c r="Z17" s="6"/>
    </row>
    <row r="18" spans="1:26" ht="12.75" customHeight="1">
      <c r="A18" s="2">
        <v>14</v>
      </c>
      <c r="B18" s="2">
        <v>11</v>
      </c>
      <c r="C18" s="2">
        <v>32</v>
      </c>
      <c r="D18" s="2">
        <v>0</v>
      </c>
      <c r="E18" s="2">
        <v>0</v>
      </c>
      <c r="F18" s="2">
        <v>0</v>
      </c>
      <c r="G18" s="2">
        <f t="shared" si="9"/>
        <v>0</v>
      </c>
      <c r="H18" s="2">
        <f t="shared" si="1"/>
        <v>0</v>
      </c>
      <c r="I18" s="2"/>
      <c r="J18" s="2"/>
      <c r="K18" s="2"/>
      <c r="L18" s="2">
        <f t="shared" si="2"/>
        <v>0</v>
      </c>
      <c r="M18" s="2">
        <f t="shared" si="3"/>
        <v>0</v>
      </c>
      <c r="N18" s="4">
        <v>3</v>
      </c>
      <c r="O18" s="4">
        <v>1</v>
      </c>
      <c r="P18" s="4">
        <v>9</v>
      </c>
      <c r="Q18" s="2">
        <f t="shared" si="4"/>
        <v>13</v>
      </c>
      <c r="R18" s="2">
        <f t="shared" si="5"/>
        <v>40.625</v>
      </c>
      <c r="S18" s="4">
        <v>10</v>
      </c>
      <c r="T18" s="4">
        <v>5</v>
      </c>
      <c r="U18" s="4">
        <v>4</v>
      </c>
      <c r="V18" s="2">
        <f t="shared" si="6"/>
        <v>19</v>
      </c>
      <c r="W18" s="2">
        <f t="shared" si="7"/>
        <v>59.375</v>
      </c>
      <c r="X18" s="5">
        <f t="shared" si="8"/>
        <v>9.78125</v>
      </c>
      <c r="Y18" s="16"/>
      <c r="Z18" s="16"/>
    </row>
    <row r="19" spans="1:26" ht="12.75" customHeight="1">
      <c r="A19" s="46" t="s">
        <v>5</v>
      </c>
      <c r="B19" s="42"/>
      <c r="C19" s="10">
        <f t="shared" ref="C19:G19" si="10">SUM(C6:C18)</f>
        <v>390</v>
      </c>
      <c r="D19" s="10">
        <f t="shared" si="10"/>
        <v>0</v>
      </c>
      <c r="E19" s="10">
        <f t="shared" si="10"/>
        <v>0</v>
      </c>
      <c r="F19" s="10">
        <f t="shared" si="10"/>
        <v>6</v>
      </c>
      <c r="G19" s="10">
        <f t="shared" si="10"/>
        <v>6</v>
      </c>
      <c r="H19" s="10">
        <f t="shared" si="1"/>
        <v>1.5384615384615385</v>
      </c>
      <c r="I19" s="10">
        <f t="shared" ref="I19:L19" si="11">SUM(I6:I18)</f>
        <v>54</v>
      </c>
      <c r="J19" s="10">
        <f t="shared" si="11"/>
        <v>35</v>
      </c>
      <c r="K19" s="10">
        <f t="shared" si="11"/>
        <v>36</v>
      </c>
      <c r="L19" s="10">
        <f t="shared" si="11"/>
        <v>125</v>
      </c>
      <c r="M19" s="10">
        <f t="shared" si="3"/>
        <v>32.051282051282051</v>
      </c>
      <c r="N19" s="10">
        <f t="shared" ref="N19:Q19" si="12">SUM(N6:N18)</f>
        <v>50</v>
      </c>
      <c r="O19" s="10">
        <f t="shared" si="12"/>
        <v>43</v>
      </c>
      <c r="P19" s="10">
        <f t="shared" si="12"/>
        <v>58</v>
      </c>
      <c r="Q19" s="10">
        <f t="shared" si="12"/>
        <v>151</v>
      </c>
      <c r="R19" s="10">
        <f t="shared" si="5"/>
        <v>38.717948717948723</v>
      </c>
      <c r="S19" s="10">
        <f t="shared" ref="S19:V19" si="13">SUM(S6:S18)</f>
        <v>52</v>
      </c>
      <c r="T19" s="10">
        <f t="shared" si="13"/>
        <v>41</v>
      </c>
      <c r="U19" s="10">
        <f t="shared" si="13"/>
        <v>12</v>
      </c>
      <c r="V19" s="10">
        <f t="shared" si="13"/>
        <v>105</v>
      </c>
      <c r="W19" s="10">
        <f t="shared" si="7"/>
        <v>26.923076923076923</v>
      </c>
      <c r="X19" s="11">
        <f t="shared" si="8"/>
        <v>7.5794871794871792</v>
      </c>
    </row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A999"/>
  <sheetViews>
    <sheetView workbookViewId="0"/>
  </sheetViews>
  <sheetFormatPr defaultColWidth="14.42578125" defaultRowHeight="15" customHeight="1"/>
  <cols>
    <col min="1" max="1" width="5.140625" customWidth="1"/>
    <col min="2" max="2" width="4.28515625" customWidth="1"/>
    <col min="3" max="3" width="5.28515625" customWidth="1"/>
    <col min="4" max="4" width="4.140625" customWidth="1"/>
    <col min="5" max="6" width="4.7109375" customWidth="1"/>
    <col min="7" max="7" width="5" customWidth="1"/>
    <col min="8" max="8" width="4" customWidth="1"/>
    <col min="9" max="9" width="4.42578125" customWidth="1"/>
    <col min="10" max="10" width="4.140625" customWidth="1"/>
    <col min="11" max="11" width="3.85546875" customWidth="1"/>
    <col min="12" max="12" width="5.140625" customWidth="1"/>
    <col min="13" max="13" width="3.85546875" customWidth="1"/>
    <col min="14" max="14" width="4.28515625" customWidth="1"/>
    <col min="15" max="15" width="4" customWidth="1"/>
    <col min="16" max="17" width="4.42578125" customWidth="1"/>
    <col min="18" max="18" width="4.28515625" customWidth="1"/>
    <col min="19" max="19" width="4.140625" customWidth="1"/>
    <col min="20" max="21" width="4" customWidth="1"/>
    <col min="22" max="22" width="4.5703125" customWidth="1"/>
    <col min="23" max="23" width="5.85546875" customWidth="1"/>
    <col min="24" max="24" width="4.140625" customWidth="1"/>
    <col min="25" max="27" width="8.7109375" customWidth="1"/>
  </cols>
  <sheetData>
    <row r="1" spans="1:27" ht="12.75" customHeight="1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7" ht="48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7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</row>
    <row r="4" spans="1:27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17"/>
      <c r="V4" s="43">
        <v>12</v>
      </c>
      <c r="W4" s="40" t="s">
        <v>5</v>
      </c>
      <c r="X4" s="42"/>
      <c r="Y4" s="44" t="s">
        <v>6</v>
      </c>
    </row>
    <row r="5" spans="1:27" ht="26.2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17"/>
      <c r="V5" s="37"/>
      <c r="W5" s="3" t="s">
        <v>11</v>
      </c>
      <c r="X5" s="2" t="s">
        <v>8</v>
      </c>
      <c r="Y5" s="37"/>
    </row>
    <row r="6" spans="1:27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4">
        <v>2</v>
      </c>
      <c r="G6" s="2">
        <f t="shared" ref="G6:G7" si="0">SUM(D6:F6)</f>
        <v>2</v>
      </c>
      <c r="H6" s="2">
        <f t="shared" ref="H6:H19" si="1">G6/C6*100</f>
        <v>5.7142857142857144</v>
      </c>
      <c r="I6" s="4">
        <v>5</v>
      </c>
      <c r="J6" s="2"/>
      <c r="K6" s="4">
        <v>4</v>
      </c>
      <c r="L6" s="2">
        <f t="shared" ref="L6:L18" si="2">SUM(I6:K6)</f>
        <v>9</v>
      </c>
      <c r="M6" s="2">
        <f t="shared" ref="M6:M19" si="3">L6/C6*100</f>
        <v>25.714285714285712</v>
      </c>
      <c r="N6" s="4">
        <v>1</v>
      </c>
      <c r="O6" s="4">
        <v>7</v>
      </c>
      <c r="P6" s="4">
        <v>2</v>
      </c>
      <c r="Q6" s="2">
        <f t="shared" ref="Q6:Q18" si="4">SUM(N6:P6)</f>
        <v>10</v>
      </c>
      <c r="R6" s="2">
        <f t="shared" ref="R6:R19" si="5">Q6/C6*100</f>
        <v>28.571428571428569</v>
      </c>
      <c r="S6" s="4">
        <v>10</v>
      </c>
      <c r="T6" s="4">
        <v>3</v>
      </c>
      <c r="U6" s="4"/>
      <c r="V6" s="4">
        <v>1</v>
      </c>
      <c r="W6" s="2">
        <f t="shared" ref="W6:W18" si="6">SUM(S6:V6)</f>
        <v>14</v>
      </c>
      <c r="X6" s="2">
        <f t="shared" ref="X6:X19" si="7">W6/C6*100</f>
        <v>40</v>
      </c>
      <c r="Y6" s="5">
        <f>(D6*1+E6*2+F6*3+I6*4+J6*5+K6*6+N6*7+O6*8+P6*9+S6*10+T6*11+V6*12)/C7</f>
        <v>7.8857142857142861</v>
      </c>
    </row>
    <row r="7" spans="1:27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4">
        <v>3</v>
      </c>
      <c r="G7" s="2">
        <f t="shared" si="0"/>
        <v>3</v>
      </c>
      <c r="H7" s="2">
        <f t="shared" si="1"/>
        <v>8.5714285714285712</v>
      </c>
      <c r="I7" s="4">
        <v>3</v>
      </c>
      <c r="J7" s="4">
        <v>4</v>
      </c>
      <c r="K7" s="4">
        <v>4</v>
      </c>
      <c r="L7" s="2">
        <f t="shared" si="2"/>
        <v>11</v>
      </c>
      <c r="M7" s="2">
        <f t="shared" si="3"/>
        <v>31.428571428571427</v>
      </c>
      <c r="N7" s="4">
        <v>7</v>
      </c>
      <c r="O7" s="4">
        <v>4</v>
      </c>
      <c r="P7" s="4">
        <v>4</v>
      </c>
      <c r="Q7" s="2">
        <f t="shared" si="4"/>
        <v>15</v>
      </c>
      <c r="R7" s="2">
        <f t="shared" si="5"/>
        <v>42.857142857142854</v>
      </c>
      <c r="S7" s="4">
        <v>3</v>
      </c>
      <c r="T7" s="4">
        <v>3</v>
      </c>
      <c r="U7" s="4"/>
      <c r="V7" s="2"/>
      <c r="W7" s="2">
        <f t="shared" si="6"/>
        <v>6</v>
      </c>
      <c r="X7" s="2">
        <f t="shared" si="7"/>
        <v>17.142857142857142</v>
      </c>
      <c r="Y7" s="5">
        <f t="shared" ref="Y7:Y19" si="8">(D7*1+E7*2+F7*3+I7*4+J7*5+K7*6+N7*7+O7*8+P7*9+S7*10+T7*11+V7*12)/C7</f>
        <v>7</v>
      </c>
    </row>
    <row r="8" spans="1:27" ht="12.75" customHeight="1">
      <c r="A8" s="2">
        <v>3</v>
      </c>
      <c r="B8" s="2" t="s">
        <v>14</v>
      </c>
      <c r="C8" s="2">
        <v>26</v>
      </c>
      <c r="D8" s="2">
        <v>0</v>
      </c>
      <c r="E8" s="2">
        <v>0</v>
      </c>
      <c r="F8" s="4">
        <v>5</v>
      </c>
      <c r="G8" s="4">
        <v>5</v>
      </c>
      <c r="H8" s="2">
        <f t="shared" si="1"/>
        <v>19.230769230769234</v>
      </c>
      <c r="I8" s="4">
        <v>3</v>
      </c>
      <c r="J8" s="4">
        <v>2</v>
      </c>
      <c r="K8" s="4">
        <v>3</v>
      </c>
      <c r="L8" s="2">
        <f t="shared" si="2"/>
        <v>8</v>
      </c>
      <c r="M8" s="2">
        <f t="shared" si="3"/>
        <v>30.76923076923077</v>
      </c>
      <c r="N8" s="4">
        <v>4</v>
      </c>
      <c r="O8" s="4">
        <v>1</v>
      </c>
      <c r="P8" s="4">
        <v>4</v>
      </c>
      <c r="Q8" s="2">
        <f t="shared" si="4"/>
        <v>9</v>
      </c>
      <c r="R8" s="2">
        <f t="shared" si="5"/>
        <v>34.615384615384613</v>
      </c>
      <c r="S8" s="4">
        <v>1</v>
      </c>
      <c r="T8" s="4">
        <v>2</v>
      </c>
      <c r="U8" s="4"/>
      <c r="V8" s="4">
        <v>1</v>
      </c>
      <c r="W8" s="2">
        <f t="shared" si="6"/>
        <v>4</v>
      </c>
      <c r="X8" s="2">
        <f t="shared" si="7"/>
        <v>15.384615384615385</v>
      </c>
      <c r="Y8" s="5">
        <f t="shared" si="8"/>
        <v>6.5769230769230766</v>
      </c>
    </row>
    <row r="9" spans="1:27" ht="12.75" customHeight="1">
      <c r="A9" s="2">
        <v>4</v>
      </c>
      <c r="B9" s="2" t="s">
        <v>15</v>
      </c>
      <c r="C9" s="4">
        <v>26</v>
      </c>
      <c r="D9" s="2">
        <v>0</v>
      </c>
      <c r="E9" s="2">
        <v>0</v>
      </c>
      <c r="F9" s="4">
        <v>1</v>
      </c>
      <c r="G9" s="2">
        <f t="shared" ref="G9:G10" si="9">SUM(D9:F9)</f>
        <v>1</v>
      </c>
      <c r="H9" s="2">
        <f t="shared" si="1"/>
        <v>3.8461538461538463</v>
      </c>
      <c r="I9" s="4">
        <v>1</v>
      </c>
      <c r="J9" s="2"/>
      <c r="K9" s="4">
        <v>3</v>
      </c>
      <c r="L9" s="2">
        <f t="shared" si="2"/>
        <v>4</v>
      </c>
      <c r="M9" s="2">
        <f t="shared" si="3"/>
        <v>15.384615384615385</v>
      </c>
      <c r="N9" s="4">
        <v>5</v>
      </c>
      <c r="O9" s="4">
        <v>4</v>
      </c>
      <c r="P9" s="4">
        <v>1</v>
      </c>
      <c r="Q9" s="2">
        <f t="shared" si="4"/>
        <v>10</v>
      </c>
      <c r="R9" s="2">
        <f t="shared" si="5"/>
        <v>38.461538461538467</v>
      </c>
      <c r="S9" s="4">
        <v>4</v>
      </c>
      <c r="T9" s="4">
        <v>5</v>
      </c>
      <c r="U9" s="4"/>
      <c r="V9" s="4">
        <v>2</v>
      </c>
      <c r="W9" s="2">
        <f t="shared" si="6"/>
        <v>11</v>
      </c>
      <c r="X9" s="2">
        <f t="shared" si="7"/>
        <v>42.307692307692307</v>
      </c>
      <c r="Y9" s="5">
        <f t="shared" si="8"/>
        <v>8.4615384615384617</v>
      </c>
      <c r="Z9" s="6"/>
      <c r="AA9" s="6"/>
    </row>
    <row r="10" spans="1:27" ht="12.75" customHeight="1">
      <c r="A10" s="2">
        <v>5</v>
      </c>
      <c r="B10" s="2" t="s">
        <v>16</v>
      </c>
      <c r="C10" s="4">
        <v>28</v>
      </c>
      <c r="D10" s="2">
        <v>0</v>
      </c>
      <c r="E10" s="2">
        <v>0</v>
      </c>
      <c r="F10" s="4">
        <v>3</v>
      </c>
      <c r="G10" s="2">
        <f t="shared" si="9"/>
        <v>3</v>
      </c>
      <c r="H10" s="2">
        <f t="shared" si="1"/>
        <v>10.714285714285714</v>
      </c>
      <c r="I10" s="2"/>
      <c r="J10" s="4">
        <v>3</v>
      </c>
      <c r="K10" s="4">
        <v>2</v>
      </c>
      <c r="L10" s="2">
        <f t="shared" si="2"/>
        <v>5</v>
      </c>
      <c r="M10" s="2">
        <f t="shared" si="3"/>
        <v>17.857142857142858</v>
      </c>
      <c r="N10" s="4">
        <v>3</v>
      </c>
      <c r="O10" s="4">
        <v>5</v>
      </c>
      <c r="P10" s="4">
        <v>4</v>
      </c>
      <c r="Q10" s="2">
        <f t="shared" si="4"/>
        <v>12</v>
      </c>
      <c r="R10" s="2">
        <f t="shared" si="5"/>
        <v>42.857142857142854</v>
      </c>
      <c r="S10" s="4">
        <v>7</v>
      </c>
      <c r="T10" s="4">
        <v>1</v>
      </c>
      <c r="U10" s="4"/>
      <c r="V10" s="2"/>
      <c r="W10" s="2">
        <f t="shared" si="6"/>
        <v>8</v>
      </c>
      <c r="X10" s="2">
        <f t="shared" si="7"/>
        <v>28.571428571428569</v>
      </c>
      <c r="Y10" s="5">
        <f t="shared" si="8"/>
        <v>7.6428571428571432</v>
      </c>
    </row>
    <row r="11" spans="1:27" ht="12.75" customHeight="1">
      <c r="A11" s="2">
        <v>6</v>
      </c>
      <c r="B11" s="2" t="s">
        <v>19</v>
      </c>
      <c r="C11" s="2">
        <v>28</v>
      </c>
      <c r="D11" s="2">
        <v>0</v>
      </c>
      <c r="E11" s="2">
        <v>0</v>
      </c>
      <c r="F11" s="4">
        <v>3</v>
      </c>
      <c r="G11" s="4">
        <v>3</v>
      </c>
      <c r="H11" s="2">
        <f t="shared" si="1"/>
        <v>10.714285714285714</v>
      </c>
      <c r="I11" s="4">
        <v>5</v>
      </c>
      <c r="J11" s="4">
        <v>5</v>
      </c>
      <c r="K11" s="4">
        <v>1</v>
      </c>
      <c r="L11" s="2">
        <f t="shared" si="2"/>
        <v>11</v>
      </c>
      <c r="M11" s="2">
        <f t="shared" si="3"/>
        <v>39.285714285714285</v>
      </c>
      <c r="N11" s="4">
        <v>3</v>
      </c>
      <c r="O11" s="4">
        <v>1</v>
      </c>
      <c r="P11" s="4">
        <v>3</v>
      </c>
      <c r="Q11" s="2">
        <f t="shared" si="4"/>
        <v>7</v>
      </c>
      <c r="R11" s="2">
        <f t="shared" si="5"/>
        <v>25</v>
      </c>
      <c r="S11" s="4">
        <v>4</v>
      </c>
      <c r="T11" s="4">
        <v>3</v>
      </c>
      <c r="U11" s="4"/>
      <c r="V11" s="2"/>
      <c r="W11" s="2">
        <f t="shared" si="6"/>
        <v>7</v>
      </c>
      <c r="X11" s="2">
        <f t="shared" si="7"/>
        <v>25</v>
      </c>
      <c r="Y11" s="5">
        <f t="shared" si="8"/>
        <v>6.75</v>
      </c>
    </row>
    <row r="12" spans="1:27" ht="12.75" customHeight="1">
      <c r="A12" s="2">
        <v>7</v>
      </c>
      <c r="B12" s="2" t="s">
        <v>20</v>
      </c>
      <c r="C12" s="2">
        <v>31</v>
      </c>
      <c r="D12" s="2">
        <v>0</v>
      </c>
      <c r="E12" s="2">
        <v>0</v>
      </c>
      <c r="F12" s="2">
        <v>0</v>
      </c>
      <c r="G12" s="2">
        <f>SUM(D12:F12)</f>
        <v>0</v>
      </c>
      <c r="H12" s="2">
        <f t="shared" si="1"/>
        <v>0</v>
      </c>
      <c r="I12" s="2"/>
      <c r="J12" s="2"/>
      <c r="K12" s="4">
        <v>2</v>
      </c>
      <c r="L12" s="2">
        <f t="shared" si="2"/>
        <v>2</v>
      </c>
      <c r="M12" s="2">
        <f t="shared" si="3"/>
        <v>6.4516129032258061</v>
      </c>
      <c r="N12" s="4">
        <v>2</v>
      </c>
      <c r="O12" s="4">
        <v>2</v>
      </c>
      <c r="P12" s="4">
        <v>3</v>
      </c>
      <c r="Q12" s="2">
        <f t="shared" si="4"/>
        <v>7</v>
      </c>
      <c r="R12" s="2">
        <f t="shared" si="5"/>
        <v>22.58064516129032</v>
      </c>
      <c r="S12" s="4">
        <v>8</v>
      </c>
      <c r="T12" s="4">
        <v>10</v>
      </c>
      <c r="U12" s="4"/>
      <c r="V12" s="4">
        <v>4</v>
      </c>
      <c r="W12" s="2">
        <f t="shared" si="6"/>
        <v>22</v>
      </c>
      <c r="X12" s="2">
        <f t="shared" si="7"/>
        <v>70.967741935483872</v>
      </c>
      <c r="Y12" s="5">
        <f t="shared" si="8"/>
        <v>9.9032258064516121</v>
      </c>
    </row>
    <row r="13" spans="1:27" ht="12.75" customHeight="1">
      <c r="A13" s="2">
        <v>8</v>
      </c>
      <c r="B13" s="2" t="s">
        <v>21</v>
      </c>
      <c r="C13" s="2">
        <v>19</v>
      </c>
      <c r="D13" s="2">
        <v>0</v>
      </c>
      <c r="E13" s="2">
        <v>0</v>
      </c>
      <c r="F13" s="4">
        <v>4</v>
      </c>
      <c r="G13" s="4">
        <v>4</v>
      </c>
      <c r="H13" s="2">
        <f t="shared" si="1"/>
        <v>21.052631578947366</v>
      </c>
      <c r="I13" s="4">
        <v>4</v>
      </c>
      <c r="J13" s="4">
        <v>1</v>
      </c>
      <c r="K13" s="4">
        <v>5</v>
      </c>
      <c r="L13" s="2">
        <f t="shared" si="2"/>
        <v>10</v>
      </c>
      <c r="M13" s="2">
        <f t="shared" si="3"/>
        <v>52.631578947368418</v>
      </c>
      <c r="N13" s="4">
        <v>1</v>
      </c>
      <c r="O13" s="4">
        <v>1</v>
      </c>
      <c r="P13" s="2"/>
      <c r="Q13" s="2">
        <f t="shared" si="4"/>
        <v>2</v>
      </c>
      <c r="R13" s="2">
        <f t="shared" si="5"/>
        <v>10.526315789473683</v>
      </c>
      <c r="S13" s="4">
        <v>2</v>
      </c>
      <c r="T13" s="4">
        <v>1</v>
      </c>
      <c r="U13" s="4"/>
      <c r="V13" s="2"/>
      <c r="W13" s="2">
        <f t="shared" si="6"/>
        <v>3</v>
      </c>
      <c r="X13" s="2">
        <f t="shared" si="7"/>
        <v>15.789473684210526</v>
      </c>
      <c r="Y13" s="5">
        <f t="shared" si="8"/>
        <v>5.7368421052631575</v>
      </c>
    </row>
    <row r="14" spans="1:27" ht="12.75" customHeight="1">
      <c r="A14" s="2">
        <v>9</v>
      </c>
      <c r="B14" s="2" t="s">
        <v>22</v>
      </c>
      <c r="C14" s="2">
        <v>28</v>
      </c>
      <c r="D14" s="2">
        <v>0</v>
      </c>
      <c r="E14" s="2">
        <v>0</v>
      </c>
      <c r="F14" s="2">
        <v>0</v>
      </c>
      <c r="G14" s="2">
        <f t="shared" ref="G14:G15" si="10">SUM(D14:F14)</f>
        <v>0</v>
      </c>
      <c r="H14" s="2">
        <f t="shared" si="1"/>
        <v>0</v>
      </c>
      <c r="I14" s="4">
        <v>2</v>
      </c>
      <c r="J14" s="4">
        <v>6</v>
      </c>
      <c r="K14" s="4">
        <v>2</v>
      </c>
      <c r="L14" s="2">
        <f t="shared" si="2"/>
        <v>10</v>
      </c>
      <c r="M14" s="2">
        <f t="shared" si="3"/>
        <v>35.714285714285715</v>
      </c>
      <c r="N14" s="4">
        <v>2</v>
      </c>
      <c r="O14" s="4">
        <v>3</v>
      </c>
      <c r="P14" s="4">
        <v>1</v>
      </c>
      <c r="Q14" s="2">
        <f t="shared" si="4"/>
        <v>6</v>
      </c>
      <c r="R14" s="2">
        <f t="shared" si="5"/>
        <v>21.428571428571427</v>
      </c>
      <c r="S14" s="4">
        <v>9</v>
      </c>
      <c r="T14" s="4">
        <v>3</v>
      </c>
      <c r="U14" s="4"/>
      <c r="V14" s="2"/>
      <c r="W14" s="2">
        <f t="shared" si="6"/>
        <v>12</v>
      </c>
      <c r="X14" s="2">
        <f t="shared" si="7"/>
        <v>42.857142857142854</v>
      </c>
      <c r="Y14" s="5">
        <f t="shared" si="8"/>
        <v>7.8571428571428568</v>
      </c>
    </row>
    <row r="15" spans="1:27" ht="12.75" customHeight="1">
      <c r="A15" s="2">
        <v>10</v>
      </c>
      <c r="B15" s="2" t="s">
        <v>23</v>
      </c>
      <c r="C15" s="2">
        <v>35</v>
      </c>
      <c r="D15" s="2">
        <v>0</v>
      </c>
      <c r="E15" s="2">
        <v>0</v>
      </c>
      <c r="F15" s="4">
        <v>4</v>
      </c>
      <c r="G15" s="2">
        <f t="shared" si="10"/>
        <v>4</v>
      </c>
      <c r="H15" s="2">
        <f t="shared" si="1"/>
        <v>11.428571428571429</v>
      </c>
      <c r="I15" s="2"/>
      <c r="J15" s="4">
        <v>2</v>
      </c>
      <c r="K15" s="4">
        <v>2</v>
      </c>
      <c r="L15" s="2">
        <f t="shared" si="2"/>
        <v>4</v>
      </c>
      <c r="M15" s="2">
        <f t="shared" si="3"/>
        <v>11.428571428571429</v>
      </c>
      <c r="N15" s="4">
        <v>6</v>
      </c>
      <c r="O15" s="4">
        <v>5</v>
      </c>
      <c r="P15" s="4">
        <v>7</v>
      </c>
      <c r="Q15" s="2">
        <f t="shared" si="4"/>
        <v>18</v>
      </c>
      <c r="R15" s="2">
        <f t="shared" si="5"/>
        <v>51.428571428571423</v>
      </c>
      <c r="S15" s="4">
        <v>3</v>
      </c>
      <c r="T15" s="4">
        <v>6</v>
      </c>
      <c r="U15" s="4"/>
      <c r="V15" s="2"/>
      <c r="W15" s="2">
        <f t="shared" si="6"/>
        <v>9</v>
      </c>
      <c r="X15" s="2">
        <f t="shared" si="7"/>
        <v>25.714285714285712</v>
      </c>
      <c r="Y15" s="5">
        <f t="shared" si="8"/>
        <v>7.8571428571428568</v>
      </c>
    </row>
    <row r="16" spans="1:27" ht="12.75" customHeight="1">
      <c r="A16" s="2">
        <v>11</v>
      </c>
      <c r="B16" s="2" t="s">
        <v>24</v>
      </c>
      <c r="C16" s="2">
        <v>31</v>
      </c>
      <c r="D16" s="2">
        <v>0</v>
      </c>
      <c r="E16" s="2">
        <v>0</v>
      </c>
      <c r="F16" s="4">
        <v>0</v>
      </c>
      <c r="G16" s="4">
        <v>0</v>
      </c>
      <c r="H16" s="2">
        <f t="shared" si="1"/>
        <v>0</v>
      </c>
      <c r="I16" s="4">
        <v>5</v>
      </c>
      <c r="J16" s="4">
        <v>6</v>
      </c>
      <c r="K16" s="4">
        <v>3</v>
      </c>
      <c r="L16" s="2">
        <f t="shared" si="2"/>
        <v>14</v>
      </c>
      <c r="M16" s="2">
        <f t="shared" si="3"/>
        <v>45.161290322580641</v>
      </c>
      <c r="N16" s="4">
        <v>5</v>
      </c>
      <c r="O16" s="4">
        <v>3</v>
      </c>
      <c r="P16" s="4">
        <v>2</v>
      </c>
      <c r="Q16" s="2">
        <f t="shared" si="4"/>
        <v>10</v>
      </c>
      <c r="R16" s="2">
        <f t="shared" si="5"/>
        <v>32.258064516129032</v>
      </c>
      <c r="S16" s="4">
        <v>5</v>
      </c>
      <c r="T16" s="4">
        <v>2</v>
      </c>
      <c r="U16" s="4"/>
      <c r="V16" s="2"/>
      <c r="W16" s="2">
        <f t="shared" si="6"/>
        <v>7</v>
      </c>
      <c r="X16" s="2">
        <f t="shared" si="7"/>
        <v>22.58064516129032</v>
      </c>
      <c r="Y16" s="5">
        <f t="shared" si="8"/>
        <v>7</v>
      </c>
    </row>
    <row r="17" spans="1:27" ht="12.75" customHeight="1">
      <c r="A17" s="2">
        <v>12</v>
      </c>
      <c r="B17" s="2" t="s">
        <v>25</v>
      </c>
      <c r="C17" s="2">
        <v>33</v>
      </c>
      <c r="D17" s="2">
        <v>0</v>
      </c>
      <c r="E17" s="2">
        <v>0</v>
      </c>
      <c r="F17" s="2">
        <v>0</v>
      </c>
      <c r="G17" s="2">
        <f>SUM(D17:F17)</f>
        <v>0</v>
      </c>
      <c r="H17" s="2">
        <f t="shared" si="1"/>
        <v>0</v>
      </c>
      <c r="I17" s="4">
        <v>1</v>
      </c>
      <c r="J17" s="4">
        <v>1</v>
      </c>
      <c r="K17" s="4">
        <v>2</v>
      </c>
      <c r="L17" s="2">
        <f t="shared" si="2"/>
        <v>4</v>
      </c>
      <c r="M17" s="2">
        <f t="shared" si="3"/>
        <v>12.121212121212121</v>
      </c>
      <c r="N17" s="4">
        <v>5</v>
      </c>
      <c r="O17" s="4">
        <v>3</v>
      </c>
      <c r="P17" s="4">
        <v>5</v>
      </c>
      <c r="Q17" s="2">
        <f t="shared" si="4"/>
        <v>13</v>
      </c>
      <c r="R17" s="2">
        <f t="shared" si="5"/>
        <v>39.393939393939391</v>
      </c>
      <c r="S17" s="4">
        <v>3</v>
      </c>
      <c r="T17" s="4">
        <v>9</v>
      </c>
      <c r="U17" s="4"/>
      <c r="V17" s="4">
        <v>4</v>
      </c>
      <c r="W17" s="2">
        <f t="shared" si="6"/>
        <v>16</v>
      </c>
      <c r="X17" s="2">
        <f t="shared" si="7"/>
        <v>48.484848484848484</v>
      </c>
      <c r="Y17" s="5">
        <f t="shared" si="8"/>
        <v>9.1515151515151523</v>
      </c>
      <c r="Z17" s="6"/>
      <c r="AA17" s="6"/>
    </row>
    <row r="18" spans="1:27" ht="12.75" customHeight="1">
      <c r="A18" s="2">
        <v>14</v>
      </c>
      <c r="B18" s="2">
        <v>11</v>
      </c>
      <c r="C18" s="2">
        <v>32</v>
      </c>
      <c r="D18" s="2">
        <v>0</v>
      </c>
      <c r="E18" s="2">
        <v>0</v>
      </c>
      <c r="F18" s="4">
        <v>1</v>
      </c>
      <c r="G18" s="4">
        <v>1</v>
      </c>
      <c r="H18" s="2">
        <f t="shared" si="1"/>
        <v>3.125</v>
      </c>
      <c r="I18" s="4">
        <v>1</v>
      </c>
      <c r="J18" s="4">
        <v>4</v>
      </c>
      <c r="K18" s="4">
        <v>5</v>
      </c>
      <c r="L18" s="2">
        <f t="shared" si="2"/>
        <v>10</v>
      </c>
      <c r="M18" s="2">
        <f t="shared" si="3"/>
        <v>31.25</v>
      </c>
      <c r="N18" s="4">
        <v>4</v>
      </c>
      <c r="O18" s="4">
        <v>5</v>
      </c>
      <c r="P18" s="4">
        <v>3</v>
      </c>
      <c r="Q18" s="2">
        <f t="shared" si="4"/>
        <v>12</v>
      </c>
      <c r="R18" s="2">
        <f t="shared" si="5"/>
        <v>37.5</v>
      </c>
      <c r="S18" s="4">
        <v>8</v>
      </c>
      <c r="T18" s="4">
        <v>1</v>
      </c>
      <c r="U18" s="4"/>
      <c r="V18" s="2"/>
      <c r="W18" s="2">
        <f t="shared" si="6"/>
        <v>9</v>
      </c>
      <c r="X18" s="2">
        <f t="shared" si="7"/>
        <v>28.125</v>
      </c>
      <c r="Y18" s="5">
        <f t="shared" si="8"/>
        <v>7.59375</v>
      </c>
    </row>
    <row r="19" spans="1:27" ht="12.75" customHeight="1">
      <c r="A19" s="46" t="s">
        <v>5</v>
      </c>
      <c r="B19" s="42"/>
      <c r="C19" s="10">
        <f t="shared" ref="C19:G19" si="11">SUM(C6:C18)</f>
        <v>387</v>
      </c>
      <c r="D19" s="10">
        <f t="shared" si="11"/>
        <v>0</v>
      </c>
      <c r="E19" s="10">
        <f t="shared" si="11"/>
        <v>0</v>
      </c>
      <c r="F19" s="10">
        <f t="shared" si="11"/>
        <v>26</v>
      </c>
      <c r="G19" s="10">
        <f t="shared" si="11"/>
        <v>26</v>
      </c>
      <c r="H19" s="10">
        <f t="shared" si="1"/>
        <v>6.7183462532299743</v>
      </c>
      <c r="I19" s="10">
        <f t="shared" ref="I19:L19" si="12">SUM(I6:I18)</f>
        <v>30</v>
      </c>
      <c r="J19" s="10">
        <f t="shared" si="12"/>
        <v>34</v>
      </c>
      <c r="K19" s="10">
        <f t="shared" si="12"/>
        <v>38</v>
      </c>
      <c r="L19" s="10">
        <f t="shared" si="12"/>
        <v>102</v>
      </c>
      <c r="M19" s="10">
        <f t="shared" si="3"/>
        <v>26.356589147286826</v>
      </c>
      <c r="N19" s="10">
        <f t="shared" ref="N19:Q19" si="13">SUM(N6:N18)</f>
        <v>48</v>
      </c>
      <c r="O19" s="10">
        <f t="shared" si="13"/>
        <v>44</v>
      </c>
      <c r="P19" s="10">
        <f t="shared" si="13"/>
        <v>39</v>
      </c>
      <c r="Q19" s="10">
        <f t="shared" si="13"/>
        <v>131</v>
      </c>
      <c r="R19" s="10">
        <f t="shared" si="5"/>
        <v>33.850129198966414</v>
      </c>
      <c r="S19" s="10">
        <f t="shared" ref="S19:T19" si="14">SUM(S6:S18)</f>
        <v>67</v>
      </c>
      <c r="T19" s="10">
        <f t="shared" si="14"/>
        <v>49</v>
      </c>
      <c r="U19" s="10"/>
      <c r="V19" s="10">
        <f t="shared" ref="V19:W19" si="15">SUM(V6:V18)</f>
        <v>12</v>
      </c>
      <c r="W19" s="10">
        <f t="shared" si="15"/>
        <v>128</v>
      </c>
      <c r="X19" s="10">
        <f t="shared" si="7"/>
        <v>33.0749354005168</v>
      </c>
      <c r="Y19" s="11">
        <f t="shared" si="8"/>
        <v>7.7209302325581399</v>
      </c>
    </row>
    <row r="20" spans="1:27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8"/>
    </row>
    <row r="21" spans="1:27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8"/>
    </row>
    <row r="22" spans="1:27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8"/>
    </row>
    <row r="23" spans="1:27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8"/>
    </row>
    <row r="24" spans="1:27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8"/>
    </row>
    <row r="25" spans="1:27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8"/>
    </row>
    <row r="26" spans="1:27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8"/>
    </row>
    <row r="27" spans="1:27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8"/>
    </row>
    <row r="28" spans="1:27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8"/>
    </row>
    <row r="29" spans="1:27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8"/>
    </row>
    <row r="30" spans="1:27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8"/>
    </row>
    <row r="31" spans="1:27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8"/>
    </row>
    <row r="32" spans="1:27" ht="12.75" customHeight="1">
      <c r="A32" s="48"/>
      <c r="B32" s="3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9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4">
    <mergeCell ref="A19:B19"/>
    <mergeCell ref="A32:B32"/>
    <mergeCell ref="I4:I5"/>
    <mergeCell ref="L4:M4"/>
    <mergeCell ref="N4:N5"/>
    <mergeCell ref="O4:O5"/>
    <mergeCell ref="F4:F5"/>
    <mergeCell ref="G4:H4"/>
    <mergeCell ref="W4:X4"/>
    <mergeCell ref="A1:Y2"/>
    <mergeCell ref="A3:A5"/>
    <mergeCell ref="B3:B5"/>
    <mergeCell ref="C3:C5"/>
    <mergeCell ref="D3:Y3"/>
    <mergeCell ref="D4:D5"/>
    <mergeCell ref="E4:E5"/>
    <mergeCell ref="Y4:Y5"/>
    <mergeCell ref="P4:P5"/>
    <mergeCell ref="Q4:R4"/>
    <mergeCell ref="S4:S5"/>
    <mergeCell ref="T4:T5"/>
    <mergeCell ref="V4:V5"/>
    <mergeCell ref="J4:J5"/>
    <mergeCell ref="K4:K5"/>
  </mergeCells>
  <pageMargins left="0.75" right="0.75" top="1" bottom="1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66"/>
  </sheetPr>
  <dimension ref="A1:Z996"/>
  <sheetViews>
    <sheetView workbookViewId="0"/>
  </sheetViews>
  <sheetFormatPr defaultColWidth="14.42578125" defaultRowHeight="15" customHeight="1"/>
  <cols>
    <col min="1" max="1" width="5.7109375" customWidth="1"/>
    <col min="2" max="2" width="4.5703125" customWidth="1"/>
    <col min="3" max="3" width="6.140625" customWidth="1"/>
    <col min="4" max="4" width="5" customWidth="1"/>
    <col min="5" max="5" width="5.140625" customWidth="1"/>
    <col min="6" max="6" width="4.5703125" customWidth="1"/>
    <col min="7" max="7" width="5.28515625" customWidth="1"/>
    <col min="8" max="8" width="5.140625" customWidth="1"/>
    <col min="9" max="9" width="5" customWidth="1"/>
    <col min="10" max="10" width="4.5703125" customWidth="1"/>
    <col min="11" max="11" width="4" customWidth="1"/>
    <col min="12" max="12" width="5.85546875" customWidth="1"/>
    <col min="13" max="13" width="4.85546875" customWidth="1"/>
    <col min="14" max="14" width="5" customWidth="1"/>
    <col min="15" max="15" width="4.140625" customWidth="1"/>
    <col min="16" max="16" width="4.28515625" customWidth="1"/>
    <col min="17" max="17" width="4.5703125" customWidth="1"/>
    <col min="18" max="18" width="4.7109375" customWidth="1"/>
    <col min="19" max="20" width="4.42578125" customWidth="1"/>
    <col min="21" max="21" width="4.7109375" customWidth="1"/>
    <col min="22" max="22" width="5.7109375" customWidth="1"/>
    <col min="23" max="23" width="4.28515625" customWidth="1"/>
    <col min="24" max="26" width="8.7109375" customWidth="1"/>
  </cols>
  <sheetData>
    <row r="1" spans="1:26" ht="12.75" customHeight="1">
      <c r="A1" s="49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6" ht="64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6" ht="26.2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6" ht="12.75" customHeight="1">
      <c r="A6" s="2">
        <v>3</v>
      </c>
      <c r="B6" s="2" t="s">
        <v>14</v>
      </c>
      <c r="C6" s="2">
        <v>26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6" si="1">G6/C6*100</f>
        <v>0</v>
      </c>
      <c r="I6" s="2"/>
      <c r="J6" s="4">
        <v>6</v>
      </c>
      <c r="K6" s="4">
        <v>2</v>
      </c>
      <c r="L6" s="2">
        <f t="shared" ref="L6:L15" si="2">SUM(I6:K6)</f>
        <v>8</v>
      </c>
      <c r="M6" s="2">
        <f t="shared" ref="M6:M16" si="3">L6/C6*100</f>
        <v>30.76923076923077</v>
      </c>
      <c r="N6" s="4">
        <v>3</v>
      </c>
      <c r="O6" s="4">
        <v>5</v>
      </c>
      <c r="P6" s="4">
        <v>4</v>
      </c>
      <c r="Q6" s="2">
        <f t="shared" ref="Q6:Q15" si="4">SUM(N6:P6)</f>
        <v>12</v>
      </c>
      <c r="R6" s="2">
        <f t="shared" ref="R6:R16" si="5">Q6/C6*100</f>
        <v>46.153846153846153</v>
      </c>
      <c r="S6" s="4">
        <v>2</v>
      </c>
      <c r="T6" s="4">
        <v>2</v>
      </c>
      <c r="U6" s="4">
        <v>2</v>
      </c>
      <c r="V6" s="2">
        <f t="shared" ref="V6:V15" si="6">SUM(S6:U6)</f>
        <v>6</v>
      </c>
      <c r="W6" s="2">
        <f t="shared" ref="W6:W16" si="7">V6/C6*100</f>
        <v>23.076923076923077</v>
      </c>
      <c r="X6" s="5">
        <f t="shared" ref="X6:X16" si="8">(D6*1+E6*2+F6*3+I6*4+J6*5+K6*6+N6*7+O6*8+P6*9+S6*10+T6*11+U6*12)/C6</f>
        <v>7.884615384615385</v>
      </c>
      <c r="Y6" s="6"/>
      <c r="Z6" s="6"/>
    </row>
    <row r="7" spans="1:26" ht="12.75" customHeight="1">
      <c r="A7" s="2">
        <v>4</v>
      </c>
      <c r="B7" s="2" t="s">
        <v>15</v>
      </c>
      <c r="C7" s="2">
        <v>26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2"/>
      <c r="J7" s="2"/>
      <c r="K7" s="4">
        <v>3</v>
      </c>
      <c r="L7" s="2">
        <f t="shared" si="2"/>
        <v>3</v>
      </c>
      <c r="M7" s="2">
        <f t="shared" si="3"/>
        <v>11.538461538461538</v>
      </c>
      <c r="N7" s="4">
        <v>8</v>
      </c>
      <c r="O7" s="4">
        <v>3</v>
      </c>
      <c r="P7" s="4">
        <v>2</v>
      </c>
      <c r="Q7" s="2">
        <f t="shared" si="4"/>
        <v>13</v>
      </c>
      <c r="R7" s="2">
        <f t="shared" si="5"/>
        <v>50</v>
      </c>
      <c r="S7" s="4">
        <v>7</v>
      </c>
      <c r="T7" s="4">
        <v>3</v>
      </c>
      <c r="U7" s="2"/>
      <c r="V7" s="2">
        <f t="shared" si="6"/>
        <v>10</v>
      </c>
      <c r="W7" s="2">
        <f t="shared" si="7"/>
        <v>38.461538461538467</v>
      </c>
      <c r="X7" s="5">
        <f t="shared" si="8"/>
        <v>8.4230769230769234</v>
      </c>
      <c r="Y7" s="6"/>
      <c r="Z7" s="6"/>
    </row>
    <row r="8" spans="1:26" ht="12.75" customHeight="1">
      <c r="A8" s="2">
        <v>5</v>
      </c>
      <c r="B8" s="2" t="s">
        <v>16</v>
      </c>
      <c r="C8" s="4">
        <v>28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2"/>
      <c r="J8" s="4">
        <v>1</v>
      </c>
      <c r="K8" s="4">
        <v>10</v>
      </c>
      <c r="L8" s="2">
        <f t="shared" si="2"/>
        <v>11</v>
      </c>
      <c r="M8" s="2">
        <f t="shared" si="3"/>
        <v>39.285714285714285</v>
      </c>
      <c r="N8" s="4">
        <v>3</v>
      </c>
      <c r="O8" s="4">
        <v>8</v>
      </c>
      <c r="P8" s="4">
        <v>3</v>
      </c>
      <c r="Q8" s="2">
        <f t="shared" si="4"/>
        <v>14</v>
      </c>
      <c r="R8" s="2">
        <f t="shared" si="5"/>
        <v>50</v>
      </c>
      <c r="S8" s="4">
        <v>3</v>
      </c>
      <c r="T8" s="2"/>
      <c r="U8" s="2"/>
      <c r="V8" s="2">
        <f t="shared" si="6"/>
        <v>3</v>
      </c>
      <c r="W8" s="2">
        <f t="shared" si="7"/>
        <v>10.714285714285714</v>
      </c>
      <c r="X8" s="5">
        <f t="shared" si="8"/>
        <v>7.3928571428571432</v>
      </c>
      <c r="Y8" s="6"/>
      <c r="Z8" s="6"/>
    </row>
    <row r="9" spans="1:26" ht="12.75" customHeight="1">
      <c r="A9" s="2">
        <v>6</v>
      </c>
      <c r="B9" s="2" t="s">
        <v>19</v>
      </c>
      <c r="C9" s="2">
        <v>28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20"/>
      <c r="J9" s="21">
        <v>6</v>
      </c>
      <c r="K9" s="21">
        <v>3</v>
      </c>
      <c r="L9" s="2">
        <f t="shared" si="2"/>
        <v>9</v>
      </c>
      <c r="M9" s="2">
        <f t="shared" si="3"/>
        <v>32.142857142857146</v>
      </c>
      <c r="N9" s="22">
        <v>3</v>
      </c>
      <c r="O9" s="21">
        <v>5</v>
      </c>
      <c r="P9" s="21">
        <v>2</v>
      </c>
      <c r="Q9" s="2">
        <f t="shared" si="4"/>
        <v>10</v>
      </c>
      <c r="R9" s="2">
        <f t="shared" si="5"/>
        <v>35.714285714285715</v>
      </c>
      <c r="S9" s="22">
        <v>6</v>
      </c>
      <c r="T9" s="21">
        <v>3</v>
      </c>
      <c r="U9" s="23"/>
      <c r="V9" s="2">
        <f t="shared" si="6"/>
        <v>9</v>
      </c>
      <c r="W9" s="2">
        <f t="shared" si="7"/>
        <v>32.142857142857146</v>
      </c>
      <c r="X9" s="5">
        <f t="shared" si="8"/>
        <v>7.8571428571428568</v>
      </c>
      <c r="Y9" s="6"/>
      <c r="Z9" s="6"/>
    </row>
    <row r="10" spans="1:26" ht="12.75" customHeight="1">
      <c r="A10" s="2">
        <v>7</v>
      </c>
      <c r="B10" s="2" t="s">
        <v>20</v>
      </c>
      <c r="C10" s="2">
        <v>31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4">
        <v>1</v>
      </c>
      <c r="O10" s="4">
        <v>7</v>
      </c>
      <c r="P10" s="4">
        <v>6</v>
      </c>
      <c r="Q10" s="2">
        <f t="shared" si="4"/>
        <v>14</v>
      </c>
      <c r="R10" s="2">
        <f t="shared" si="5"/>
        <v>45.161290322580641</v>
      </c>
      <c r="S10" s="4">
        <v>11</v>
      </c>
      <c r="T10" s="4">
        <v>4</v>
      </c>
      <c r="U10" s="4">
        <v>3</v>
      </c>
      <c r="V10" s="2">
        <f t="shared" si="6"/>
        <v>18</v>
      </c>
      <c r="W10" s="2">
        <f t="shared" si="7"/>
        <v>58.064516129032263</v>
      </c>
      <c r="X10" s="5">
        <f t="shared" si="8"/>
        <v>9.9032258064516121</v>
      </c>
      <c r="Y10" s="6"/>
      <c r="Z10" s="6"/>
    </row>
    <row r="11" spans="1:26" ht="12.75" customHeight="1">
      <c r="A11" s="2">
        <v>8</v>
      </c>
      <c r="B11" s="2" t="s">
        <v>21</v>
      </c>
      <c r="C11" s="2">
        <v>19</v>
      </c>
      <c r="D11" s="2">
        <v>0</v>
      </c>
      <c r="E11" s="2">
        <v>0</v>
      </c>
      <c r="F11" s="2">
        <v>0</v>
      </c>
      <c r="G11" s="2">
        <v>0</v>
      </c>
      <c r="H11" s="2">
        <f t="shared" si="1"/>
        <v>0</v>
      </c>
      <c r="I11" s="2"/>
      <c r="J11" s="4">
        <v>4</v>
      </c>
      <c r="K11" s="4">
        <v>5</v>
      </c>
      <c r="L11" s="2">
        <f t="shared" si="2"/>
        <v>9</v>
      </c>
      <c r="M11" s="2">
        <f t="shared" si="3"/>
        <v>47.368421052631575</v>
      </c>
      <c r="N11" s="4">
        <v>1</v>
      </c>
      <c r="O11" s="4">
        <v>3</v>
      </c>
      <c r="P11" s="4">
        <v>4</v>
      </c>
      <c r="Q11" s="2">
        <f t="shared" si="4"/>
        <v>8</v>
      </c>
      <c r="R11" s="2">
        <f t="shared" si="5"/>
        <v>42.105263157894733</v>
      </c>
      <c r="S11" s="2"/>
      <c r="T11" s="4">
        <v>1</v>
      </c>
      <c r="U11" s="4">
        <v>1</v>
      </c>
      <c r="V11" s="2">
        <f t="shared" si="6"/>
        <v>2</v>
      </c>
      <c r="W11" s="2">
        <f t="shared" si="7"/>
        <v>10.526315789473683</v>
      </c>
      <c r="X11" s="5">
        <f t="shared" si="8"/>
        <v>7.3684210526315788</v>
      </c>
      <c r="Y11" s="6"/>
      <c r="Z11" s="6"/>
    </row>
    <row r="12" spans="1:26" ht="12.75" customHeight="1">
      <c r="A12" s="2">
        <v>9</v>
      </c>
      <c r="B12" s="2" t="s">
        <v>22</v>
      </c>
      <c r="C12" s="2">
        <v>28</v>
      </c>
      <c r="D12" s="2">
        <v>0</v>
      </c>
      <c r="E12" s="2">
        <v>0</v>
      </c>
      <c r="F12" s="2">
        <v>0</v>
      </c>
      <c r="G12" s="2">
        <f t="shared" ref="G12:G15" si="9">SUM(D12:F12)</f>
        <v>0</v>
      </c>
      <c r="H12" s="2">
        <f t="shared" si="1"/>
        <v>0</v>
      </c>
      <c r="I12" s="2"/>
      <c r="J12" s="2"/>
      <c r="K12" s="4">
        <v>2</v>
      </c>
      <c r="L12" s="2">
        <f t="shared" si="2"/>
        <v>2</v>
      </c>
      <c r="M12" s="2">
        <f t="shared" si="3"/>
        <v>7.1428571428571423</v>
      </c>
      <c r="N12" s="4">
        <v>3</v>
      </c>
      <c r="O12" s="4">
        <v>8</v>
      </c>
      <c r="P12" s="4">
        <v>7</v>
      </c>
      <c r="Q12" s="2">
        <f t="shared" si="4"/>
        <v>18</v>
      </c>
      <c r="R12" s="2">
        <f t="shared" si="5"/>
        <v>64.285714285714292</v>
      </c>
      <c r="S12" s="4">
        <v>5</v>
      </c>
      <c r="T12" s="4">
        <v>3</v>
      </c>
      <c r="U12" s="2"/>
      <c r="V12" s="2">
        <f t="shared" si="6"/>
        <v>8</v>
      </c>
      <c r="W12" s="2">
        <f t="shared" si="7"/>
        <v>28.571428571428569</v>
      </c>
      <c r="X12" s="5">
        <f t="shared" si="8"/>
        <v>8.6785714285714288</v>
      </c>
      <c r="Y12" s="6"/>
      <c r="Z12" s="6"/>
    </row>
    <row r="13" spans="1:26" ht="12.75" customHeight="1">
      <c r="A13" s="2">
        <v>10</v>
      </c>
      <c r="B13" s="2" t="s">
        <v>23</v>
      </c>
      <c r="C13" s="2">
        <v>35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22">
        <v>4</v>
      </c>
      <c r="J13" s="21">
        <v>2</v>
      </c>
      <c r="K13" s="21">
        <v>7</v>
      </c>
      <c r="L13" s="2">
        <f t="shared" si="2"/>
        <v>13</v>
      </c>
      <c r="M13" s="2">
        <f t="shared" si="3"/>
        <v>37.142857142857146</v>
      </c>
      <c r="N13" s="4">
        <v>4</v>
      </c>
      <c r="O13" s="4">
        <v>6</v>
      </c>
      <c r="P13" s="4">
        <v>6</v>
      </c>
      <c r="Q13" s="2">
        <f t="shared" si="4"/>
        <v>16</v>
      </c>
      <c r="R13" s="2">
        <f t="shared" si="5"/>
        <v>45.714285714285715</v>
      </c>
      <c r="S13" s="4">
        <v>2</v>
      </c>
      <c r="T13" s="4">
        <v>3</v>
      </c>
      <c r="U13" s="4">
        <v>1</v>
      </c>
      <c r="V13" s="2">
        <f t="shared" si="6"/>
        <v>6</v>
      </c>
      <c r="W13" s="2">
        <f t="shared" si="7"/>
        <v>17.142857142857142</v>
      </c>
      <c r="X13" s="5">
        <f t="shared" si="8"/>
        <v>7.5142857142857142</v>
      </c>
      <c r="Y13" s="6"/>
      <c r="Z13" s="6"/>
    </row>
    <row r="14" spans="1:26" ht="12.75" customHeight="1">
      <c r="A14" s="2">
        <v>11</v>
      </c>
      <c r="B14" s="2" t="s">
        <v>24</v>
      </c>
      <c r="C14" s="2">
        <v>31</v>
      </c>
      <c r="D14" s="2">
        <v>0</v>
      </c>
      <c r="E14" s="2">
        <v>0</v>
      </c>
      <c r="F14" s="2">
        <v>0</v>
      </c>
      <c r="G14" s="2">
        <f t="shared" si="9"/>
        <v>0</v>
      </c>
      <c r="H14" s="2">
        <f t="shared" si="1"/>
        <v>0</v>
      </c>
      <c r="I14" s="2"/>
      <c r="J14" s="4">
        <v>1</v>
      </c>
      <c r="K14" s="4">
        <v>6</v>
      </c>
      <c r="L14" s="2">
        <f t="shared" si="2"/>
        <v>7</v>
      </c>
      <c r="M14" s="2">
        <f t="shared" si="3"/>
        <v>22.58064516129032</v>
      </c>
      <c r="N14" s="4">
        <v>12</v>
      </c>
      <c r="O14" s="4">
        <v>2</v>
      </c>
      <c r="P14" s="4">
        <v>2</v>
      </c>
      <c r="Q14" s="2">
        <f t="shared" si="4"/>
        <v>16</v>
      </c>
      <c r="R14" s="2">
        <f t="shared" si="5"/>
        <v>51.612903225806448</v>
      </c>
      <c r="S14" s="4">
        <v>4</v>
      </c>
      <c r="T14" s="4">
        <v>4</v>
      </c>
      <c r="U14" s="2"/>
      <c r="V14" s="2">
        <f t="shared" si="6"/>
        <v>8</v>
      </c>
      <c r="W14" s="2">
        <f t="shared" si="7"/>
        <v>25.806451612903224</v>
      </c>
      <c r="X14" s="5">
        <f t="shared" si="8"/>
        <v>7.838709677419355</v>
      </c>
      <c r="Y14" s="6"/>
      <c r="Z14" s="6"/>
    </row>
    <row r="15" spans="1:26" ht="12.75" customHeight="1">
      <c r="A15" s="2">
        <v>12</v>
      </c>
      <c r="B15" s="2" t="s">
        <v>25</v>
      </c>
      <c r="C15" s="2">
        <v>33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2"/>
      <c r="J15" s="4">
        <v>1</v>
      </c>
      <c r="K15" s="2"/>
      <c r="L15" s="2">
        <f t="shared" si="2"/>
        <v>1</v>
      </c>
      <c r="M15" s="2">
        <f t="shared" si="3"/>
        <v>3.0303030303030303</v>
      </c>
      <c r="N15" s="4">
        <v>3</v>
      </c>
      <c r="O15" s="4">
        <v>4</v>
      </c>
      <c r="P15" s="4">
        <v>9</v>
      </c>
      <c r="Q15" s="2">
        <f t="shared" si="4"/>
        <v>16</v>
      </c>
      <c r="R15" s="2">
        <f t="shared" si="5"/>
        <v>48.484848484848484</v>
      </c>
      <c r="S15" s="4">
        <v>9</v>
      </c>
      <c r="T15" s="4">
        <v>7</v>
      </c>
      <c r="U15" s="2"/>
      <c r="V15" s="2">
        <f t="shared" si="6"/>
        <v>16</v>
      </c>
      <c r="W15" s="2">
        <f t="shared" si="7"/>
        <v>48.484848484848484</v>
      </c>
      <c r="X15" s="5">
        <f t="shared" si="8"/>
        <v>9.2727272727272734</v>
      </c>
    </row>
    <row r="16" spans="1:26" ht="12.75" customHeight="1">
      <c r="A16" s="46" t="s">
        <v>5</v>
      </c>
      <c r="B16" s="42"/>
      <c r="C16" s="10">
        <f t="shared" ref="C16:G16" si="10">SUM(C6:C15)</f>
        <v>285</v>
      </c>
      <c r="D16" s="10">
        <f t="shared" si="10"/>
        <v>0</v>
      </c>
      <c r="E16" s="10">
        <f t="shared" si="10"/>
        <v>0</v>
      </c>
      <c r="F16" s="10">
        <f t="shared" si="10"/>
        <v>0</v>
      </c>
      <c r="G16" s="10">
        <f t="shared" si="10"/>
        <v>0</v>
      </c>
      <c r="H16" s="10">
        <f t="shared" si="1"/>
        <v>0</v>
      </c>
      <c r="I16" s="10">
        <f t="shared" ref="I16:L16" si="11">SUM(I6:I15)</f>
        <v>4</v>
      </c>
      <c r="J16" s="10">
        <f t="shared" si="11"/>
        <v>21</v>
      </c>
      <c r="K16" s="10">
        <f t="shared" si="11"/>
        <v>38</v>
      </c>
      <c r="L16" s="10">
        <f t="shared" si="11"/>
        <v>63</v>
      </c>
      <c r="M16" s="10">
        <f t="shared" si="3"/>
        <v>22.105263157894736</v>
      </c>
      <c r="N16" s="10">
        <f t="shared" ref="N16:Q16" si="12">SUM(N6:N15)</f>
        <v>41</v>
      </c>
      <c r="O16" s="10">
        <f t="shared" si="12"/>
        <v>51</v>
      </c>
      <c r="P16" s="10">
        <f t="shared" si="12"/>
        <v>45</v>
      </c>
      <c r="Q16" s="10">
        <f t="shared" si="12"/>
        <v>137</v>
      </c>
      <c r="R16" s="10">
        <f t="shared" si="5"/>
        <v>48.070175438596493</v>
      </c>
      <c r="S16" s="10">
        <f t="shared" ref="S16:V16" si="13">SUM(S6:S15)</f>
        <v>49</v>
      </c>
      <c r="T16" s="10">
        <f t="shared" si="13"/>
        <v>30</v>
      </c>
      <c r="U16" s="10">
        <f t="shared" si="13"/>
        <v>7</v>
      </c>
      <c r="V16" s="10">
        <f t="shared" si="13"/>
        <v>86</v>
      </c>
      <c r="W16" s="10">
        <f t="shared" si="7"/>
        <v>30.175438596491226</v>
      </c>
      <c r="X16" s="11">
        <f t="shared" si="8"/>
        <v>8.2561403508771924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mergeCells count="23">
    <mergeCell ref="O4:O5"/>
    <mergeCell ref="P4:P5"/>
    <mergeCell ref="F4:F5"/>
    <mergeCell ref="G4:H4"/>
    <mergeCell ref="A16:B16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9"/>
  <sheetViews>
    <sheetView workbookViewId="0"/>
  </sheetViews>
  <sheetFormatPr defaultColWidth="14.42578125" defaultRowHeight="15" customHeight="1"/>
  <cols>
    <col min="1" max="1" width="5" customWidth="1"/>
    <col min="2" max="2" width="5.140625" customWidth="1"/>
    <col min="3" max="3" width="5.42578125" customWidth="1"/>
    <col min="4" max="5" width="4" customWidth="1"/>
    <col min="6" max="7" width="3.85546875" customWidth="1"/>
    <col min="8" max="8" width="4.140625" customWidth="1"/>
    <col min="9" max="9" width="4.28515625" customWidth="1"/>
    <col min="10" max="12" width="4.42578125" customWidth="1"/>
    <col min="13" max="13" width="4" customWidth="1"/>
    <col min="14" max="14" width="4.28515625" customWidth="1"/>
    <col min="15" max="15" width="4" customWidth="1"/>
    <col min="16" max="16" width="4.42578125" customWidth="1"/>
    <col min="17" max="17" width="4" customWidth="1"/>
    <col min="18" max="18" width="4.28515625" customWidth="1"/>
    <col min="19" max="19" width="4.5703125" customWidth="1"/>
    <col min="20" max="21" width="4.28515625" customWidth="1"/>
    <col min="22" max="22" width="5.140625" customWidth="1"/>
    <col min="23" max="23" width="4.42578125" customWidth="1"/>
    <col min="24" max="24" width="9" customWidth="1"/>
    <col min="25" max="26" width="8.7109375" customWidth="1"/>
  </cols>
  <sheetData>
    <row r="1" spans="1:26" ht="12.75" customHeight="1">
      <c r="A1" s="32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6" ht="4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6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6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6" ht="27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6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4">
        <v>4</v>
      </c>
      <c r="G6" s="2">
        <f t="shared" ref="G6:G10" si="0">SUM(D6:F6)</f>
        <v>4</v>
      </c>
      <c r="H6" s="2">
        <f t="shared" ref="H6:H19" si="1">G6/C6*100</f>
        <v>11.428571428571429</v>
      </c>
      <c r="I6" s="4">
        <v>3</v>
      </c>
      <c r="J6" s="4">
        <v>1</v>
      </c>
      <c r="K6" s="4">
        <v>1</v>
      </c>
      <c r="L6" s="2">
        <f t="shared" ref="L6:L18" si="2">SUM(I6:K6)</f>
        <v>5</v>
      </c>
      <c r="M6" s="2">
        <f t="shared" ref="M6:M19" si="3">L6/C6*100</f>
        <v>14.285714285714285</v>
      </c>
      <c r="N6" s="4">
        <v>2</v>
      </c>
      <c r="O6" s="4">
        <v>5</v>
      </c>
      <c r="P6" s="4">
        <v>5</v>
      </c>
      <c r="Q6" s="2">
        <f t="shared" ref="Q6:Q18" si="4">SUM(N6:P6)</f>
        <v>12</v>
      </c>
      <c r="R6" s="2">
        <f t="shared" ref="R6:R19" si="5">Q6/C6*100</f>
        <v>34.285714285714285</v>
      </c>
      <c r="S6" s="4">
        <v>8</v>
      </c>
      <c r="T6" s="4">
        <v>6</v>
      </c>
      <c r="U6" s="2"/>
      <c r="V6" s="2">
        <f t="shared" ref="V6:V18" si="6">SUM(S6:U6)</f>
        <v>14</v>
      </c>
      <c r="W6" s="2">
        <f t="shared" ref="W6:W19" si="7">V6/C6*100</f>
        <v>40</v>
      </c>
      <c r="X6" s="5">
        <f t="shared" ref="X6:X19" si="8">(D6*1+E6*2+F6*3+I6*4+J6*5+K6*6+N6*7+O6*8+P6*9+S6*10+T6*11+U6*12)/C6</f>
        <v>8</v>
      </c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6</v>
      </c>
      <c r="J7" s="4">
        <v>1</v>
      </c>
      <c r="K7" s="4">
        <v>1</v>
      </c>
      <c r="L7" s="2">
        <f t="shared" si="2"/>
        <v>8</v>
      </c>
      <c r="M7" s="2">
        <f t="shared" si="3"/>
        <v>22.857142857142858</v>
      </c>
      <c r="N7" s="4">
        <v>3</v>
      </c>
      <c r="O7" s="4">
        <v>13</v>
      </c>
      <c r="P7" s="4">
        <v>6</v>
      </c>
      <c r="Q7" s="2">
        <f t="shared" si="4"/>
        <v>22</v>
      </c>
      <c r="R7" s="2">
        <f t="shared" si="5"/>
        <v>62.857142857142854</v>
      </c>
      <c r="S7" s="4">
        <v>5</v>
      </c>
      <c r="T7" s="2"/>
      <c r="U7" s="2"/>
      <c r="V7" s="2">
        <f t="shared" si="6"/>
        <v>5</v>
      </c>
      <c r="W7" s="2">
        <f t="shared" si="7"/>
        <v>14.285714285714285</v>
      </c>
      <c r="X7" s="5">
        <f t="shared" si="8"/>
        <v>7.5428571428571427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>
        <v>0</v>
      </c>
      <c r="E8" s="2">
        <v>0</v>
      </c>
      <c r="F8" s="4">
        <v>4</v>
      </c>
      <c r="G8" s="2">
        <f t="shared" si="0"/>
        <v>4</v>
      </c>
      <c r="H8" s="2">
        <f t="shared" si="1"/>
        <v>15.384615384615385</v>
      </c>
      <c r="I8" s="4">
        <v>1</v>
      </c>
      <c r="J8" s="2"/>
      <c r="K8" s="4">
        <v>4</v>
      </c>
      <c r="L8" s="2">
        <f t="shared" si="2"/>
        <v>5</v>
      </c>
      <c r="M8" s="2">
        <f t="shared" si="3"/>
        <v>19.230769230769234</v>
      </c>
      <c r="N8" s="4">
        <v>2</v>
      </c>
      <c r="O8" s="4">
        <v>3</v>
      </c>
      <c r="P8" s="4">
        <v>5</v>
      </c>
      <c r="Q8" s="2">
        <f t="shared" si="4"/>
        <v>10</v>
      </c>
      <c r="R8" s="2">
        <f t="shared" si="5"/>
        <v>38.461538461538467</v>
      </c>
      <c r="S8" s="4">
        <v>5</v>
      </c>
      <c r="T8" s="4">
        <v>2</v>
      </c>
      <c r="U8" s="2"/>
      <c r="V8" s="2">
        <f t="shared" si="6"/>
        <v>7</v>
      </c>
      <c r="W8" s="2">
        <f t="shared" si="7"/>
        <v>26.923076923076923</v>
      </c>
      <c r="X8" s="5">
        <f t="shared" si="8"/>
        <v>7.5</v>
      </c>
    </row>
    <row r="9" spans="1:26" ht="12.75" customHeight="1">
      <c r="A9" s="2">
        <v>4</v>
      </c>
      <c r="B9" s="2" t="s">
        <v>15</v>
      </c>
      <c r="C9" s="2">
        <v>29</v>
      </c>
      <c r="D9" s="2">
        <v>0</v>
      </c>
      <c r="E9" s="2">
        <v>0</v>
      </c>
      <c r="F9" s="4">
        <v>2</v>
      </c>
      <c r="G9" s="2">
        <f t="shared" si="0"/>
        <v>2</v>
      </c>
      <c r="H9" s="2">
        <f t="shared" si="1"/>
        <v>6.8965517241379306</v>
      </c>
      <c r="I9" s="2"/>
      <c r="J9" s="4">
        <v>1</v>
      </c>
      <c r="K9" s="4">
        <v>3</v>
      </c>
      <c r="L9" s="2">
        <f t="shared" si="2"/>
        <v>4</v>
      </c>
      <c r="M9" s="2">
        <f t="shared" si="3"/>
        <v>13.793103448275861</v>
      </c>
      <c r="N9" s="4">
        <v>4</v>
      </c>
      <c r="O9" s="4">
        <v>2</v>
      </c>
      <c r="P9" s="4">
        <v>6</v>
      </c>
      <c r="Q9" s="2">
        <f t="shared" si="4"/>
        <v>12</v>
      </c>
      <c r="R9" s="2">
        <f t="shared" si="5"/>
        <v>41.379310344827587</v>
      </c>
      <c r="S9" s="4">
        <v>6</v>
      </c>
      <c r="T9" s="4">
        <v>2</v>
      </c>
      <c r="U9" s="2"/>
      <c r="V9" s="2">
        <f t="shared" si="6"/>
        <v>8</v>
      </c>
      <c r="W9" s="2">
        <f t="shared" si="7"/>
        <v>27.586206896551722</v>
      </c>
      <c r="X9" s="5">
        <f t="shared" si="8"/>
        <v>7.2068965517241379</v>
      </c>
    </row>
    <row r="10" spans="1:26" ht="12.75" customHeight="1">
      <c r="A10" s="2">
        <v>5</v>
      </c>
      <c r="B10" s="2" t="s">
        <v>16</v>
      </c>
      <c r="C10" s="4">
        <v>28</v>
      </c>
      <c r="D10" s="2">
        <v>0</v>
      </c>
      <c r="E10" s="2">
        <v>0</v>
      </c>
      <c r="F10" s="4">
        <v>3</v>
      </c>
      <c r="G10" s="2">
        <f t="shared" si="0"/>
        <v>3</v>
      </c>
      <c r="H10" s="2">
        <f t="shared" si="1"/>
        <v>10.714285714285714</v>
      </c>
      <c r="I10" s="4">
        <v>1</v>
      </c>
      <c r="J10" s="4">
        <v>3</v>
      </c>
      <c r="K10" s="4">
        <v>4</v>
      </c>
      <c r="L10" s="2">
        <f t="shared" si="2"/>
        <v>8</v>
      </c>
      <c r="M10" s="2">
        <f t="shared" si="3"/>
        <v>28.571428571428569</v>
      </c>
      <c r="N10" s="4">
        <v>4</v>
      </c>
      <c r="O10" s="4">
        <v>7</v>
      </c>
      <c r="P10" s="4">
        <v>3</v>
      </c>
      <c r="Q10" s="2">
        <f t="shared" si="4"/>
        <v>14</v>
      </c>
      <c r="R10" s="2">
        <f t="shared" si="5"/>
        <v>50</v>
      </c>
      <c r="S10" s="4">
        <v>2</v>
      </c>
      <c r="T10" s="4">
        <v>1</v>
      </c>
      <c r="U10" s="2"/>
      <c r="V10" s="2">
        <f t="shared" si="6"/>
        <v>3</v>
      </c>
      <c r="W10" s="2">
        <f t="shared" si="7"/>
        <v>10.714285714285714</v>
      </c>
      <c r="X10" s="5">
        <f t="shared" si="8"/>
        <v>6.9285714285714288</v>
      </c>
    </row>
    <row r="11" spans="1:26" ht="12.75" customHeight="1">
      <c r="A11" s="2">
        <v>6</v>
      </c>
      <c r="B11" s="2" t="s">
        <v>19</v>
      </c>
      <c r="C11" s="2">
        <v>28</v>
      </c>
      <c r="D11" s="2">
        <v>0</v>
      </c>
      <c r="E11" s="2">
        <v>0</v>
      </c>
      <c r="F11" s="2">
        <v>0</v>
      </c>
      <c r="G11" s="4">
        <v>3</v>
      </c>
      <c r="H11" s="2">
        <f t="shared" si="1"/>
        <v>10.714285714285714</v>
      </c>
      <c r="I11" s="4">
        <v>3</v>
      </c>
      <c r="J11" s="4">
        <v>2</v>
      </c>
      <c r="K11" s="4">
        <v>4</v>
      </c>
      <c r="L11" s="2">
        <f t="shared" si="2"/>
        <v>9</v>
      </c>
      <c r="M11" s="2">
        <f t="shared" si="3"/>
        <v>32.142857142857146</v>
      </c>
      <c r="N11" s="4">
        <v>1</v>
      </c>
      <c r="O11" s="4">
        <v>4</v>
      </c>
      <c r="P11" s="4">
        <v>3</v>
      </c>
      <c r="Q11" s="2">
        <f t="shared" si="4"/>
        <v>8</v>
      </c>
      <c r="R11" s="2">
        <f t="shared" si="5"/>
        <v>28.571428571428569</v>
      </c>
      <c r="S11" s="4">
        <v>4</v>
      </c>
      <c r="T11" s="4">
        <v>4</v>
      </c>
      <c r="U11" s="2"/>
      <c r="V11" s="2">
        <f t="shared" si="6"/>
        <v>8</v>
      </c>
      <c r="W11" s="2">
        <f t="shared" si="7"/>
        <v>28.571428571428569</v>
      </c>
      <c r="X11" s="5">
        <f t="shared" si="8"/>
        <v>7</v>
      </c>
    </row>
    <row r="12" spans="1:26" ht="12.75" customHeight="1">
      <c r="A12" s="2">
        <v>7</v>
      </c>
      <c r="B12" s="2" t="s">
        <v>20</v>
      </c>
      <c r="C12" s="2">
        <v>31</v>
      </c>
      <c r="D12" s="2">
        <v>0</v>
      </c>
      <c r="E12" s="2">
        <v>0</v>
      </c>
      <c r="F12" s="2">
        <v>0</v>
      </c>
      <c r="G12" s="2">
        <f>SUM(D12:F12)</f>
        <v>0</v>
      </c>
      <c r="H12" s="2">
        <f t="shared" si="1"/>
        <v>0</v>
      </c>
      <c r="I12" s="2"/>
      <c r="J12" s="2"/>
      <c r="K12" s="4">
        <v>1</v>
      </c>
      <c r="L12" s="2">
        <f t="shared" si="2"/>
        <v>1</v>
      </c>
      <c r="M12" s="2">
        <f t="shared" si="3"/>
        <v>3.225806451612903</v>
      </c>
      <c r="N12" s="4">
        <v>3</v>
      </c>
      <c r="O12" s="4">
        <v>2</v>
      </c>
      <c r="P12" s="4">
        <v>6</v>
      </c>
      <c r="Q12" s="2">
        <f t="shared" si="4"/>
        <v>11</v>
      </c>
      <c r="R12" s="2">
        <f t="shared" si="5"/>
        <v>35.483870967741936</v>
      </c>
      <c r="S12" s="4">
        <v>8</v>
      </c>
      <c r="T12" s="4">
        <v>8</v>
      </c>
      <c r="U12" s="4">
        <v>3</v>
      </c>
      <c r="V12" s="2">
        <f t="shared" si="6"/>
        <v>19</v>
      </c>
      <c r="W12" s="2">
        <f t="shared" si="7"/>
        <v>61.29032258064516</v>
      </c>
      <c r="X12" s="5">
        <f t="shared" si="8"/>
        <v>9.7096774193548381</v>
      </c>
    </row>
    <row r="13" spans="1:26" ht="12.75" customHeight="1">
      <c r="A13" s="2">
        <v>8</v>
      </c>
      <c r="B13" s="2" t="s">
        <v>21</v>
      </c>
      <c r="C13" s="2">
        <v>19</v>
      </c>
      <c r="D13" s="2">
        <v>0</v>
      </c>
      <c r="E13" s="2">
        <v>0</v>
      </c>
      <c r="F13" s="4">
        <v>2</v>
      </c>
      <c r="G13" s="2">
        <v>0</v>
      </c>
      <c r="H13" s="2">
        <f t="shared" si="1"/>
        <v>0</v>
      </c>
      <c r="I13" s="2"/>
      <c r="J13" s="4">
        <v>4</v>
      </c>
      <c r="K13" s="4">
        <v>4</v>
      </c>
      <c r="L13" s="2">
        <f t="shared" si="2"/>
        <v>8</v>
      </c>
      <c r="M13" s="2">
        <f t="shared" si="3"/>
        <v>42.105263157894733</v>
      </c>
      <c r="N13" s="4">
        <v>3</v>
      </c>
      <c r="O13" s="4">
        <v>3</v>
      </c>
      <c r="P13" s="4">
        <v>2</v>
      </c>
      <c r="Q13" s="2">
        <f t="shared" si="4"/>
        <v>8</v>
      </c>
      <c r="R13" s="2">
        <f t="shared" si="5"/>
        <v>42.105263157894733</v>
      </c>
      <c r="S13" s="4">
        <v>1</v>
      </c>
      <c r="T13" s="2"/>
      <c r="U13" s="2"/>
      <c r="V13" s="2">
        <f t="shared" si="6"/>
        <v>1</v>
      </c>
      <c r="W13" s="2">
        <f t="shared" si="7"/>
        <v>5.2631578947368416</v>
      </c>
      <c r="X13" s="5">
        <f t="shared" si="8"/>
        <v>6.4736842105263159</v>
      </c>
    </row>
    <row r="14" spans="1:26" ht="12.75" customHeight="1">
      <c r="A14" s="2">
        <v>9</v>
      </c>
      <c r="B14" s="2" t="s">
        <v>22</v>
      </c>
      <c r="C14" s="2">
        <v>28</v>
      </c>
      <c r="D14" s="2">
        <v>0</v>
      </c>
      <c r="E14" s="2">
        <v>0</v>
      </c>
      <c r="F14" s="4">
        <v>1</v>
      </c>
      <c r="G14" s="2">
        <f>SUM(D14:F14)</f>
        <v>1</v>
      </c>
      <c r="H14" s="2">
        <f t="shared" si="1"/>
        <v>3.5714285714285712</v>
      </c>
      <c r="I14" s="4">
        <v>3</v>
      </c>
      <c r="J14" s="4">
        <v>1</v>
      </c>
      <c r="K14" s="4">
        <v>4</v>
      </c>
      <c r="L14" s="2">
        <f t="shared" si="2"/>
        <v>8</v>
      </c>
      <c r="M14" s="2">
        <f t="shared" si="3"/>
        <v>28.571428571428569</v>
      </c>
      <c r="N14" s="4">
        <v>3</v>
      </c>
      <c r="O14" s="4">
        <v>2</v>
      </c>
      <c r="P14" s="4">
        <v>4</v>
      </c>
      <c r="Q14" s="2">
        <f t="shared" si="4"/>
        <v>9</v>
      </c>
      <c r="R14" s="2">
        <f t="shared" si="5"/>
        <v>32.142857142857146</v>
      </c>
      <c r="S14" s="4">
        <v>8</v>
      </c>
      <c r="T14" s="4">
        <v>2</v>
      </c>
      <c r="U14" s="2"/>
      <c r="V14" s="2">
        <f t="shared" si="6"/>
        <v>10</v>
      </c>
      <c r="W14" s="2">
        <f t="shared" si="7"/>
        <v>35.714285714285715</v>
      </c>
      <c r="X14" s="5">
        <f t="shared" si="8"/>
        <v>7.8214285714285712</v>
      </c>
    </row>
    <row r="15" spans="1:26" ht="12.75" customHeight="1">
      <c r="A15" s="2">
        <v>10</v>
      </c>
      <c r="B15" s="2" t="s">
        <v>23</v>
      </c>
      <c r="C15" s="2">
        <v>35</v>
      </c>
      <c r="D15" s="2">
        <v>0</v>
      </c>
      <c r="E15" s="2">
        <v>0</v>
      </c>
      <c r="F15" s="4">
        <v>8</v>
      </c>
      <c r="G15" s="4">
        <v>9</v>
      </c>
      <c r="H15" s="2">
        <f t="shared" si="1"/>
        <v>25.714285714285712</v>
      </c>
      <c r="I15" s="4">
        <v>2</v>
      </c>
      <c r="J15" s="4">
        <v>3</v>
      </c>
      <c r="K15" s="4">
        <v>2</v>
      </c>
      <c r="L15" s="2">
        <f t="shared" si="2"/>
        <v>7</v>
      </c>
      <c r="M15" s="2">
        <f t="shared" si="3"/>
        <v>20</v>
      </c>
      <c r="N15" s="4">
        <v>4</v>
      </c>
      <c r="O15" s="4">
        <v>7</v>
      </c>
      <c r="P15" s="4">
        <v>3</v>
      </c>
      <c r="Q15" s="2">
        <f t="shared" si="4"/>
        <v>14</v>
      </c>
      <c r="R15" s="2">
        <f t="shared" si="5"/>
        <v>40</v>
      </c>
      <c r="S15" s="4">
        <v>2</v>
      </c>
      <c r="T15" s="4">
        <v>3</v>
      </c>
      <c r="U15" s="2"/>
      <c r="V15" s="2">
        <f t="shared" si="6"/>
        <v>5</v>
      </c>
      <c r="W15" s="2">
        <f t="shared" si="7"/>
        <v>14.285714285714285</v>
      </c>
      <c r="X15" s="5">
        <f t="shared" si="8"/>
        <v>6.371428571428571</v>
      </c>
    </row>
    <row r="16" spans="1:26" ht="12.75" customHeight="1">
      <c r="A16" s="2">
        <v>11</v>
      </c>
      <c r="B16" s="2" t="s">
        <v>24</v>
      </c>
      <c r="C16" s="2">
        <v>31</v>
      </c>
      <c r="D16" s="2">
        <v>0</v>
      </c>
      <c r="E16" s="2">
        <v>0</v>
      </c>
      <c r="F16" s="4">
        <v>1</v>
      </c>
      <c r="G16" s="2">
        <f t="shared" ref="G16:G18" si="9">SUM(D16:F16)</f>
        <v>1</v>
      </c>
      <c r="H16" s="2">
        <f t="shared" si="1"/>
        <v>3.225806451612903</v>
      </c>
      <c r="I16" s="4">
        <v>4</v>
      </c>
      <c r="J16" s="4">
        <v>4</v>
      </c>
      <c r="K16" s="4">
        <v>5</v>
      </c>
      <c r="L16" s="2">
        <f t="shared" si="2"/>
        <v>13</v>
      </c>
      <c r="M16" s="2">
        <f t="shared" si="3"/>
        <v>41.935483870967744</v>
      </c>
      <c r="N16" s="4">
        <v>3</v>
      </c>
      <c r="O16" s="4">
        <v>4</v>
      </c>
      <c r="P16" s="4">
        <v>2</v>
      </c>
      <c r="Q16" s="2">
        <f t="shared" si="4"/>
        <v>9</v>
      </c>
      <c r="R16" s="2">
        <f t="shared" si="5"/>
        <v>29.032258064516132</v>
      </c>
      <c r="S16" s="4">
        <v>6</v>
      </c>
      <c r="T16" s="4">
        <v>2</v>
      </c>
      <c r="U16" s="2"/>
      <c r="V16" s="2">
        <f t="shared" si="6"/>
        <v>8</v>
      </c>
      <c r="W16" s="2">
        <f t="shared" si="7"/>
        <v>25.806451612903224</v>
      </c>
      <c r="X16" s="5">
        <f t="shared" si="8"/>
        <v>7.161290322580645</v>
      </c>
    </row>
    <row r="17" spans="1:24" ht="12.75" customHeight="1">
      <c r="A17" s="2">
        <v>12</v>
      </c>
      <c r="B17" s="2" t="s">
        <v>25</v>
      </c>
      <c r="C17" s="2">
        <v>33</v>
      </c>
      <c r="D17" s="2">
        <v>0</v>
      </c>
      <c r="E17" s="2">
        <v>0</v>
      </c>
      <c r="F17" s="2">
        <v>0</v>
      </c>
      <c r="G17" s="2">
        <f t="shared" si="9"/>
        <v>0</v>
      </c>
      <c r="H17" s="2">
        <f t="shared" si="1"/>
        <v>0</v>
      </c>
      <c r="I17" s="2"/>
      <c r="J17" s="4">
        <v>1</v>
      </c>
      <c r="K17" s="4">
        <v>4</v>
      </c>
      <c r="L17" s="2">
        <f t="shared" si="2"/>
        <v>5</v>
      </c>
      <c r="M17" s="2">
        <f t="shared" si="3"/>
        <v>15.151515151515152</v>
      </c>
      <c r="N17" s="4">
        <v>1</v>
      </c>
      <c r="O17" s="4">
        <v>3</v>
      </c>
      <c r="P17" s="4">
        <v>8</v>
      </c>
      <c r="Q17" s="2">
        <f t="shared" si="4"/>
        <v>12</v>
      </c>
      <c r="R17" s="2">
        <f t="shared" si="5"/>
        <v>36.363636363636367</v>
      </c>
      <c r="S17" s="4">
        <v>9</v>
      </c>
      <c r="T17" s="4">
        <v>6</v>
      </c>
      <c r="U17" s="4">
        <v>1</v>
      </c>
      <c r="V17" s="2">
        <f t="shared" si="6"/>
        <v>16</v>
      </c>
      <c r="W17" s="2">
        <f t="shared" si="7"/>
        <v>48.484848484848484</v>
      </c>
      <c r="X17" s="5">
        <f t="shared" si="8"/>
        <v>9.0909090909090917</v>
      </c>
    </row>
    <row r="18" spans="1:24" ht="12.75" customHeight="1">
      <c r="A18" s="2">
        <v>14</v>
      </c>
      <c r="B18" s="2">
        <v>11</v>
      </c>
      <c r="C18" s="2">
        <v>32</v>
      </c>
      <c r="D18" s="2">
        <v>0</v>
      </c>
      <c r="E18" s="2">
        <v>0</v>
      </c>
      <c r="F18" s="2">
        <v>0</v>
      </c>
      <c r="G18" s="2">
        <f t="shared" si="9"/>
        <v>0</v>
      </c>
      <c r="H18" s="2">
        <f t="shared" si="1"/>
        <v>0</v>
      </c>
      <c r="I18" s="2"/>
      <c r="J18" s="4">
        <v>1</v>
      </c>
      <c r="K18" s="4">
        <v>1</v>
      </c>
      <c r="L18" s="2">
        <f t="shared" si="2"/>
        <v>2</v>
      </c>
      <c r="M18" s="2">
        <f t="shared" si="3"/>
        <v>6.25</v>
      </c>
      <c r="N18" s="4">
        <v>1</v>
      </c>
      <c r="O18" s="4">
        <v>3</v>
      </c>
      <c r="P18" s="4">
        <v>10</v>
      </c>
      <c r="Q18" s="2">
        <f t="shared" si="4"/>
        <v>14</v>
      </c>
      <c r="R18" s="2">
        <f t="shared" si="5"/>
        <v>43.75</v>
      </c>
      <c r="S18" s="4">
        <v>7</v>
      </c>
      <c r="T18" s="4">
        <v>9</v>
      </c>
      <c r="U18" s="2"/>
      <c r="V18" s="2">
        <f t="shared" si="6"/>
        <v>16</v>
      </c>
      <c r="W18" s="2">
        <f t="shared" si="7"/>
        <v>50</v>
      </c>
      <c r="X18" s="5">
        <f t="shared" si="8"/>
        <v>9.40625</v>
      </c>
    </row>
    <row r="19" spans="1:24" ht="12.75" customHeight="1">
      <c r="A19" s="46" t="s">
        <v>5</v>
      </c>
      <c r="B19" s="42"/>
      <c r="C19" s="10">
        <f t="shared" ref="C19:G19" si="10">SUM(C6:C18)</f>
        <v>390</v>
      </c>
      <c r="D19" s="10">
        <f t="shared" si="10"/>
        <v>0</v>
      </c>
      <c r="E19" s="10">
        <f t="shared" si="10"/>
        <v>0</v>
      </c>
      <c r="F19" s="10">
        <f t="shared" si="10"/>
        <v>25</v>
      </c>
      <c r="G19" s="10">
        <f t="shared" si="10"/>
        <v>27</v>
      </c>
      <c r="H19" s="10">
        <f t="shared" si="1"/>
        <v>6.9230769230769234</v>
      </c>
      <c r="I19" s="10">
        <f t="shared" ref="I19:L19" si="11">SUM(I6:I18)</f>
        <v>23</v>
      </c>
      <c r="J19" s="10">
        <f t="shared" si="11"/>
        <v>22</v>
      </c>
      <c r="K19" s="10">
        <f t="shared" si="11"/>
        <v>38</v>
      </c>
      <c r="L19" s="10">
        <f t="shared" si="11"/>
        <v>83</v>
      </c>
      <c r="M19" s="10">
        <f t="shared" si="3"/>
        <v>21.282051282051281</v>
      </c>
      <c r="N19" s="10">
        <f t="shared" ref="N19:Q19" si="12">SUM(N6:N18)</f>
        <v>34</v>
      </c>
      <c r="O19" s="10">
        <f t="shared" si="12"/>
        <v>58</v>
      </c>
      <c r="P19" s="10">
        <f t="shared" si="12"/>
        <v>63</v>
      </c>
      <c r="Q19" s="10">
        <f t="shared" si="12"/>
        <v>155</v>
      </c>
      <c r="R19" s="10">
        <f t="shared" si="5"/>
        <v>39.743589743589745</v>
      </c>
      <c r="S19" s="10">
        <f t="shared" ref="S19:V19" si="13">SUM(S6:S18)</f>
        <v>71</v>
      </c>
      <c r="T19" s="10">
        <f t="shared" si="13"/>
        <v>45</v>
      </c>
      <c r="U19" s="10">
        <f t="shared" si="13"/>
        <v>4</v>
      </c>
      <c r="V19" s="10">
        <f t="shared" si="13"/>
        <v>120</v>
      </c>
      <c r="W19" s="10">
        <f t="shared" si="7"/>
        <v>30.76923076923077</v>
      </c>
      <c r="X19" s="11">
        <f t="shared" si="8"/>
        <v>7.7615384615384615</v>
      </c>
    </row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X992"/>
  <sheetViews>
    <sheetView workbookViewId="0"/>
  </sheetViews>
  <sheetFormatPr defaultColWidth="14.42578125" defaultRowHeight="15" customHeight="1"/>
  <cols>
    <col min="1" max="1" width="4.42578125" customWidth="1"/>
    <col min="2" max="2" width="5" customWidth="1"/>
    <col min="3" max="3" width="5.7109375" customWidth="1"/>
    <col min="4" max="4" width="4.42578125" customWidth="1"/>
    <col min="5" max="5" width="4.28515625" customWidth="1"/>
    <col min="6" max="6" width="4" customWidth="1"/>
    <col min="7" max="7" width="4.28515625" customWidth="1"/>
    <col min="8" max="8" width="4.5703125" customWidth="1"/>
    <col min="9" max="9" width="4.7109375" customWidth="1"/>
    <col min="10" max="10" width="4.85546875" customWidth="1"/>
    <col min="11" max="11" width="4.28515625" customWidth="1"/>
    <col min="12" max="12" width="4.85546875" customWidth="1"/>
    <col min="13" max="13" width="4.5703125" customWidth="1"/>
    <col min="14" max="14" width="4.42578125" customWidth="1"/>
    <col min="15" max="15" width="4" customWidth="1"/>
    <col min="16" max="16" width="4.7109375" customWidth="1"/>
    <col min="17" max="17" width="4.42578125" customWidth="1"/>
    <col min="18" max="18" width="4.140625" customWidth="1"/>
    <col min="19" max="19" width="4.5703125" customWidth="1"/>
    <col min="20" max="20" width="4.140625" customWidth="1"/>
    <col min="21" max="21" width="3.7109375" customWidth="1"/>
    <col min="22" max="22" width="5.7109375" customWidth="1"/>
    <col min="23" max="23" width="4.42578125" customWidth="1"/>
    <col min="24" max="26" width="8.7109375" customWidth="1"/>
  </cols>
  <sheetData>
    <row r="1" spans="1:24" ht="12.75" customHeight="1">
      <c r="A1" s="50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62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.75" customHeight="1">
      <c r="A3" s="35" t="s">
        <v>1</v>
      </c>
      <c r="B3" s="38" t="s">
        <v>2</v>
      </c>
      <c r="C3" s="39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12.75" customHeight="1">
      <c r="A4" s="36"/>
      <c r="B4" s="36"/>
      <c r="C4" s="36"/>
      <c r="D4" s="43">
        <v>1</v>
      </c>
      <c r="E4" s="43">
        <v>2</v>
      </c>
      <c r="F4" s="43">
        <v>3</v>
      </c>
      <c r="G4" s="45" t="s">
        <v>5</v>
      </c>
      <c r="H4" s="42"/>
      <c r="I4" s="43">
        <v>4</v>
      </c>
      <c r="J4" s="43">
        <v>5</v>
      </c>
      <c r="K4" s="43">
        <v>6</v>
      </c>
      <c r="L4" s="40" t="s">
        <v>5</v>
      </c>
      <c r="M4" s="42"/>
      <c r="N4" s="43">
        <v>7</v>
      </c>
      <c r="O4" s="43">
        <v>8</v>
      </c>
      <c r="P4" s="43">
        <v>9</v>
      </c>
      <c r="Q4" s="40" t="s">
        <v>5</v>
      </c>
      <c r="R4" s="42"/>
      <c r="S4" s="43">
        <v>10</v>
      </c>
      <c r="T4" s="43">
        <v>11</v>
      </c>
      <c r="U4" s="43">
        <v>12</v>
      </c>
      <c r="V4" s="40" t="s">
        <v>5</v>
      </c>
      <c r="W4" s="42"/>
      <c r="X4" s="44" t="s">
        <v>6</v>
      </c>
    </row>
    <row r="5" spans="1:24" ht="12.75" customHeight="1">
      <c r="A5" s="37"/>
      <c r="B5" s="37"/>
      <c r="C5" s="37"/>
      <c r="D5" s="37"/>
      <c r="E5" s="37"/>
      <c r="F5" s="37"/>
      <c r="G5" s="1" t="s">
        <v>7</v>
      </c>
      <c r="H5" s="2" t="s">
        <v>8</v>
      </c>
      <c r="I5" s="37"/>
      <c r="J5" s="37"/>
      <c r="K5" s="37"/>
      <c r="L5" s="1" t="s">
        <v>9</v>
      </c>
      <c r="M5" s="2" t="s">
        <v>8</v>
      </c>
      <c r="N5" s="37"/>
      <c r="O5" s="37"/>
      <c r="P5" s="37"/>
      <c r="Q5" s="1" t="s">
        <v>10</v>
      </c>
      <c r="R5" s="2" t="s">
        <v>8</v>
      </c>
      <c r="S5" s="37"/>
      <c r="T5" s="37"/>
      <c r="U5" s="37"/>
      <c r="V5" s="3" t="s">
        <v>11</v>
      </c>
      <c r="W5" s="2" t="s">
        <v>8</v>
      </c>
      <c r="X5" s="37"/>
    </row>
    <row r="6" spans="1:24" ht="12.75" customHeight="1">
      <c r="A6" s="4">
        <v>1</v>
      </c>
      <c r="B6" s="2" t="s">
        <v>19</v>
      </c>
      <c r="C6" s="2">
        <v>28</v>
      </c>
      <c r="D6" s="2">
        <v>0</v>
      </c>
      <c r="E6" s="2">
        <v>0</v>
      </c>
      <c r="F6" s="4">
        <v>1</v>
      </c>
      <c r="G6" s="2">
        <f t="shared" ref="G6:G7" si="0">SUM(D6:F6)</f>
        <v>1</v>
      </c>
      <c r="H6" s="2">
        <f t="shared" ref="H6:H14" si="1">G6/C6*100</f>
        <v>3.5714285714285712</v>
      </c>
      <c r="I6" s="4">
        <v>5</v>
      </c>
      <c r="J6" s="4">
        <v>7</v>
      </c>
      <c r="K6" s="4">
        <v>1</v>
      </c>
      <c r="L6" s="2">
        <f t="shared" ref="L6:L13" si="2">SUM(I6:K6)</f>
        <v>13</v>
      </c>
      <c r="M6" s="2">
        <f t="shared" ref="M6:M14" si="3">L6/C6*100</f>
        <v>46.428571428571431</v>
      </c>
      <c r="N6" s="4">
        <v>1</v>
      </c>
      <c r="O6" s="4">
        <v>4</v>
      </c>
      <c r="P6" s="4">
        <v>3</v>
      </c>
      <c r="Q6" s="2">
        <f t="shared" ref="Q6:Q13" si="4">SUM(N6:P6)</f>
        <v>8</v>
      </c>
      <c r="R6" s="2">
        <f t="shared" ref="R6:R14" si="5">Q6/C6*100</f>
        <v>28.571428571428569</v>
      </c>
      <c r="S6" s="4">
        <v>3</v>
      </c>
      <c r="T6" s="4">
        <v>3</v>
      </c>
      <c r="U6" s="4">
        <v>0</v>
      </c>
      <c r="V6" s="2">
        <f t="shared" ref="V6:V13" si="6">SUM(S6:U6)</f>
        <v>6</v>
      </c>
      <c r="W6" s="2">
        <f t="shared" ref="W6:W14" si="7">V6/C6*100</f>
        <v>21.428571428571427</v>
      </c>
      <c r="X6" s="5">
        <f t="shared" ref="X6:X14" si="8">(D6*1+E6*2+F6*3+I6*4+J6*5+K6*6+N6*7+O6*8+P6*9+S6*10+T6*11+U6*12)/C6</f>
        <v>6.8928571428571432</v>
      </c>
    </row>
    <row r="7" spans="1:24" ht="12.75" customHeight="1">
      <c r="A7" s="4">
        <v>2</v>
      </c>
      <c r="B7" s="2" t="s">
        <v>20</v>
      </c>
      <c r="C7" s="2">
        <v>31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0</v>
      </c>
      <c r="J7" s="4">
        <v>1</v>
      </c>
      <c r="K7" s="4">
        <v>2</v>
      </c>
      <c r="L7" s="2">
        <f t="shared" si="2"/>
        <v>3</v>
      </c>
      <c r="M7" s="2">
        <f t="shared" si="3"/>
        <v>9.67741935483871</v>
      </c>
      <c r="N7" s="4">
        <v>3</v>
      </c>
      <c r="O7" s="4">
        <v>3</v>
      </c>
      <c r="P7" s="4">
        <v>5</v>
      </c>
      <c r="Q7" s="2">
        <f t="shared" si="4"/>
        <v>11</v>
      </c>
      <c r="R7" s="2">
        <f t="shared" si="5"/>
        <v>35.483870967741936</v>
      </c>
      <c r="S7" s="4">
        <v>7</v>
      </c>
      <c r="T7" s="4">
        <v>10</v>
      </c>
      <c r="U7" s="4">
        <v>0</v>
      </c>
      <c r="V7" s="2">
        <f t="shared" si="6"/>
        <v>17</v>
      </c>
      <c r="W7" s="2">
        <f t="shared" si="7"/>
        <v>54.838709677419352</v>
      </c>
      <c r="X7" s="5">
        <f t="shared" si="8"/>
        <v>9.258064516129032</v>
      </c>
    </row>
    <row r="8" spans="1:24" ht="12.75" customHeight="1">
      <c r="A8" s="4">
        <v>3</v>
      </c>
      <c r="B8" s="2" t="s">
        <v>21</v>
      </c>
      <c r="C8" s="2">
        <v>19</v>
      </c>
      <c r="D8" s="2">
        <v>0</v>
      </c>
      <c r="E8" s="2">
        <v>0</v>
      </c>
      <c r="F8" s="4">
        <v>1</v>
      </c>
      <c r="G8" s="4">
        <v>1</v>
      </c>
      <c r="H8" s="2">
        <f t="shared" si="1"/>
        <v>5.2631578947368416</v>
      </c>
      <c r="I8" s="4">
        <v>5</v>
      </c>
      <c r="J8" s="4">
        <v>7</v>
      </c>
      <c r="K8" s="4">
        <v>2</v>
      </c>
      <c r="L8" s="2">
        <f t="shared" si="2"/>
        <v>14</v>
      </c>
      <c r="M8" s="2">
        <f t="shared" si="3"/>
        <v>73.68421052631578</v>
      </c>
      <c r="N8" s="4">
        <v>0</v>
      </c>
      <c r="O8" s="4">
        <v>2</v>
      </c>
      <c r="P8" s="4">
        <v>2</v>
      </c>
      <c r="Q8" s="2">
        <f t="shared" si="4"/>
        <v>4</v>
      </c>
      <c r="R8" s="2">
        <f t="shared" si="5"/>
        <v>21.052631578947366</v>
      </c>
      <c r="S8" s="4">
        <v>1</v>
      </c>
      <c r="T8" s="4">
        <v>0</v>
      </c>
      <c r="U8" s="4">
        <v>0</v>
      </c>
      <c r="V8" s="2">
        <f t="shared" si="6"/>
        <v>1</v>
      </c>
      <c r="W8" s="2">
        <f t="shared" si="7"/>
        <v>5.2631578947368416</v>
      </c>
      <c r="X8" s="5">
        <f t="shared" si="8"/>
        <v>6</v>
      </c>
    </row>
    <row r="9" spans="1:24" ht="12.75" customHeight="1">
      <c r="A9" s="4">
        <v>4</v>
      </c>
      <c r="B9" s="2" t="s">
        <v>22</v>
      </c>
      <c r="C9" s="2">
        <v>28</v>
      </c>
      <c r="D9" s="2">
        <v>0</v>
      </c>
      <c r="E9" s="2">
        <v>0</v>
      </c>
      <c r="F9" s="2">
        <v>0</v>
      </c>
      <c r="G9" s="2">
        <f t="shared" ref="G9:G13" si="9">SUM(D9:F9)</f>
        <v>0</v>
      </c>
      <c r="H9" s="2">
        <f t="shared" si="1"/>
        <v>0</v>
      </c>
      <c r="I9" s="4">
        <v>4</v>
      </c>
      <c r="J9" s="4">
        <v>3</v>
      </c>
      <c r="K9" s="4">
        <v>2</v>
      </c>
      <c r="L9" s="2">
        <f t="shared" si="2"/>
        <v>9</v>
      </c>
      <c r="M9" s="2">
        <f t="shared" si="3"/>
        <v>32.142857142857146</v>
      </c>
      <c r="N9" s="4">
        <v>3</v>
      </c>
      <c r="O9" s="4">
        <v>4</v>
      </c>
      <c r="P9" s="4">
        <v>2</v>
      </c>
      <c r="Q9" s="2">
        <f t="shared" si="4"/>
        <v>9</v>
      </c>
      <c r="R9" s="2">
        <f t="shared" si="5"/>
        <v>32.142857142857146</v>
      </c>
      <c r="S9" s="4">
        <v>8</v>
      </c>
      <c r="T9" s="4">
        <v>2</v>
      </c>
      <c r="U9" s="4">
        <v>0</v>
      </c>
      <c r="V9" s="2">
        <f t="shared" si="6"/>
        <v>10</v>
      </c>
      <c r="W9" s="2">
        <f t="shared" si="7"/>
        <v>35.714285714285715</v>
      </c>
      <c r="X9" s="5">
        <f t="shared" si="8"/>
        <v>7.7142857142857144</v>
      </c>
    </row>
    <row r="10" spans="1:24" ht="12.75" customHeight="1">
      <c r="A10" s="4">
        <v>5</v>
      </c>
      <c r="B10" s="2" t="s">
        <v>23</v>
      </c>
      <c r="C10" s="2">
        <v>35</v>
      </c>
      <c r="D10" s="2">
        <v>0</v>
      </c>
      <c r="E10" s="2">
        <v>0</v>
      </c>
      <c r="F10" s="2">
        <v>0</v>
      </c>
      <c r="G10" s="2">
        <f t="shared" si="9"/>
        <v>0</v>
      </c>
      <c r="H10" s="2">
        <f t="shared" si="1"/>
        <v>0</v>
      </c>
      <c r="I10" s="4">
        <v>11</v>
      </c>
      <c r="J10" s="4">
        <v>3</v>
      </c>
      <c r="K10" s="4">
        <v>3</v>
      </c>
      <c r="L10" s="2">
        <f t="shared" si="2"/>
        <v>17</v>
      </c>
      <c r="M10" s="2">
        <f t="shared" si="3"/>
        <v>48.571428571428569</v>
      </c>
      <c r="N10" s="4">
        <v>3</v>
      </c>
      <c r="O10" s="4">
        <v>6</v>
      </c>
      <c r="P10" s="4">
        <v>4</v>
      </c>
      <c r="Q10" s="2">
        <f t="shared" si="4"/>
        <v>13</v>
      </c>
      <c r="R10" s="2">
        <f t="shared" si="5"/>
        <v>37.142857142857146</v>
      </c>
      <c r="S10" s="4">
        <v>3</v>
      </c>
      <c r="T10" s="4">
        <v>2</v>
      </c>
      <c r="U10" s="4">
        <v>0</v>
      </c>
      <c r="V10" s="2">
        <f t="shared" si="6"/>
        <v>5</v>
      </c>
      <c r="W10" s="2">
        <f t="shared" si="7"/>
        <v>14.285714285714285</v>
      </c>
      <c r="X10" s="5">
        <f t="shared" si="8"/>
        <v>6.6857142857142859</v>
      </c>
    </row>
    <row r="11" spans="1:24" ht="12.75" customHeight="1">
      <c r="A11" s="4">
        <v>6</v>
      </c>
      <c r="B11" s="2" t="s">
        <v>24</v>
      </c>
      <c r="C11" s="2">
        <v>31</v>
      </c>
      <c r="D11" s="2">
        <v>0</v>
      </c>
      <c r="E11" s="2">
        <v>0</v>
      </c>
      <c r="F11" s="4">
        <v>4</v>
      </c>
      <c r="G11" s="2">
        <f t="shared" si="9"/>
        <v>4</v>
      </c>
      <c r="H11" s="2">
        <f t="shared" si="1"/>
        <v>12.903225806451612</v>
      </c>
      <c r="I11" s="4">
        <v>6</v>
      </c>
      <c r="J11" s="4">
        <v>4</v>
      </c>
      <c r="K11" s="4">
        <v>2</v>
      </c>
      <c r="L11" s="2">
        <f t="shared" si="2"/>
        <v>12</v>
      </c>
      <c r="M11" s="2">
        <f t="shared" si="3"/>
        <v>38.70967741935484</v>
      </c>
      <c r="N11" s="4">
        <v>3</v>
      </c>
      <c r="O11" s="4">
        <v>0</v>
      </c>
      <c r="P11" s="4">
        <v>4</v>
      </c>
      <c r="Q11" s="2">
        <f t="shared" si="4"/>
        <v>7</v>
      </c>
      <c r="R11" s="2">
        <f t="shared" si="5"/>
        <v>22.58064516129032</v>
      </c>
      <c r="S11" s="4">
        <v>4</v>
      </c>
      <c r="T11" s="4">
        <v>4</v>
      </c>
      <c r="U11" s="4">
        <v>0</v>
      </c>
      <c r="V11" s="2">
        <f t="shared" si="6"/>
        <v>8</v>
      </c>
      <c r="W11" s="2">
        <f t="shared" si="7"/>
        <v>25.806451612903224</v>
      </c>
      <c r="X11" s="5">
        <f t="shared" si="8"/>
        <v>6.741935483870968</v>
      </c>
    </row>
    <row r="12" spans="1:24" ht="12.75" customHeight="1">
      <c r="A12" s="4">
        <v>7</v>
      </c>
      <c r="B12" s="2" t="s">
        <v>25</v>
      </c>
      <c r="C12" s="2">
        <v>33</v>
      </c>
      <c r="D12" s="2">
        <v>0</v>
      </c>
      <c r="E12" s="2">
        <v>0</v>
      </c>
      <c r="F12" s="2">
        <v>0</v>
      </c>
      <c r="G12" s="2">
        <f t="shared" si="9"/>
        <v>0</v>
      </c>
      <c r="H12" s="2">
        <f t="shared" si="1"/>
        <v>0</v>
      </c>
      <c r="I12" s="4">
        <v>0</v>
      </c>
      <c r="J12" s="4">
        <v>2</v>
      </c>
      <c r="K12" s="4">
        <v>5</v>
      </c>
      <c r="L12" s="2">
        <f t="shared" si="2"/>
        <v>7</v>
      </c>
      <c r="M12" s="2">
        <f t="shared" si="3"/>
        <v>21.212121212121211</v>
      </c>
      <c r="N12" s="4">
        <v>3</v>
      </c>
      <c r="O12" s="4">
        <v>3</v>
      </c>
      <c r="P12" s="4">
        <v>6</v>
      </c>
      <c r="Q12" s="2">
        <f t="shared" si="4"/>
        <v>12</v>
      </c>
      <c r="R12" s="2">
        <f t="shared" si="5"/>
        <v>36.363636363636367</v>
      </c>
      <c r="S12" s="4">
        <v>10</v>
      </c>
      <c r="T12" s="4">
        <v>3</v>
      </c>
      <c r="U12" s="4">
        <v>1</v>
      </c>
      <c r="V12" s="2">
        <f t="shared" si="6"/>
        <v>14</v>
      </c>
      <c r="W12" s="2">
        <f t="shared" si="7"/>
        <v>42.424242424242422</v>
      </c>
      <c r="X12" s="5">
        <f t="shared" si="8"/>
        <v>8.6060606060606055</v>
      </c>
    </row>
    <row r="13" spans="1:24" ht="12.75" customHeight="1">
      <c r="A13" s="4">
        <v>8</v>
      </c>
      <c r="B13" s="2">
        <v>11</v>
      </c>
      <c r="C13" s="2">
        <v>32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4">
        <v>1</v>
      </c>
      <c r="J13" s="4">
        <v>4</v>
      </c>
      <c r="K13" s="4">
        <v>6</v>
      </c>
      <c r="L13" s="2">
        <f t="shared" si="2"/>
        <v>11</v>
      </c>
      <c r="M13" s="2">
        <f t="shared" si="3"/>
        <v>34.375</v>
      </c>
      <c r="N13" s="4">
        <v>5</v>
      </c>
      <c r="O13" s="4">
        <v>7</v>
      </c>
      <c r="P13" s="4">
        <v>1</v>
      </c>
      <c r="Q13" s="2">
        <f t="shared" si="4"/>
        <v>13</v>
      </c>
      <c r="R13" s="2">
        <f t="shared" si="5"/>
        <v>40.625</v>
      </c>
      <c r="S13" s="4">
        <v>6</v>
      </c>
      <c r="T13" s="4">
        <v>2</v>
      </c>
      <c r="U13" s="4">
        <v>0</v>
      </c>
      <c r="V13" s="2">
        <f t="shared" si="6"/>
        <v>8</v>
      </c>
      <c r="W13" s="2">
        <f t="shared" si="7"/>
        <v>25</v>
      </c>
      <c r="X13" s="5">
        <f t="shared" si="8"/>
        <v>7.5625</v>
      </c>
    </row>
    <row r="14" spans="1:24" ht="12.75" customHeight="1">
      <c r="A14" s="46" t="s">
        <v>5</v>
      </c>
      <c r="B14" s="42"/>
      <c r="C14" s="10">
        <f t="shared" ref="C14:G14" si="10">SUM(C6:C13)</f>
        <v>237</v>
      </c>
      <c r="D14" s="10">
        <f t="shared" si="10"/>
        <v>0</v>
      </c>
      <c r="E14" s="10">
        <f t="shared" si="10"/>
        <v>0</v>
      </c>
      <c r="F14" s="10">
        <f t="shared" si="10"/>
        <v>6</v>
      </c>
      <c r="G14" s="10">
        <f t="shared" si="10"/>
        <v>6</v>
      </c>
      <c r="H14" s="10">
        <f t="shared" si="1"/>
        <v>2.5316455696202533</v>
      </c>
      <c r="I14" s="10">
        <f t="shared" ref="I14:L14" si="11">SUM(I6:I13)</f>
        <v>32</v>
      </c>
      <c r="J14" s="10">
        <f t="shared" si="11"/>
        <v>31</v>
      </c>
      <c r="K14" s="10">
        <f t="shared" si="11"/>
        <v>23</v>
      </c>
      <c r="L14" s="10">
        <f t="shared" si="11"/>
        <v>86</v>
      </c>
      <c r="M14" s="10">
        <f t="shared" si="3"/>
        <v>36.286919831223628</v>
      </c>
      <c r="N14" s="10">
        <f t="shared" ref="N14:Q14" si="12">SUM(N6:N13)</f>
        <v>21</v>
      </c>
      <c r="O14" s="10">
        <f t="shared" si="12"/>
        <v>29</v>
      </c>
      <c r="P14" s="10">
        <f t="shared" si="12"/>
        <v>27</v>
      </c>
      <c r="Q14" s="10">
        <f t="shared" si="12"/>
        <v>77</v>
      </c>
      <c r="R14" s="10">
        <f t="shared" si="5"/>
        <v>32.489451476793249</v>
      </c>
      <c r="S14" s="10">
        <f t="shared" ref="S14:V14" si="13">SUM(S6:S13)</f>
        <v>42</v>
      </c>
      <c r="T14" s="10">
        <f t="shared" si="13"/>
        <v>26</v>
      </c>
      <c r="U14" s="10">
        <f t="shared" si="13"/>
        <v>1</v>
      </c>
      <c r="V14" s="10">
        <f t="shared" si="13"/>
        <v>69</v>
      </c>
      <c r="W14" s="10">
        <f t="shared" si="7"/>
        <v>29.11392405063291</v>
      </c>
      <c r="X14" s="11">
        <f t="shared" si="8"/>
        <v>7.5063291139240507</v>
      </c>
    </row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Математика</vt:lpstr>
      <vt:lpstr>геометрія</vt:lpstr>
      <vt:lpstr>алгебра</vt:lpstr>
      <vt:lpstr>укр.мов</vt:lpstr>
      <vt:lpstr>укр.літ</vt:lpstr>
      <vt:lpstr>англ.мов</vt:lpstr>
      <vt:lpstr>нім.мов</vt:lpstr>
      <vt:lpstr>заруб.літ</vt:lpstr>
      <vt:lpstr>історія України</vt:lpstr>
      <vt:lpstr>Вступ до історії України та ГО</vt:lpstr>
      <vt:lpstr>всесвітня історія</vt:lpstr>
      <vt:lpstr>правознавство</vt:lpstr>
      <vt:lpstr>біологія</vt:lpstr>
      <vt:lpstr>інформатика</vt:lpstr>
      <vt:lpstr>хімія</vt:lpstr>
      <vt:lpstr>фізика</vt:lpstr>
      <vt:lpstr>астрономія</vt:lpstr>
      <vt:lpstr>географія</vt:lpstr>
      <vt:lpstr>природознавство</vt:lpstr>
      <vt:lpstr>Хореографія</vt:lpstr>
      <vt:lpstr>мистецтво</vt:lpstr>
      <vt:lpstr>Музичне мистецтво</vt:lpstr>
      <vt:lpstr>ОБж</vt:lpstr>
      <vt:lpstr>Трудове навчання</vt:lpstr>
      <vt:lpstr>фіз.культура</vt:lpstr>
      <vt:lpstr>медицина 1</vt:lpstr>
      <vt:lpstr>Малювання</vt:lpstr>
      <vt:lpstr>Етика</vt:lpstr>
      <vt:lpstr>ДПЮ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2008-05-19T06:07:28Z</dcterms:created>
  <dcterms:modified xsi:type="dcterms:W3CDTF">2023-10-18T18:33:37Z</dcterms:modified>
</cp:coreProperties>
</file>