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\Desktop\"/>
    </mc:Choice>
  </mc:AlternateContent>
  <bookViews>
    <workbookView xWindow="0" yWindow="0" windowWidth="25200" windowHeight="11850" firstSheet="20" activeTab="26"/>
  </bookViews>
  <sheets>
    <sheet name="Математика" sheetId="1" r:id="rId1"/>
    <sheet name="геометрія" sheetId="2" r:id="rId2"/>
    <sheet name="алгебра" sheetId="3" r:id="rId3"/>
    <sheet name="укр.мов" sheetId="4" r:id="rId4"/>
    <sheet name="укр.літ" sheetId="5" r:id="rId5"/>
    <sheet name="англ.мов" sheetId="6" r:id="rId6"/>
    <sheet name="нім.мов" sheetId="7" r:id="rId7"/>
    <sheet name="заруб.літ" sheetId="8" r:id="rId8"/>
    <sheet name="історія України" sheetId="9" r:id="rId9"/>
    <sheet name="всесвітня історія" sheetId="10" r:id="rId10"/>
    <sheet name="біологія" sheetId="11" r:id="rId11"/>
    <sheet name="інформатика" sheetId="12" r:id="rId12"/>
    <sheet name="хімія" sheetId="13" r:id="rId13"/>
    <sheet name="Вступ до історії України" sheetId="14" r:id="rId14"/>
    <sheet name="фізика" sheetId="15" r:id="rId15"/>
    <sheet name="Етика" sheetId="16" r:id="rId16"/>
    <sheet name="Інтегрований курс з історії Укр" sheetId="17" r:id="rId17"/>
    <sheet name="Основи правознавства" sheetId="18" r:id="rId18"/>
    <sheet name="географія" sheetId="19" r:id="rId19"/>
    <sheet name="Здоровя, безпека та добробут" sheetId="20" r:id="rId20"/>
    <sheet name="природознавство" sheetId="21" r:id="rId21"/>
    <sheet name="Основи здоровя" sheetId="22" r:id="rId22"/>
    <sheet name="мистецтво" sheetId="23" r:id="rId23"/>
    <sheet name="Музичне мистецтво" sheetId="24" r:id="rId24"/>
    <sheet name="фіз.культура" sheetId="25" r:id="rId25"/>
    <sheet name="Малювання" sheetId="26" r:id="rId26"/>
    <sheet name="Труд.навчання" sheetId="27" r:id="rId27"/>
  </sheets>
  <calcPr calcId="162913"/>
  <extLst>
    <ext uri="GoogleSheetsCustomDataVersion2">
      <go:sheetsCustomData xmlns:go="http://customooxmlschemas.google.com/" r:id="rId31" roundtripDataChecksum="RzRknJnJMOZsjDU9EuBS0VebgXD9VkdpbqiIlJ8AT3A="/>
    </ext>
  </extLst>
</workbook>
</file>

<file path=xl/calcChain.xml><?xml version="1.0" encoding="utf-8"?>
<calcChain xmlns="http://schemas.openxmlformats.org/spreadsheetml/2006/main">
  <c r="U19" i="27" l="1"/>
  <c r="T19" i="27"/>
  <c r="S19" i="27"/>
  <c r="P19" i="27"/>
  <c r="O19" i="27"/>
  <c r="N19" i="27"/>
  <c r="K19" i="27"/>
  <c r="J19" i="27"/>
  <c r="I19" i="27"/>
  <c r="F19" i="27"/>
  <c r="E19" i="27"/>
  <c r="D19" i="27"/>
  <c r="X19" i="27" s="1"/>
  <c r="C19" i="27"/>
  <c r="X18" i="27"/>
  <c r="V18" i="27"/>
  <c r="W18" i="27" s="1"/>
  <c r="Q18" i="27"/>
  <c r="R18" i="27" s="1"/>
  <c r="L18" i="27"/>
  <c r="M18" i="27" s="1"/>
  <c r="G18" i="27"/>
  <c r="H18" i="27" s="1"/>
  <c r="X17" i="27"/>
  <c r="W17" i="27"/>
  <c r="V17" i="27"/>
  <c r="R17" i="27"/>
  <c r="Q17" i="27"/>
  <c r="M17" i="27"/>
  <c r="L17" i="27"/>
  <c r="H17" i="27"/>
  <c r="G17" i="27"/>
  <c r="X16" i="27"/>
  <c r="V16" i="27"/>
  <c r="W16" i="27" s="1"/>
  <c r="Q16" i="27"/>
  <c r="R16" i="27" s="1"/>
  <c r="L16" i="27"/>
  <c r="M16" i="27" s="1"/>
  <c r="G16" i="27"/>
  <c r="H16" i="27" s="1"/>
  <c r="X15" i="27"/>
  <c r="W15" i="27"/>
  <c r="V15" i="27"/>
  <c r="R15" i="27"/>
  <c r="Q15" i="27"/>
  <c r="M15" i="27"/>
  <c r="L15" i="27"/>
  <c r="H15" i="27"/>
  <c r="G15" i="27"/>
  <c r="X14" i="27"/>
  <c r="V14" i="27"/>
  <c r="W14" i="27" s="1"/>
  <c r="Q14" i="27"/>
  <c r="R14" i="27" s="1"/>
  <c r="L14" i="27"/>
  <c r="M14" i="27" s="1"/>
  <c r="G14" i="27"/>
  <c r="H14" i="27" s="1"/>
  <c r="X13" i="27"/>
  <c r="W13" i="27"/>
  <c r="V13" i="27"/>
  <c r="R13" i="27"/>
  <c r="Q13" i="27"/>
  <c r="M13" i="27"/>
  <c r="L13" i="27"/>
  <c r="H13" i="27"/>
  <c r="G13" i="27"/>
  <c r="X12" i="27"/>
  <c r="V12" i="27"/>
  <c r="W12" i="27" s="1"/>
  <c r="Q12" i="27"/>
  <c r="R12" i="27" s="1"/>
  <c r="L12" i="27"/>
  <c r="M12" i="27" s="1"/>
  <c r="H12" i="27"/>
  <c r="X11" i="27"/>
  <c r="V11" i="27"/>
  <c r="W11" i="27" s="1"/>
  <c r="Q11" i="27"/>
  <c r="R11" i="27" s="1"/>
  <c r="L11" i="27"/>
  <c r="M11" i="27" s="1"/>
  <c r="G11" i="27"/>
  <c r="H11" i="27" s="1"/>
  <c r="X10" i="27"/>
  <c r="W10" i="27"/>
  <c r="V10" i="27"/>
  <c r="R10" i="27"/>
  <c r="Q10" i="27"/>
  <c r="M10" i="27"/>
  <c r="L10" i="27"/>
  <c r="H10" i="27"/>
  <c r="G10" i="27"/>
  <c r="X9" i="27"/>
  <c r="V9" i="27"/>
  <c r="W9" i="27" s="1"/>
  <c r="Q9" i="27"/>
  <c r="R9" i="27" s="1"/>
  <c r="L9" i="27"/>
  <c r="M9" i="27" s="1"/>
  <c r="G9" i="27"/>
  <c r="H9" i="27" s="1"/>
  <c r="X8" i="27"/>
  <c r="W8" i="27"/>
  <c r="V8" i="27"/>
  <c r="R8" i="27"/>
  <c r="Q8" i="27"/>
  <c r="M8" i="27"/>
  <c r="L8" i="27"/>
  <c r="H8" i="27"/>
  <c r="G8" i="27"/>
  <c r="X7" i="27"/>
  <c r="V7" i="27"/>
  <c r="W7" i="27" s="1"/>
  <c r="Q7" i="27"/>
  <c r="R7" i="27" s="1"/>
  <c r="L7" i="27"/>
  <c r="M7" i="27" s="1"/>
  <c r="G7" i="27"/>
  <c r="H7" i="27" s="1"/>
  <c r="X6" i="27"/>
  <c r="W6" i="27"/>
  <c r="V6" i="27"/>
  <c r="V19" i="27" s="1"/>
  <c r="W19" i="27" s="1"/>
  <c r="R6" i="27"/>
  <c r="Q6" i="27"/>
  <c r="Q19" i="27" s="1"/>
  <c r="R19" i="27" s="1"/>
  <c r="M6" i="27"/>
  <c r="L6" i="27"/>
  <c r="L19" i="27" s="1"/>
  <c r="M19" i="27" s="1"/>
  <c r="H6" i="27"/>
  <c r="G6" i="27"/>
  <c r="G19" i="27" s="1"/>
  <c r="H19" i="27" s="1"/>
  <c r="U14" i="26"/>
  <c r="T14" i="26"/>
  <c r="S14" i="26"/>
  <c r="P14" i="26"/>
  <c r="O14" i="26"/>
  <c r="N14" i="26"/>
  <c r="K14" i="26"/>
  <c r="J14" i="26"/>
  <c r="I14" i="26"/>
  <c r="F14" i="26"/>
  <c r="E14" i="26"/>
  <c r="D14" i="26"/>
  <c r="X14" i="26" s="1"/>
  <c r="C14" i="26"/>
  <c r="X13" i="26"/>
  <c r="V13" i="26"/>
  <c r="W13" i="26" s="1"/>
  <c r="Q13" i="26"/>
  <c r="R13" i="26" s="1"/>
  <c r="L13" i="26"/>
  <c r="M13" i="26" s="1"/>
  <c r="G13" i="26"/>
  <c r="H13" i="26" s="1"/>
  <c r="X12" i="26"/>
  <c r="W12" i="26"/>
  <c r="V12" i="26"/>
  <c r="R12" i="26"/>
  <c r="Q12" i="26"/>
  <c r="M12" i="26"/>
  <c r="L12" i="26"/>
  <c r="H12" i="26"/>
  <c r="G12" i="26"/>
  <c r="X11" i="26"/>
  <c r="V11" i="26"/>
  <c r="W11" i="26" s="1"/>
  <c r="Q11" i="26"/>
  <c r="R11" i="26" s="1"/>
  <c r="L11" i="26"/>
  <c r="M11" i="26" s="1"/>
  <c r="G11" i="26"/>
  <c r="H11" i="26" s="1"/>
  <c r="X10" i="26"/>
  <c r="W10" i="26"/>
  <c r="V10" i="26"/>
  <c r="R10" i="26"/>
  <c r="Q10" i="26"/>
  <c r="M10" i="26"/>
  <c r="L10" i="26"/>
  <c r="H10" i="26"/>
  <c r="G10" i="26"/>
  <c r="X9" i="26"/>
  <c r="V9" i="26"/>
  <c r="W9" i="26" s="1"/>
  <c r="Q9" i="26"/>
  <c r="R9" i="26" s="1"/>
  <c r="L9" i="26"/>
  <c r="M9" i="26" s="1"/>
  <c r="G9" i="26"/>
  <c r="H9" i="26" s="1"/>
  <c r="X8" i="26"/>
  <c r="W8" i="26"/>
  <c r="V8" i="26"/>
  <c r="R8" i="26"/>
  <c r="Q8" i="26"/>
  <c r="M8" i="26"/>
  <c r="L8" i="26"/>
  <c r="H8" i="26"/>
  <c r="G8" i="26"/>
  <c r="X7" i="26"/>
  <c r="V7" i="26"/>
  <c r="W7" i="26" s="1"/>
  <c r="Q7" i="26"/>
  <c r="R7" i="26" s="1"/>
  <c r="L7" i="26"/>
  <c r="M7" i="26" s="1"/>
  <c r="G7" i="26"/>
  <c r="H7" i="26" s="1"/>
  <c r="X6" i="26"/>
  <c r="W6" i="26"/>
  <c r="V6" i="26"/>
  <c r="V14" i="26" s="1"/>
  <c r="W14" i="26" s="1"/>
  <c r="R6" i="26"/>
  <c r="Q6" i="26"/>
  <c r="Q14" i="26" s="1"/>
  <c r="R14" i="26" s="1"/>
  <c r="M6" i="26"/>
  <c r="L6" i="26"/>
  <c r="L14" i="26" s="1"/>
  <c r="M14" i="26" s="1"/>
  <c r="H6" i="26"/>
  <c r="G6" i="26"/>
  <c r="U19" i="25"/>
  <c r="T19" i="25"/>
  <c r="S19" i="25"/>
  <c r="P19" i="25"/>
  <c r="O19" i="25"/>
  <c r="N19" i="25"/>
  <c r="K19" i="25"/>
  <c r="J19" i="25"/>
  <c r="I19" i="25"/>
  <c r="F19" i="25"/>
  <c r="E19" i="25"/>
  <c r="D19" i="25"/>
  <c r="C19" i="25"/>
  <c r="V18" i="25"/>
  <c r="W18" i="25" s="1"/>
  <c r="Q18" i="25"/>
  <c r="R18" i="25" s="1"/>
  <c r="L18" i="25"/>
  <c r="M18" i="25" s="1"/>
  <c r="G18" i="25"/>
  <c r="X18" i="25" s="1"/>
  <c r="W17" i="25"/>
  <c r="V17" i="25"/>
  <c r="R17" i="25"/>
  <c r="Q17" i="25"/>
  <c r="M17" i="25"/>
  <c r="L17" i="25"/>
  <c r="H17" i="25"/>
  <c r="G17" i="25"/>
  <c r="X17" i="25" s="1"/>
  <c r="V16" i="25"/>
  <c r="W16" i="25" s="1"/>
  <c r="Q16" i="25"/>
  <c r="R16" i="25" s="1"/>
  <c r="L16" i="25"/>
  <c r="M16" i="25" s="1"/>
  <c r="G16" i="25"/>
  <c r="X16" i="25" s="1"/>
  <c r="W15" i="25"/>
  <c r="V15" i="25"/>
  <c r="R15" i="25"/>
  <c r="Q15" i="25"/>
  <c r="M15" i="25"/>
  <c r="L15" i="25"/>
  <c r="H15" i="25"/>
  <c r="G15" i="25"/>
  <c r="X15" i="25" s="1"/>
  <c r="V14" i="25"/>
  <c r="W14" i="25" s="1"/>
  <c r="Q14" i="25"/>
  <c r="R14" i="25" s="1"/>
  <c r="L14" i="25"/>
  <c r="M14" i="25" s="1"/>
  <c r="G14" i="25"/>
  <c r="X14" i="25" s="1"/>
  <c r="W13" i="25"/>
  <c r="V13" i="25"/>
  <c r="R13" i="25"/>
  <c r="Q13" i="25"/>
  <c r="M13" i="25"/>
  <c r="L13" i="25"/>
  <c r="H13" i="25"/>
  <c r="G13" i="25"/>
  <c r="X13" i="25" s="1"/>
  <c r="V12" i="25"/>
  <c r="Q12" i="25"/>
  <c r="R12" i="25" s="1"/>
  <c r="L12" i="25"/>
  <c r="H12" i="25"/>
  <c r="V11" i="25"/>
  <c r="Q11" i="25"/>
  <c r="L11" i="25"/>
  <c r="M11" i="25" s="1"/>
  <c r="G11" i="25"/>
  <c r="H11" i="25" s="1"/>
  <c r="W10" i="25"/>
  <c r="V10" i="25"/>
  <c r="R10" i="25"/>
  <c r="Q10" i="25"/>
  <c r="M10" i="25"/>
  <c r="L10" i="25"/>
  <c r="H10" i="25"/>
  <c r="G10" i="25"/>
  <c r="X10" i="25" s="1"/>
  <c r="V9" i="25"/>
  <c r="Q9" i="25"/>
  <c r="L9" i="25"/>
  <c r="G9" i="25"/>
  <c r="H9" i="25" s="1"/>
  <c r="W8" i="25"/>
  <c r="V8" i="25"/>
  <c r="R8" i="25"/>
  <c r="Q8" i="25"/>
  <c r="M8" i="25"/>
  <c r="L8" i="25"/>
  <c r="H8" i="25"/>
  <c r="G8" i="25"/>
  <c r="X8" i="25" s="1"/>
  <c r="V7" i="25"/>
  <c r="W7" i="25" s="1"/>
  <c r="Q7" i="25"/>
  <c r="M7" i="25"/>
  <c r="L7" i="25"/>
  <c r="H7" i="25"/>
  <c r="G7" i="25"/>
  <c r="X7" i="25" s="1"/>
  <c r="V6" i="25"/>
  <c r="V19" i="25" s="1"/>
  <c r="Q6" i="25"/>
  <c r="Q19" i="25" s="1"/>
  <c r="L6" i="25"/>
  <c r="L19" i="25" s="1"/>
  <c r="G6" i="25"/>
  <c r="G19" i="25" s="1"/>
  <c r="H19" i="25" s="1"/>
  <c r="U14" i="24"/>
  <c r="T14" i="24"/>
  <c r="S14" i="24"/>
  <c r="P14" i="24"/>
  <c r="O14" i="24"/>
  <c r="N14" i="24"/>
  <c r="K14" i="24"/>
  <c r="J14" i="24"/>
  <c r="I14" i="24"/>
  <c r="F14" i="24"/>
  <c r="E14" i="24"/>
  <c r="D14" i="24"/>
  <c r="C14" i="24"/>
  <c r="X13" i="24"/>
  <c r="V13" i="24"/>
  <c r="W13" i="24" s="1"/>
  <c r="Q13" i="24"/>
  <c r="R13" i="24" s="1"/>
  <c r="L13" i="24"/>
  <c r="M13" i="24" s="1"/>
  <c r="G13" i="24"/>
  <c r="H13" i="24" s="1"/>
  <c r="X12" i="24"/>
  <c r="W12" i="24"/>
  <c r="V12" i="24"/>
  <c r="R12" i="24"/>
  <c r="Q12" i="24"/>
  <c r="M12" i="24"/>
  <c r="L12" i="24"/>
  <c r="H12" i="24"/>
  <c r="G12" i="24"/>
  <c r="X11" i="24"/>
  <c r="V11" i="24"/>
  <c r="W11" i="24" s="1"/>
  <c r="Q11" i="24"/>
  <c r="R11" i="24" s="1"/>
  <c r="L11" i="24"/>
  <c r="M11" i="24" s="1"/>
  <c r="G11" i="24"/>
  <c r="H11" i="24" s="1"/>
  <c r="X10" i="24"/>
  <c r="W10" i="24"/>
  <c r="V10" i="24"/>
  <c r="R10" i="24"/>
  <c r="Q10" i="24"/>
  <c r="M10" i="24"/>
  <c r="L10" i="24"/>
  <c r="H10" i="24"/>
  <c r="G10" i="24"/>
  <c r="X9" i="24"/>
  <c r="V9" i="24"/>
  <c r="W9" i="24" s="1"/>
  <c r="Q9" i="24"/>
  <c r="R9" i="24" s="1"/>
  <c r="L9" i="24"/>
  <c r="M9" i="24" s="1"/>
  <c r="G9" i="24"/>
  <c r="H9" i="24" s="1"/>
  <c r="X8" i="24"/>
  <c r="W8" i="24"/>
  <c r="V8" i="24"/>
  <c r="R8" i="24"/>
  <c r="Q8" i="24"/>
  <c r="M8" i="24"/>
  <c r="L8" i="24"/>
  <c r="H8" i="24"/>
  <c r="G8" i="24"/>
  <c r="X7" i="24"/>
  <c r="V7" i="24"/>
  <c r="W7" i="24" s="1"/>
  <c r="Q7" i="24"/>
  <c r="R7" i="24" s="1"/>
  <c r="L7" i="24"/>
  <c r="M7" i="24" s="1"/>
  <c r="G7" i="24"/>
  <c r="H7" i="24" s="1"/>
  <c r="X6" i="24"/>
  <c r="W6" i="24"/>
  <c r="V6" i="24"/>
  <c r="V14" i="24" s="1"/>
  <c r="W14" i="24" s="1"/>
  <c r="R6" i="24"/>
  <c r="Q6" i="24"/>
  <c r="Q14" i="24" s="1"/>
  <c r="R14" i="24" s="1"/>
  <c r="M6" i="24"/>
  <c r="L6" i="24"/>
  <c r="L14" i="24" s="1"/>
  <c r="M14" i="24" s="1"/>
  <c r="H6" i="24"/>
  <c r="G6" i="24"/>
  <c r="G14" i="24" s="1"/>
  <c r="H14" i="24" s="1"/>
  <c r="U11" i="23"/>
  <c r="T11" i="23"/>
  <c r="S11" i="23"/>
  <c r="P11" i="23"/>
  <c r="O11" i="23"/>
  <c r="N11" i="23"/>
  <c r="K11" i="23"/>
  <c r="J11" i="23"/>
  <c r="I11" i="23"/>
  <c r="F11" i="23"/>
  <c r="E11" i="23"/>
  <c r="D11" i="23"/>
  <c r="X11" i="23" s="1"/>
  <c r="C11" i="23"/>
  <c r="X10" i="23"/>
  <c r="V10" i="23"/>
  <c r="W10" i="23" s="1"/>
  <c r="Q10" i="23"/>
  <c r="R10" i="23" s="1"/>
  <c r="L10" i="23"/>
  <c r="M10" i="23" s="1"/>
  <c r="G10" i="23"/>
  <c r="H10" i="23" s="1"/>
  <c r="X9" i="23"/>
  <c r="W9" i="23"/>
  <c r="V9" i="23"/>
  <c r="R9" i="23"/>
  <c r="Q9" i="23"/>
  <c r="M9" i="23"/>
  <c r="L9" i="23"/>
  <c r="H9" i="23"/>
  <c r="G9" i="23"/>
  <c r="X8" i="23"/>
  <c r="V8" i="23"/>
  <c r="W8" i="23" s="1"/>
  <c r="Q8" i="23"/>
  <c r="R8" i="23" s="1"/>
  <c r="L8" i="23"/>
  <c r="M8" i="23" s="1"/>
  <c r="G8" i="23"/>
  <c r="H8" i="23" s="1"/>
  <c r="X7" i="23"/>
  <c r="W7" i="23"/>
  <c r="V7" i="23"/>
  <c r="R7" i="23"/>
  <c r="Q7" i="23"/>
  <c r="M7" i="23"/>
  <c r="L7" i="23"/>
  <c r="H7" i="23"/>
  <c r="G7" i="23"/>
  <c r="X6" i="23"/>
  <c r="V6" i="23"/>
  <c r="W6" i="23" s="1"/>
  <c r="Q6" i="23"/>
  <c r="Q11" i="23" s="1"/>
  <c r="R11" i="23" s="1"/>
  <c r="L6" i="23"/>
  <c r="M6" i="23" s="1"/>
  <c r="G6" i="23"/>
  <c r="G11" i="23" s="1"/>
  <c r="H11" i="23" s="1"/>
  <c r="U14" i="22"/>
  <c r="T14" i="22"/>
  <c r="S14" i="22"/>
  <c r="P14" i="22"/>
  <c r="O14" i="22"/>
  <c r="N14" i="22"/>
  <c r="K14" i="22"/>
  <c r="J14" i="22"/>
  <c r="I14" i="22"/>
  <c r="F14" i="22"/>
  <c r="E14" i="22"/>
  <c r="D14" i="22"/>
  <c r="X14" i="22" s="1"/>
  <c r="C14" i="22"/>
  <c r="X13" i="22"/>
  <c r="W13" i="22"/>
  <c r="V13" i="22"/>
  <c r="R13" i="22"/>
  <c r="Q13" i="22"/>
  <c r="M13" i="22"/>
  <c r="L13" i="22"/>
  <c r="H13" i="22"/>
  <c r="G13" i="22"/>
  <c r="X12" i="22"/>
  <c r="V12" i="22"/>
  <c r="W12" i="22" s="1"/>
  <c r="Q12" i="22"/>
  <c r="R12" i="22" s="1"/>
  <c r="L12" i="22"/>
  <c r="M12" i="22" s="1"/>
  <c r="G12" i="22"/>
  <c r="H12" i="22" s="1"/>
  <c r="X11" i="22"/>
  <c r="W11" i="22"/>
  <c r="V11" i="22"/>
  <c r="R11" i="22"/>
  <c r="Q11" i="22"/>
  <c r="M11" i="22"/>
  <c r="L11" i="22"/>
  <c r="H11" i="22"/>
  <c r="G11" i="22"/>
  <c r="X10" i="22"/>
  <c r="V10" i="22"/>
  <c r="W10" i="22" s="1"/>
  <c r="Q10" i="22"/>
  <c r="R10" i="22" s="1"/>
  <c r="L10" i="22"/>
  <c r="M10" i="22" s="1"/>
  <c r="G10" i="22"/>
  <c r="H10" i="22" s="1"/>
  <c r="X9" i="22"/>
  <c r="W9" i="22"/>
  <c r="V9" i="22"/>
  <c r="R9" i="22"/>
  <c r="Q9" i="22"/>
  <c r="M9" i="22"/>
  <c r="L9" i="22"/>
  <c r="H9" i="22"/>
  <c r="G9" i="22"/>
  <c r="X8" i="22"/>
  <c r="V8" i="22"/>
  <c r="W8" i="22" s="1"/>
  <c r="Q8" i="22"/>
  <c r="R8" i="22" s="1"/>
  <c r="L8" i="22"/>
  <c r="M8" i="22" s="1"/>
  <c r="G8" i="22"/>
  <c r="H8" i="22" s="1"/>
  <c r="X7" i="22"/>
  <c r="W7" i="22"/>
  <c r="V7" i="22"/>
  <c r="R7" i="22"/>
  <c r="Q7" i="22"/>
  <c r="M7" i="22"/>
  <c r="L7" i="22"/>
  <c r="H7" i="22"/>
  <c r="X6" i="22"/>
  <c r="W6" i="22"/>
  <c r="V6" i="22"/>
  <c r="V14" i="22" s="1"/>
  <c r="W14" i="22" s="1"/>
  <c r="R6" i="22"/>
  <c r="Q6" i="22"/>
  <c r="Q14" i="22" s="1"/>
  <c r="R14" i="22" s="1"/>
  <c r="M6" i="22"/>
  <c r="L6" i="22"/>
  <c r="L14" i="22" s="1"/>
  <c r="M14" i="22" s="1"/>
  <c r="H6" i="22"/>
  <c r="G6" i="22"/>
  <c r="G14" i="22" s="1"/>
  <c r="H14" i="22" s="1"/>
  <c r="U12" i="21"/>
  <c r="T12" i="21"/>
  <c r="S12" i="21"/>
  <c r="P12" i="21"/>
  <c r="O12" i="21"/>
  <c r="N12" i="21"/>
  <c r="K12" i="21"/>
  <c r="J12" i="21"/>
  <c r="I12" i="21"/>
  <c r="F12" i="21"/>
  <c r="E12" i="21"/>
  <c r="D12" i="21"/>
  <c r="X12" i="21" s="1"/>
  <c r="C12" i="21"/>
  <c r="X11" i="21"/>
  <c r="V11" i="21"/>
  <c r="W11" i="21" s="1"/>
  <c r="Q11" i="21"/>
  <c r="R11" i="21" s="1"/>
  <c r="L11" i="21"/>
  <c r="M11" i="21" s="1"/>
  <c r="G11" i="21"/>
  <c r="H11" i="21" s="1"/>
  <c r="X10" i="21"/>
  <c r="W10" i="21"/>
  <c r="V10" i="21"/>
  <c r="R10" i="21"/>
  <c r="Q10" i="21"/>
  <c r="M10" i="21"/>
  <c r="L10" i="21"/>
  <c r="H10" i="21"/>
  <c r="G10" i="21"/>
  <c r="X9" i="21"/>
  <c r="V9" i="21"/>
  <c r="W9" i="21" s="1"/>
  <c r="Q9" i="21"/>
  <c r="R9" i="21" s="1"/>
  <c r="L9" i="21"/>
  <c r="M9" i="21" s="1"/>
  <c r="G9" i="21"/>
  <c r="H9" i="21" s="1"/>
  <c r="X8" i="21"/>
  <c r="W8" i="21"/>
  <c r="V8" i="21"/>
  <c r="R8" i="21"/>
  <c r="Q8" i="21"/>
  <c r="M8" i="21"/>
  <c r="L8" i="21"/>
  <c r="H8" i="21"/>
  <c r="G8" i="21"/>
  <c r="X7" i="21"/>
  <c r="V7" i="21"/>
  <c r="Q7" i="21"/>
  <c r="L7" i="21"/>
  <c r="G7" i="21"/>
  <c r="U11" i="20"/>
  <c r="T11" i="20"/>
  <c r="S11" i="20"/>
  <c r="P11" i="20"/>
  <c r="O11" i="20"/>
  <c r="N11" i="20"/>
  <c r="K11" i="20"/>
  <c r="J11" i="20"/>
  <c r="I11" i="20"/>
  <c r="F11" i="20"/>
  <c r="E11" i="20"/>
  <c r="D11" i="20"/>
  <c r="C11" i="20"/>
  <c r="X10" i="20"/>
  <c r="W10" i="20"/>
  <c r="V10" i="20"/>
  <c r="R10" i="20"/>
  <c r="Q10" i="20"/>
  <c r="M10" i="20"/>
  <c r="L10" i="20"/>
  <c r="H10" i="20"/>
  <c r="G10" i="20"/>
  <c r="X9" i="20"/>
  <c r="V9" i="20"/>
  <c r="W9" i="20" s="1"/>
  <c r="Q9" i="20"/>
  <c r="R9" i="20" s="1"/>
  <c r="L9" i="20"/>
  <c r="M9" i="20" s="1"/>
  <c r="G9" i="20"/>
  <c r="H9" i="20" s="1"/>
  <c r="X8" i="20"/>
  <c r="W8" i="20"/>
  <c r="V8" i="20"/>
  <c r="R8" i="20"/>
  <c r="Q8" i="20"/>
  <c r="M8" i="20"/>
  <c r="L8" i="20"/>
  <c r="H8" i="20"/>
  <c r="G8" i="20"/>
  <c r="X7" i="20"/>
  <c r="V7" i="20"/>
  <c r="W7" i="20" s="1"/>
  <c r="Q7" i="20"/>
  <c r="R7" i="20" s="1"/>
  <c r="L7" i="20"/>
  <c r="M7" i="20" s="1"/>
  <c r="G7" i="20"/>
  <c r="G11" i="20" s="1"/>
  <c r="H11" i="20" s="1"/>
  <c r="X6" i="20"/>
  <c r="W6" i="20"/>
  <c r="V6" i="20"/>
  <c r="R6" i="20"/>
  <c r="Q6" i="20"/>
  <c r="Q11" i="20" s="1"/>
  <c r="R11" i="20" s="1"/>
  <c r="M6" i="20"/>
  <c r="L6" i="20"/>
  <c r="H6" i="20"/>
  <c r="G6" i="20"/>
  <c r="U16" i="19"/>
  <c r="T16" i="19"/>
  <c r="S16" i="19"/>
  <c r="P16" i="19"/>
  <c r="O16" i="19"/>
  <c r="N16" i="19"/>
  <c r="K16" i="19"/>
  <c r="J16" i="19"/>
  <c r="I16" i="19"/>
  <c r="F16" i="19"/>
  <c r="E16" i="19"/>
  <c r="D16" i="19"/>
  <c r="X16" i="19" s="1"/>
  <c r="C16" i="19"/>
  <c r="X15" i="19"/>
  <c r="V15" i="19"/>
  <c r="W15" i="19" s="1"/>
  <c r="Q15" i="19"/>
  <c r="R15" i="19" s="1"/>
  <c r="L15" i="19"/>
  <c r="M15" i="19" s="1"/>
  <c r="G15" i="19"/>
  <c r="H15" i="19" s="1"/>
  <c r="X14" i="19"/>
  <c r="W14" i="19"/>
  <c r="V14" i="19"/>
  <c r="R14" i="19"/>
  <c r="Q14" i="19"/>
  <c r="M14" i="19"/>
  <c r="L14" i="19"/>
  <c r="H14" i="19"/>
  <c r="G14" i="19"/>
  <c r="X13" i="19"/>
  <c r="V13" i="19"/>
  <c r="W13" i="19" s="1"/>
  <c r="Q13" i="19"/>
  <c r="R13" i="19" s="1"/>
  <c r="L13" i="19"/>
  <c r="M13" i="19" s="1"/>
  <c r="G13" i="19"/>
  <c r="H13" i="19" s="1"/>
  <c r="X12" i="19"/>
  <c r="W12" i="19"/>
  <c r="V12" i="19"/>
  <c r="R12" i="19"/>
  <c r="Q12" i="19"/>
  <c r="M12" i="19"/>
  <c r="L12" i="19"/>
  <c r="H12" i="19"/>
  <c r="G12" i="19"/>
  <c r="X11" i="19"/>
  <c r="V11" i="19"/>
  <c r="W11" i="19" s="1"/>
  <c r="Q11" i="19"/>
  <c r="R11" i="19" s="1"/>
  <c r="L11" i="19"/>
  <c r="M11" i="19" s="1"/>
  <c r="G11" i="19"/>
  <c r="H11" i="19" s="1"/>
  <c r="X10" i="19"/>
  <c r="W10" i="19"/>
  <c r="V10" i="19"/>
  <c r="R10" i="19"/>
  <c r="Q10" i="19"/>
  <c r="M10" i="19"/>
  <c r="L10" i="19"/>
  <c r="H10" i="19"/>
  <c r="G10" i="19"/>
  <c r="X9" i="19"/>
  <c r="V9" i="19"/>
  <c r="W9" i="19" s="1"/>
  <c r="Q9" i="19"/>
  <c r="R9" i="19" s="1"/>
  <c r="L9" i="19"/>
  <c r="M9" i="19" s="1"/>
  <c r="H9" i="19"/>
  <c r="X8" i="19"/>
  <c r="V8" i="19"/>
  <c r="W8" i="19" s="1"/>
  <c r="Q8" i="19"/>
  <c r="R8" i="19" s="1"/>
  <c r="L8" i="19"/>
  <c r="M8" i="19" s="1"/>
  <c r="G8" i="19"/>
  <c r="H8" i="19" s="1"/>
  <c r="X7" i="19"/>
  <c r="W7" i="19"/>
  <c r="V7" i="19"/>
  <c r="R7" i="19"/>
  <c r="Q7" i="19"/>
  <c r="M7" i="19"/>
  <c r="L7" i="19"/>
  <c r="H7" i="19"/>
  <c r="G7" i="19"/>
  <c r="X6" i="19"/>
  <c r="V6" i="19"/>
  <c r="V16" i="19" s="1"/>
  <c r="W16" i="19" s="1"/>
  <c r="Q6" i="19"/>
  <c r="Q16" i="19" s="1"/>
  <c r="R16" i="19" s="1"/>
  <c r="L6" i="19"/>
  <c r="L16" i="19" s="1"/>
  <c r="M16" i="19" s="1"/>
  <c r="G6" i="19"/>
  <c r="G16" i="19" s="1"/>
  <c r="H16" i="19" s="1"/>
  <c r="U8" i="18"/>
  <c r="T8" i="18"/>
  <c r="S8" i="18"/>
  <c r="P8" i="18"/>
  <c r="O8" i="18"/>
  <c r="N8" i="18"/>
  <c r="K8" i="18"/>
  <c r="J8" i="18"/>
  <c r="F8" i="18"/>
  <c r="E8" i="18"/>
  <c r="D8" i="18"/>
  <c r="X8" i="18" s="1"/>
  <c r="C8" i="18"/>
  <c r="X7" i="18"/>
  <c r="V7" i="18"/>
  <c r="W7" i="18" s="1"/>
  <c r="Q7" i="18"/>
  <c r="Q8" i="18" s="1"/>
  <c r="R8" i="18" s="1"/>
  <c r="L7" i="18"/>
  <c r="M7" i="18" s="1"/>
  <c r="G7" i="18"/>
  <c r="H7" i="18" s="1"/>
  <c r="X6" i="18"/>
  <c r="W6" i="18"/>
  <c r="V6" i="18"/>
  <c r="V8" i="18" s="1"/>
  <c r="W8" i="18" s="1"/>
  <c r="R6" i="18"/>
  <c r="Q6" i="18"/>
  <c r="M6" i="18"/>
  <c r="L6" i="18"/>
  <c r="L8" i="18" s="1"/>
  <c r="M8" i="18" s="1"/>
  <c r="H6" i="18"/>
  <c r="G6" i="18"/>
  <c r="G8" i="18" s="1"/>
  <c r="H8" i="18" s="1"/>
  <c r="U8" i="17"/>
  <c r="T8" i="17"/>
  <c r="S8" i="17"/>
  <c r="P8" i="17"/>
  <c r="O8" i="17"/>
  <c r="N8" i="17"/>
  <c r="K8" i="17"/>
  <c r="J8" i="17"/>
  <c r="I8" i="17"/>
  <c r="F8" i="17"/>
  <c r="E8" i="17"/>
  <c r="D8" i="17"/>
  <c r="X8" i="17" s="1"/>
  <c r="C8" i="17"/>
  <c r="X7" i="17"/>
  <c r="V7" i="17"/>
  <c r="V8" i="17" s="1"/>
  <c r="W8" i="17" s="1"/>
  <c r="Q7" i="17"/>
  <c r="R7" i="17" s="1"/>
  <c r="L7" i="17"/>
  <c r="L8" i="17" s="1"/>
  <c r="M8" i="17" s="1"/>
  <c r="G7" i="17"/>
  <c r="H7" i="17" s="1"/>
  <c r="X6" i="17"/>
  <c r="W6" i="17"/>
  <c r="V6" i="17"/>
  <c r="R6" i="17"/>
  <c r="Q6" i="17"/>
  <c r="Q8" i="17" s="1"/>
  <c r="R8" i="17" s="1"/>
  <c r="M6" i="17"/>
  <c r="L6" i="17"/>
  <c r="H6" i="17"/>
  <c r="G6" i="17"/>
  <c r="G8" i="17" s="1"/>
  <c r="H8" i="17" s="1"/>
  <c r="U11" i="16"/>
  <c r="T11" i="16"/>
  <c r="S11" i="16"/>
  <c r="P11" i="16"/>
  <c r="O11" i="16"/>
  <c r="N11" i="16"/>
  <c r="K11" i="16"/>
  <c r="J11" i="16"/>
  <c r="I11" i="16"/>
  <c r="F11" i="16"/>
  <c r="E11" i="16"/>
  <c r="D11" i="16"/>
  <c r="X11" i="16" s="1"/>
  <c r="C11" i="16"/>
  <c r="X10" i="16"/>
  <c r="V10" i="16"/>
  <c r="W10" i="16" s="1"/>
  <c r="Q10" i="16"/>
  <c r="R10" i="16" s="1"/>
  <c r="L10" i="16"/>
  <c r="M10" i="16" s="1"/>
  <c r="G10" i="16"/>
  <c r="H10" i="16" s="1"/>
  <c r="X9" i="16"/>
  <c r="W9" i="16"/>
  <c r="V9" i="16"/>
  <c r="R9" i="16"/>
  <c r="Q9" i="16"/>
  <c r="M9" i="16"/>
  <c r="L9" i="16"/>
  <c r="H9" i="16"/>
  <c r="G9" i="16"/>
  <c r="X8" i="16"/>
  <c r="V8" i="16"/>
  <c r="W8" i="16" s="1"/>
  <c r="Q8" i="16"/>
  <c r="R8" i="16" s="1"/>
  <c r="L8" i="16"/>
  <c r="M8" i="16" s="1"/>
  <c r="G8" i="16"/>
  <c r="H8" i="16" s="1"/>
  <c r="X7" i="16"/>
  <c r="W7" i="16"/>
  <c r="V7" i="16"/>
  <c r="R7" i="16"/>
  <c r="Q7" i="16"/>
  <c r="M7" i="16"/>
  <c r="L7" i="16"/>
  <c r="H7" i="16"/>
  <c r="G7" i="16"/>
  <c r="X6" i="16"/>
  <c r="V6" i="16"/>
  <c r="V11" i="16" s="1"/>
  <c r="W11" i="16" s="1"/>
  <c r="Q6" i="16"/>
  <c r="Q11" i="16" s="1"/>
  <c r="R11" i="16" s="1"/>
  <c r="L6" i="16"/>
  <c r="L11" i="16" s="1"/>
  <c r="M11" i="16" s="1"/>
  <c r="G6" i="16"/>
  <c r="G11" i="16" s="1"/>
  <c r="H11" i="16" s="1"/>
  <c r="U14" i="15"/>
  <c r="T14" i="15"/>
  <c r="S14" i="15"/>
  <c r="P14" i="15"/>
  <c r="O14" i="15"/>
  <c r="N14" i="15"/>
  <c r="K14" i="15"/>
  <c r="J14" i="15"/>
  <c r="I14" i="15"/>
  <c r="F14" i="15"/>
  <c r="E14" i="15"/>
  <c r="D14" i="15"/>
  <c r="X14" i="15" s="1"/>
  <c r="C14" i="15"/>
  <c r="X13" i="15"/>
  <c r="W13" i="15"/>
  <c r="V13" i="15"/>
  <c r="R13" i="15"/>
  <c r="Q13" i="15"/>
  <c r="M13" i="15"/>
  <c r="L13" i="15"/>
  <c r="H13" i="15"/>
  <c r="G13" i="15"/>
  <c r="X12" i="15"/>
  <c r="V12" i="15"/>
  <c r="W12" i="15" s="1"/>
  <c r="Q12" i="15"/>
  <c r="R12" i="15" s="1"/>
  <c r="L12" i="15"/>
  <c r="M12" i="15" s="1"/>
  <c r="H12" i="15"/>
  <c r="X11" i="15"/>
  <c r="V11" i="15"/>
  <c r="W11" i="15" s="1"/>
  <c r="Q11" i="15"/>
  <c r="R11" i="15" s="1"/>
  <c r="L11" i="15"/>
  <c r="M11" i="15" s="1"/>
  <c r="G11" i="15"/>
  <c r="H11" i="15" s="1"/>
  <c r="X10" i="15"/>
  <c r="W10" i="15"/>
  <c r="V10" i="15"/>
  <c r="R10" i="15"/>
  <c r="Q10" i="15"/>
  <c r="M10" i="15"/>
  <c r="L10" i="15"/>
  <c r="H10" i="15"/>
  <c r="G10" i="15"/>
  <c r="X9" i="15"/>
  <c r="V9" i="15"/>
  <c r="W9" i="15" s="1"/>
  <c r="Q9" i="15"/>
  <c r="R9" i="15" s="1"/>
  <c r="L9" i="15"/>
  <c r="M9" i="15" s="1"/>
  <c r="G9" i="15"/>
  <c r="H9" i="15" s="1"/>
  <c r="X8" i="15"/>
  <c r="W8" i="15"/>
  <c r="V8" i="15"/>
  <c r="R8" i="15"/>
  <c r="Q8" i="15"/>
  <c r="M8" i="15"/>
  <c r="L8" i="15"/>
  <c r="H8" i="15"/>
  <c r="G8" i="15"/>
  <c r="X7" i="15"/>
  <c r="V7" i="15"/>
  <c r="W7" i="15" s="1"/>
  <c r="Q7" i="15"/>
  <c r="R7" i="15" s="1"/>
  <c r="L7" i="15"/>
  <c r="M7" i="15" s="1"/>
  <c r="H7" i="15"/>
  <c r="X6" i="15"/>
  <c r="V6" i="15"/>
  <c r="V14" i="15" s="1"/>
  <c r="W14" i="15" s="1"/>
  <c r="Q6" i="15"/>
  <c r="Q14" i="15" s="1"/>
  <c r="R14" i="15" s="1"/>
  <c r="L6" i="15"/>
  <c r="L14" i="15" s="1"/>
  <c r="M14" i="15" s="1"/>
  <c r="G6" i="15"/>
  <c r="G14" i="15" s="1"/>
  <c r="H14" i="15" s="1"/>
  <c r="U9" i="14"/>
  <c r="T9" i="14"/>
  <c r="S9" i="14"/>
  <c r="P9" i="14"/>
  <c r="O9" i="14"/>
  <c r="N9" i="14"/>
  <c r="K9" i="14"/>
  <c r="J9" i="14"/>
  <c r="I9" i="14"/>
  <c r="F9" i="14"/>
  <c r="E9" i="14"/>
  <c r="D9" i="14"/>
  <c r="X9" i="14" s="1"/>
  <c r="C9" i="14"/>
  <c r="X8" i="14"/>
  <c r="W8" i="14"/>
  <c r="V8" i="14"/>
  <c r="R8" i="14"/>
  <c r="Q8" i="14"/>
  <c r="M8" i="14"/>
  <c r="L8" i="14"/>
  <c r="H8" i="14"/>
  <c r="G8" i="14"/>
  <c r="X7" i="14"/>
  <c r="V7" i="14"/>
  <c r="W7" i="14" s="1"/>
  <c r="Q7" i="14"/>
  <c r="R7" i="14" s="1"/>
  <c r="L7" i="14"/>
  <c r="M7" i="14" s="1"/>
  <c r="G7" i="14"/>
  <c r="G9" i="14" s="1"/>
  <c r="H9" i="14" s="1"/>
  <c r="X6" i="14"/>
  <c r="W6" i="14"/>
  <c r="V6" i="14"/>
  <c r="V9" i="14" s="1"/>
  <c r="W9" i="14" s="1"/>
  <c r="R6" i="14"/>
  <c r="Q6" i="14"/>
  <c r="Q9" i="14" s="1"/>
  <c r="R9" i="14" s="1"/>
  <c r="M6" i="14"/>
  <c r="L6" i="14"/>
  <c r="L9" i="14" s="1"/>
  <c r="M9" i="14" s="1"/>
  <c r="H6" i="14"/>
  <c r="G6" i="14"/>
  <c r="U14" i="13"/>
  <c r="T14" i="13"/>
  <c r="S14" i="13"/>
  <c r="P14" i="13"/>
  <c r="O14" i="13"/>
  <c r="N14" i="13"/>
  <c r="K14" i="13"/>
  <c r="J14" i="13"/>
  <c r="I14" i="13"/>
  <c r="F14" i="13"/>
  <c r="E14" i="13"/>
  <c r="D14" i="13"/>
  <c r="X14" i="13" s="1"/>
  <c r="C14" i="13"/>
  <c r="X13" i="13"/>
  <c r="V13" i="13"/>
  <c r="W13" i="13" s="1"/>
  <c r="Q13" i="13"/>
  <c r="R13" i="13" s="1"/>
  <c r="L13" i="13"/>
  <c r="M13" i="13" s="1"/>
  <c r="G13" i="13"/>
  <c r="H13" i="13" s="1"/>
  <c r="X12" i="13"/>
  <c r="W12" i="13"/>
  <c r="V12" i="13"/>
  <c r="R12" i="13"/>
  <c r="Q12" i="13"/>
  <c r="M12" i="13"/>
  <c r="L12" i="13"/>
  <c r="H12" i="13"/>
  <c r="G12" i="13"/>
  <c r="X11" i="13"/>
  <c r="V11" i="13"/>
  <c r="W11" i="13" s="1"/>
  <c r="Q11" i="13"/>
  <c r="R11" i="13" s="1"/>
  <c r="L11" i="13"/>
  <c r="M11" i="13" s="1"/>
  <c r="G11" i="13"/>
  <c r="H11" i="13" s="1"/>
  <c r="X10" i="13"/>
  <c r="W10" i="13"/>
  <c r="V10" i="13"/>
  <c r="R10" i="13"/>
  <c r="Q10" i="13"/>
  <c r="M10" i="13"/>
  <c r="L10" i="13"/>
  <c r="H10" i="13"/>
  <c r="G10" i="13"/>
  <c r="X9" i="13"/>
  <c r="V9" i="13"/>
  <c r="W9" i="13" s="1"/>
  <c r="Q9" i="13"/>
  <c r="R9" i="13" s="1"/>
  <c r="L9" i="13"/>
  <c r="M9" i="13" s="1"/>
  <c r="G9" i="13"/>
  <c r="H9" i="13" s="1"/>
  <c r="X8" i="13"/>
  <c r="W8" i="13"/>
  <c r="V8" i="13"/>
  <c r="R8" i="13"/>
  <c r="Q8" i="13"/>
  <c r="M8" i="13"/>
  <c r="L8" i="13"/>
  <c r="H8" i="13"/>
  <c r="G8" i="13"/>
  <c r="X7" i="13"/>
  <c r="V7" i="13"/>
  <c r="W7" i="13" s="1"/>
  <c r="Q7" i="13"/>
  <c r="R7" i="13" s="1"/>
  <c r="L7" i="13"/>
  <c r="M7" i="13" s="1"/>
  <c r="H7" i="13"/>
  <c r="X6" i="13"/>
  <c r="V6" i="13"/>
  <c r="V14" i="13" s="1"/>
  <c r="W14" i="13" s="1"/>
  <c r="Q6" i="13"/>
  <c r="Q14" i="13" s="1"/>
  <c r="R14" i="13" s="1"/>
  <c r="L6" i="13"/>
  <c r="L14" i="13" s="1"/>
  <c r="M14" i="13" s="1"/>
  <c r="G6" i="13"/>
  <c r="G14" i="13" s="1"/>
  <c r="H14" i="13" s="1"/>
  <c r="U19" i="12"/>
  <c r="T19" i="12"/>
  <c r="S19" i="12"/>
  <c r="P19" i="12"/>
  <c r="O19" i="12"/>
  <c r="N19" i="12"/>
  <c r="K19" i="12"/>
  <c r="J19" i="12"/>
  <c r="I19" i="12"/>
  <c r="F19" i="12"/>
  <c r="E19" i="12"/>
  <c r="D19" i="12"/>
  <c r="X19" i="12" s="1"/>
  <c r="C19" i="12"/>
  <c r="X18" i="12"/>
  <c r="W18" i="12"/>
  <c r="V18" i="12"/>
  <c r="R18" i="12"/>
  <c r="Q18" i="12"/>
  <c r="M18" i="12"/>
  <c r="L18" i="12"/>
  <c r="H18" i="12"/>
  <c r="G18" i="12"/>
  <c r="X17" i="12"/>
  <c r="V17" i="12"/>
  <c r="W17" i="12" s="1"/>
  <c r="Q17" i="12"/>
  <c r="R17" i="12" s="1"/>
  <c r="L17" i="12"/>
  <c r="M17" i="12" s="1"/>
  <c r="G17" i="12"/>
  <c r="H17" i="12" s="1"/>
  <c r="X16" i="12"/>
  <c r="W16" i="12"/>
  <c r="V16" i="12"/>
  <c r="R16" i="12"/>
  <c r="Q16" i="12"/>
  <c r="M16" i="12"/>
  <c r="L16" i="12"/>
  <c r="H16" i="12"/>
  <c r="G16" i="12"/>
  <c r="X15" i="12"/>
  <c r="V15" i="12"/>
  <c r="W15" i="12" s="1"/>
  <c r="Q15" i="12"/>
  <c r="R15" i="12" s="1"/>
  <c r="L15" i="12"/>
  <c r="M15" i="12" s="1"/>
  <c r="G15" i="12"/>
  <c r="H15" i="12" s="1"/>
  <c r="X14" i="12"/>
  <c r="W14" i="12"/>
  <c r="V14" i="12"/>
  <c r="R14" i="12"/>
  <c r="Q14" i="12"/>
  <c r="M14" i="12"/>
  <c r="L14" i="12"/>
  <c r="H14" i="12"/>
  <c r="G14" i="12"/>
  <c r="X13" i="12"/>
  <c r="V13" i="12"/>
  <c r="W13" i="12" s="1"/>
  <c r="Q13" i="12"/>
  <c r="R13" i="12" s="1"/>
  <c r="L13" i="12"/>
  <c r="M13" i="12" s="1"/>
  <c r="G13" i="12"/>
  <c r="H13" i="12" s="1"/>
  <c r="X12" i="12"/>
  <c r="W12" i="12"/>
  <c r="V12" i="12"/>
  <c r="R12" i="12"/>
  <c r="Q12" i="12"/>
  <c r="M12" i="12"/>
  <c r="L12" i="12"/>
  <c r="H12" i="12"/>
  <c r="X11" i="12"/>
  <c r="W11" i="12"/>
  <c r="V11" i="12"/>
  <c r="R11" i="12"/>
  <c r="Q11" i="12"/>
  <c r="M11" i="12"/>
  <c r="L11" i="12"/>
  <c r="H11" i="12"/>
  <c r="G11" i="12"/>
  <c r="X10" i="12"/>
  <c r="V10" i="12"/>
  <c r="W10" i="12" s="1"/>
  <c r="Q10" i="12"/>
  <c r="R10" i="12" s="1"/>
  <c r="L10" i="12"/>
  <c r="M10" i="12" s="1"/>
  <c r="G10" i="12"/>
  <c r="H10" i="12" s="1"/>
  <c r="X9" i="12"/>
  <c r="W9" i="12"/>
  <c r="V9" i="12"/>
  <c r="R9" i="12"/>
  <c r="Q9" i="12"/>
  <c r="M9" i="12"/>
  <c r="L9" i="12"/>
  <c r="H9" i="12"/>
  <c r="G9" i="12"/>
  <c r="X8" i="12"/>
  <c r="V8" i="12"/>
  <c r="W8" i="12" s="1"/>
  <c r="Q8" i="12"/>
  <c r="R8" i="12" s="1"/>
  <c r="L8" i="12"/>
  <c r="M8" i="12" s="1"/>
  <c r="G8" i="12"/>
  <c r="H8" i="12" s="1"/>
  <c r="X7" i="12"/>
  <c r="W7" i="12"/>
  <c r="V7" i="12"/>
  <c r="R7" i="12"/>
  <c r="Q7" i="12"/>
  <c r="M7" i="12"/>
  <c r="L7" i="12"/>
  <c r="H7" i="12"/>
  <c r="G7" i="12"/>
  <c r="X6" i="12"/>
  <c r="V6" i="12"/>
  <c r="V19" i="12" s="1"/>
  <c r="W19" i="12" s="1"/>
  <c r="Q6" i="12"/>
  <c r="Q19" i="12" s="1"/>
  <c r="R19" i="12" s="1"/>
  <c r="L6" i="12"/>
  <c r="L19" i="12" s="1"/>
  <c r="M19" i="12" s="1"/>
  <c r="G6" i="12"/>
  <c r="G19" i="12" s="1"/>
  <c r="H19" i="12" s="1"/>
  <c r="U14" i="11"/>
  <c r="T14" i="11"/>
  <c r="S14" i="11"/>
  <c r="P14" i="11"/>
  <c r="O14" i="11"/>
  <c r="N14" i="11"/>
  <c r="K14" i="11"/>
  <c r="J14" i="11"/>
  <c r="I14" i="11"/>
  <c r="F14" i="11"/>
  <c r="E14" i="11"/>
  <c r="D14" i="11"/>
  <c r="X14" i="11" s="1"/>
  <c r="C14" i="11"/>
  <c r="X13" i="11"/>
  <c r="W13" i="11"/>
  <c r="V13" i="11"/>
  <c r="R13" i="11"/>
  <c r="Q13" i="11"/>
  <c r="M13" i="11"/>
  <c r="L13" i="11"/>
  <c r="H13" i="11"/>
  <c r="G13" i="11"/>
  <c r="X12" i="11"/>
  <c r="V12" i="11"/>
  <c r="W12" i="11" s="1"/>
  <c r="Q12" i="11"/>
  <c r="R12" i="11" s="1"/>
  <c r="L12" i="11"/>
  <c r="M12" i="11" s="1"/>
  <c r="G12" i="11"/>
  <c r="H12" i="11" s="1"/>
  <c r="X11" i="11"/>
  <c r="W11" i="11"/>
  <c r="V11" i="11"/>
  <c r="R11" i="11"/>
  <c r="Q11" i="11"/>
  <c r="M11" i="11"/>
  <c r="L11" i="11"/>
  <c r="H11" i="11"/>
  <c r="G11" i="11"/>
  <c r="X10" i="11"/>
  <c r="V10" i="11"/>
  <c r="W10" i="11" s="1"/>
  <c r="Q10" i="11"/>
  <c r="R10" i="11" s="1"/>
  <c r="L10" i="11"/>
  <c r="M10" i="11" s="1"/>
  <c r="G10" i="11"/>
  <c r="H10" i="11" s="1"/>
  <c r="X9" i="11"/>
  <c r="W9" i="11"/>
  <c r="V9" i="11"/>
  <c r="R9" i="11"/>
  <c r="Q9" i="11"/>
  <c r="M9" i="11"/>
  <c r="L9" i="11"/>
  <c r="H9" i="11"/>
  <c r="G9" i="11"/>
  <c r="X8" i="11"/>
  <c r="V8" i="11"/>
  <c r="W8" i="11" s="1"/>
  <c r="Q8" i="11"/>
  <c r="R8" i="11" s="1"/>
  <c r="L8" i="11"/>
  <c r="M8" i="11" s="1"/>
  <c r="G8" i="11"/>
  <c r="H8" i="11" s="1"/>
  <c r="X7" i="11"/>
  <c r="W7" i="11"/>
  <c r="V7" i="11"/>
  <c r="R7" i="11"/>
  <c r="Q7" i="11"/>
  <c r="M7" i="11"/>
  <c r="L7" i="11"/>
  <c r="H7" i="11"/>
  <c r="X6" i="11"/>
  <c r="W6" i="11"/>
  <c r="V6" i="11"/>
  <c r="R6" i="11"/>
  <c r="Q6" i="11"/>
  <c r="M6" i="11"/>
  <c r="L6" i="11"/>
  <c r="H6" i="11"/>
  <c r="G6" i="11"/>
  <c r="U14" i="10"/>
  <c r="T14" i="10"/>
  <c r="S14" i="10"/>
  <c r="P14" i="10"/>
  <c r="O14" i="10"/>
  <c r="N14" i="10"/>
  <c r="K14" i="10"/>
  <c r="J14" i="10"/>
  <c r="I14" i="10"/>
  <c r="F14" i="10"/>
  <c r="E14" i="10"/>
  <c r="D14" i="10"/>
  <c r="X14" i="10" s="1"/>
  <c r="C14" i="10"/>
  <c r="X13" i="10"/>
  <c r="V13" i="10"/>
  <c r="W13" i="10" s="1"/>
  <c r="Q13" i="10"/>
  <c r="R13" i="10" s="1"/>
  <c r="L13" i="10"/>
  <c r="M13" i="10" s="1"/>
  <c r="G13" i="10"/>
  <c r="H13" i="10" s="1"/>
  <c r="X12" i="10"/>
  <c r="W12" i="10"/>
  <c r="V12" i="10"/>
  <c r="R12" i="10"/>
  <c r="Q12" i="10"/>
  <c r="M12" i="10"/>
  <c r="L12" i="10"/>
  <c r="H12" i="10"/>
  <c r="G12" i="10"/>
  <c r="X11" i="10"/>
  <c r="V11" i="10"/>
  <c r="W11" i="10" s="1"/>
  <c r="Q11" i="10"/>
  <c r="R11" i="10" s="1"/>
  <c r="L11" i="10"/>
  <c r="M11" i="10" s="1"/>
  <c r="G11" i="10"/>
  <c r="H11" i="10" s="1"/>
  <c r="X10" i="10"/>
  <c r="W10" i="10"/>
  <c r="V10" i="10"/>
  <c r="R10" i="10"/>
  <c r="Q10" i="10"/>
  <c r="M10" i="10"/>
  <c r="L10" i="10"/>
  <c r="H10" i="10"/>
  <c r="G10" i="10"/>
  <c r="X9" i="10"/>
  <c r="V9" i="10"/>
  <c r="W9" i="10" s="1"/>
  <c r="Q9" i="10"/>
  <c r="R9" i="10" s="1"/>
  <c r="L9" i="10"/>
  <c r="M9" i="10" s="1"/>
  <c r="G9" i="10"/>
  <c r="H9" i="10" s="1"/>
  <c r="X8" i="10"/>
  <c r="W8" i="10"/>
  <c r="V8" i="10"/>
  <c r="R8" i="10"/>
  <c r="Q8" i="10"/>
  <c r="M8" i="10"/>
  <c r="L8" i="10"/>
  <c r="H8" i="10"/>
  <c r="G8" i="10"/>
  <c r="X7" i="10"/>
  <c r="V7" i="10"/>
  <c r="W7" i="10" s="1"/>
  <c r="Q7" i="10"/>
  <c r="R7" i="10" s="1"/>
  <c r="L7" i="10"/>
  <c r="M7" i="10" s="1"/>
  <c r="H7" i="10"/>
  <c r="X6" i="10"/>
  <c r="V6" i="10"/>
  <c r="V14" i="10" s="1"/>
  <c r="W14" i="10" s="1"/>
  <c r="Q6" i="10"/>
  <c r="Q14" i="10" s="1"/>
  <c r="R14" i="10" s="1"/>
  <c r="L6" i="10"/>
  <c r="L14" i="10" s="1"/>
  <c r="M14" i="10" s="1"/>
  <c r="G6" i="10"/>
  <c r="G14" i="10" s="1"/>
  <c r="H14" i="10" s="1"/>
  <c r="U14" i="9"/>
  <c r="T14" i="9"/>
  <c r="S14" i="9"/>
  <c r="P14" i="9"/>
  <c r="O14" i="9"/>
  <c r="N14" i="9"/>
  <c r="K14" i="9"/>
  <c r="J14" i="9"/>
  <c r="I14" i="9"/>
  <c r="F14" i="9"/>
  <c r="E14" i="9"/>
  <c r="D14" i="9"/>
  <c r="X14" i="9" s="1"/>
  <c r="C14" i="9"/>
  <c r="X13" i="9"/>
  <c r="W13" i="9"/>
  <c r="V13" i="9"/>
  <c r="R13" i="9"/>
  <c r="Q13" i="9"/>
  <c r="M13" i="9"/>
  <c r="L13" i="9"/>
  <c r="H13" i="9"/>
  <c r="G13" i="9"/>
  <c r="X12" i="9"/>
  <c r="V12" i="9"/>
  <c r="W12" i="9" s="1"/>
  <c r="Q12" i="9"/>
  <c r="R12" i="9" s="1"/>
  <c r="L12" i="9"/>
  <c r="M12" i="9" s="1"/>
  <c r="G12" i="9"/>
  <c r="H12" i="9" s="1"/>
  <c r="X11" i="9"/>
  <c r="W11" i="9"/>
  <c r="V11" i="9"/>
  <c r="R11" i="9"/>
  <c r="Q11" i="9"/>
  <c r="M11" i="9"/>
  <c r="L11" i="9"/>
  <c r="H11" i="9"/>
  <c r="G11" i="9"/>
  <c r="X10" i="9"/>
  <c r="V10" i="9"/>
  <c r="W10" i="9" s="1"/>
  <c r="Q10" i="9"/>
  <c r="R10" i="9" s="1"/>
  <c r="L10" i="9"/>
  <c r="M10" i="9" s="1"/>
  <c r="G10" i="9"/>
  <c r="H10" i="9" s="1"/>
  <c r="X9" i="9"/>
  <c r="W9" i="9"/>
  <c r="V9" i="9"/>
  <c r="R9" i="9"/>
  <c r="Q9" i="9"/>
  <c r="M9" i="9"/>
  <c r="L9" i="9"/>
  <c r="H9" i="9"/>
  <c r="G9" i="9"/>
  <c r="X8" i="9"/>
  <c r="V8" i="9"/>
  <c r="W8" i="9" s="1"/>
  <c r="Q8" i="9"/>
  <c r="R8" i="9" s="1"/>
  <c r="L8" i="9"/>
  <c r="M8" i="9" s="1"/>
  <c r="G8" i="9"/>
  <c r="H8" i="9" s="1"/>
  <c r="X7" i="9"/>
  <c r="W7" i="9"/>
  <c r="V7" i="9"/>
  <c r="R7" i="9"/>
  <c r="Q7" i="9"/>
  <c r="M7" i="9"/>
  <c r="L7" i="9"/>
  <c r="H7" i="9"/>
  <c r="X6" i="9"/>
  <c r="W6" i="9"/>
  <c r="V6" i="9"/>
  <c r="V14" i="9" s="1"/>
  <c r="W14" i="9" s="1"/>
  <c r="R6" i="9"/>
  <c r="Q6" i="9"/>
  <c r="Q14" i="9" s="1"/>
  <c r="R14" i="9" s="1"/>
  <c r="M6" i="9"/>
  <c r="L6" i="9"/>
  <c r="L14" i="9" s="1"/>
  <c r="M14" i="9" s="1"/>
  <c r="H6" i="9"/>
  <c r="G6" i="9"/>
  <c r="G14" i="9" s="1"/>
  <c r="H14" i="9" s="1"/>
  <c r="U19" i="8"/>
  <c r="T19" i="8"/>
  <c r="S19" i="8"/>
  <c r="P19" i="8"/>
  <c r="O19" i="8"/>
  <c r="N19" i="8"/>
  <c r="K19" i="8"/>
  <c r="J19" i="8"/>
  <c r="I19" i="8"/>
  <c r="F19" i="8"/>
  <c r="E19" i="8"/>
  <c r="D19" i="8"/>
  <c r="X19" i="8" s="1"/>
  <c r="C19" i="8"/>
  <c r="X18" i="8"/>
  <c r="V18" i="8"/>
  <c r="W18" i="8" s="1"/>
  <c r="Q18" i="8"/>
  <c r="R18" i="8" s="1"/>
  <c r="L18" i="8"/>
  <c r="M18" i="8" s="1"/>
  <c r="G18" i="8"/>
  <c r="H18" i="8" s="1"/>
  <c r="X17" i="8"/>
  <c r="W17" i="8"/>
  <c r="V17" i="8"/>
  <c r="R17" i="8"/>
  <c r="Q17" i="8"/>
  <c r="M17" i="8"/>
  <c r="L17" i="8"/>
  <c r="H17" i="8"/>
  <c r="G17" i="8"/>
  <c r="X16" i="8"/>
  <c r="V16" i="8"/>
  <c r="W16" i="8" s="1"/>
  <c r="Q16" i="8"/>
  <c r="R16" i="8" s="1"/>
  <c r="L16" i="8"/>
  <c r="M16" i="8" s="1"/>
  <c r="G16" i="8"/>
  <c r="H16" i="8" s="1"/>
  <c r="X15" i="8"/>
  <c r="W15" i="8"/>
  <c r="V15" i="8"/>
  <c r="R15" i="8"/>
  <c r="Q15" i="8"/>
  <c r="M15" i="8"/>
  <c r="L15" i="8"/>
  <c r="H15" i="8"/>
  <c r="G15" i="8"/>
  <c r="X14" i="8"/>
  <c r="V14" i="8"/>
  <c r="W14" i="8" s="1"/>
  <c r="Q14" i="8"/>
  <c r="R14" i="8" s="1"/>
  <c r="L14" i="8"/>
  <c r="M14" i="8" s="1"/>
  <c r="G14" i="8"/>
  <c r="H14" i="8" s="1"/>
  <c r="X13" i="8"/>
  <c r="W13" i="8"/>
  <c r="V13" i="8"/>
  <c r="R13" i="8"/>
  <c r="Q13" i="8"/>
  <c r="M13" i="8"/>
  <c r="L13" i="8"/>
  <c r="H13" i="8"/>
  <c r="G13" i="8"/>
  <c r="X12" i="8"/>
  <c r="V12" i="8"/>
  <c r="W12" i="8" s="1"/>
  <c r="Q12" i="8"/>
  <c r="R12" i="8" s="1"/>
  <c r="L12" i="8"/>
  <c r="M12" i="8" s="1"/>
  <c r="H12" i="8"/>
  <c r="X11" i="8"/>
  <c r="V11" i="8"/>
  <c r="W11" i="8" s="1"/>
  <c r="Q11" i="8"/>
  <c r="R11" i="8" s="1"/>
  <c r="L11" i="8"/>
  <c r="M11" i="8" s="1"/>
  <c r="G11" i="8"/>
  <c r="H11" i="8" s="1"/>
  <c r="X10" i="8"/>
  <c r="W10" i="8"/>
  <c r="V10" i="8"/>
  <c r="R10" i="8"/>
  <c r="Q10" i="8"/>
  <c r="M10" i="8"/>
  <c r="L10" i="8"/>
  <c r="H10" i="8"/>
  <c r="G10" i="8"/>
  <c r="X9" i="8"/>
  <c r="V9" i="8"/>
  <c r="W9" i="8" s="1"/>
  <c r="Q9" i="8"/>
  <c r="R9" i="8" s="1"/>
  <c r="L9" i="8"/>
  <c r="M9" i="8" s="1"/>
  <c r="G9" i="8"/>
  <c r="H9" i="8" s="1"/>
  <c r="X8" i="8"/>
  <c r="W8" i="8"/>
  <c r="V8" i="8"/>
  <c r="R8" i="8"/>
  <c r="Q8" i="8"/>
  <c r="M8" i="8"/>
  <c r="L8" i="8"/>
  <c r="H8" i="8"/>
  <c r="G8" i="8"/>
  <c r="X7" i="8"/>
  <c r="V7" i="8"/>
  <c r="W7" i="8" s="1"/>
  <c r="Q7" i="8"/>
  <c r="R7" i="8" s="1"/>
  <c r="L7" i="8"/>
  <c r="M7" i="8" s="1"/>
  <c r="G7" i="8"/>
  <c r="H7" i="8" s="1"/>
  <c r="X6" i="8"/>
  <c r="W6" i="8"/>
  <c r="V6" i="8"/>
  <c r="V19" i="8" s="1"/>
  <c r="W19" i="8" s="1"/>
  <c r="R6" i="8"/>
  <c r="Q6" i="8"/>
  <c r="Q19" i="8" s="1"/>
  <c r="R19" i="8" s="1"/>
  <c r="M6" i="8"/>
  <c r="L6" i="8"/>
  <c r="L19" i="8" s="1"/>
  <c r="M19" i="8" s="1"/>
  <c r="H6" i="8"/>
  <c r="G6" i="8"/>
  <c r="G19" i="8" s="1"/>
  <c r="H19" i="8" s="1"/>
  <c r="U14" i="7"/>
  <c r="T14" i="7"/>
  <c r="S14" i="7"/>
  <c r="P14" i="7"/>
  <c r="O14" i="7"/>
  <c r="N14" i="7"/>
  <c r="K14" i="7"/>
  <c r="J14" i="7"/>
  <c r="I14" i="7"/>
  <c r="F14" i="7"/>
  <c r="E14" i="7"/>
  <c r="D14" i="7"/>
  <c r="X14" i="7" s="1"/>
  <c r="C14" i="7"/>
  <c r="X13" i="7"/>
  <c r="V13" i="7"/>
  <c r="W13" i="7" s="1"/>
  <c r="Q13" i="7"/>
  <c r="R13" i="7" s="1"/>
  <c r="L13" i="7"/>
  <c r="M13" i="7" s="1"/>
  <c r="G13" i="7"/>
  <c r="H13" i="7" s="1"/>
  <c r="X12" i="7"/>
  <c r="W12" i="7"/>
  <c r="V12" i="7"/>
  <c r="R12" i="7"/>
  <c r="Q12" i="7"/>
  <c r="M12" i="7"/>
  <c r="L12" i="7"/>
  <c r="H12" i="7"/>
  <c r="G12" i="7"/>
  <c r="X11" i="7"/>
  <c r="V11" i="7"/>
  <c r="W11" i="7" s="1"/>
  <c r="Q11" i="7"/>
  <c r="R11" i="7" s="1"/>
  <c r="L11" i="7"/>
  <c r="M11" i="7" s="1"/>
  <c r="G11" i="7"/>
  <c r="H11" i="7" s="1"/>
  <c r="X10" i="7"/>
  <c r="W10" i="7"/>
  <c r="V10" i="7"/>
  <c r="R10" i="7"/>
  <c r="Q10" i="7"/>
  <c r="M10" i="7"/>
  <c r="L10" i="7"/>
  <c r="H10" i="7"/>
  <c r="G10" i="7"/>
  <c r="X9" i="7"/>
  <c r="V9" i="7"/>
  <c r="W9" i="7" s="1"/>
  <c r="Q9" i="7"/>
  <c r="R9" i="7" s="1"/>
  <c r="L9" i="7"/>
  <c r="M9" i="7" s="1"/>
  <c r="G9" i="7"/>
  <c r="H9" i="7" s="1"/>
  <c r="X8" i="7"/>
  <c r="W8" i="7"/>
  <c r="V8" i="7"/>
  <c r="R8" i="7"/>
  <c r="Q8" i="7"/>
  <c r="M8" i="7"/>
  <c r="L8" i="7"/>
  <c r="H8" i="7"/>
  <c r="G8" i="7"/>
  <c r="X7" i="7"/>
  <c r="V7" i="7"/>
  <c r="W7" i="7" s="1"/>
  <c r="Q7" i="7"/>
  <c r="R7" i="7" s="1"/>
  <c r="L7" i="7"/>
  <c r="M7" i="7" s="1"/>
  <c r="H7" i="7"/>
  <c r="X6" i="7"/>
  <c r="V6" i="7"/>
  <c r="V14" i="7" s="1"/>
  <c r="W14" i="7" s="1"/>
  <c r="Q6" i="7"/>
  <c r="Q14" i="7" s="1"/>
  <c r="R14" i="7" s="1"/>
  <c r="L6" i="7"/>
  <c r="L14" i="7" s="1"/>
  <c r="M14" i="7" s="1"/>
  <c r="G6" i="7"/>
  <c r="G14" i="7" s="1"/>
  <c r="H14" i="7" s="1"/>
  <c r="U19" i="6"/>
  <c r="T19" i="6"/>
  <c r="S19" i="6"/>
  <c r="P19" i="6"/>
  <c r="O19" i="6"/>
  <c r="N19" i="6"/>
  <c r="K19" i="6"/>
  <c r="J19" i="6"/>
  <c r="I19" i="6"/>
  <c r="F19" i="6"/>
  <c r="E19" i="6"/>
  <c r="D19" i="6"/>
  <c r="X19" i="6" s="1"/>
  <c r="C19" i="6"/>
  <c r="X18" i="6"/>
  <c r="W18" i="6"/>
  <c r="V18" i="6"/>
  <c r="R18" i="6"/>
  <c r="Q18" i="6"/>
  <c r="M18" i="6"/>
  <c r="L18" i="6"/>
  <c r="H18" i="6"/>
  <c r="G18" i="6"/>
  <c r="X17" i="6"/>
  <c r="V17" i="6"/>
  <c r="W17" i="6" s="1"/>
  <c r="Q17" i="6"/>
  <c r="R17" i="6" s="1"/>
  <c r="L17" i="6"/>
  <c r="M17" i="6" s="1"/>
  <c r="G17" i="6"/>
  <c r="H17" i="6" s="1"/>
  <c r="X16" i="6"/>
  <c r="W16" i="6"/>
  <c r="V16" i="6"/>
  <c r="R16" i="6"/>
  <c r="Q16" i="6"/>
  <c r="M16" i="6"/>
  <c r="L16" i="6"/>
  <c r="H16" i="6"/>
  <c r="G16" i="6"/>
  <c r="X15" i="6"/>
  <c r="V15" i="6"/>
  <c r="W15" i="6" s="1"/>
  <c r="Q15" i="6"/>
  <c r="R15" i="6" s="1"/>
  <c r="L15" i="6"/>
  <c r="M15" i="6" s="1"/>
  <c r="G15" i="6"/>
  <c r="H15" i="6" s="1"/>
  <c r="X14" i="6"/>
  <c r="W14" i="6"/>
  <c r="V14" i="6"/>
  <c r="R14" i="6"/>
  <c r="Q14" i="6"/>
  <c r="M14" i="6"/>
  <c r="L14" i="6"/>
  <c r="H14" i="6"/>
  <c r="G14" i="6"/>
  <c r="X13" i="6"/>
  <c r="V13" i="6"/>
  <c r="W13" i="6" s="1"/>
  <c r="Q13" i="6"/>
  <c r="R13" i="6" s="1"/>
  <c r="L13" i="6"/>
  <c r="M13" i="6" s="1"/>
  <c r="G13" i="6"/>
  <c r="H13" i="6" s="1"/>
  <c r="X12" i="6"/>
  <c r="W12" i="6"/>
  <c r="V12" i="6"/>
  <c r="R12" i="6"/>
  <c r="Q12" i="6"/>
  <c r="M12" i="6"/>
  <c r="L12" i="6"/>
  <c r="H12" i="6"/>
  <c r="X11" i="6"/>
  <c r="W11" i="6"/>
  <c r="V11" i="6"/>
  <c r="R11" i="6"/>
  <c r="Q11" i="6"/>
  <c r="M11" i="6"/>
  <c r="L11" i="6"/>
  <c r="H11" i="6"/>
  <c r="G11" i="6"/>
  <c r="X10" i="6"/>
  <c r="V10" i="6"/>
  <c r="W10" i="6" s="1"/>
  <c r="Q10" i="6"/>
  <c r="R10" i="6" s="1"/>
  <c r="L10" i="6"/>
  <c r="M10" i="6" s="1"/>
  <c r="G10" i="6"/>
  <c r="H10" i="6" s="1"/>
  <c r="X9" i="6"/>
  <c r="W9" i="6"/>
  <c r="V9" i="6"/>
  <c r="R9" i="6"/>
  <c r="Q9" i="6"/>
  <c r="M9" i="6"/>
  <c r="L9" i="6"/>
  <c r="H9" i="6"/>
  <c r="G9" i="6"/>
  <c r="X8" i="6"/>
  <c r="V8" i="6"/>
  <c r="W8" i="6" s="1"/>
  <c r="Q8" i="6"/>
  <c r="R8" i="6" s="1"/>
  <c r="L8" i="6"/>
  <c r="M8" i="6" s="1"/>
  <c r="G8" i="6"/>
  <c r="H8" i="6" s="1"/>
  <c r="X7" i="6"/>
  <c r="W7" i="6"/>
  <c r="V7" i="6"/>
  <c r="R7" i="6"/>
  <c r="Q7" i="6"/>
  <c r="M7" i="6"/>
  <c r="L7" i="6"/>
  <c r="H7" i="6"/>
  <c r="G7" i="6"/>
  <c r="X6" i="6"/>
  <c r="V6" i="6"/>
  <c r="V19" i="6" s="1"/>
  <c r="W19" i="6" s="1"/>
  <c r="Q6" i="6"/>
  <c r="Q19" i="6" s="1"/>
  <c r="R19" i="6" s="1"/>
  <c r="L6" i="6"/>
  <c r="L19" i="6" s="1"/>
  <c r="M19" i="6" s="1"/>
  <c r="G6" i="6"/>
  <c r="G19" i="6" s="1"/>
  <c r="H19" i="6" s="1"/>
  <c r="U19" i="5"/>
  <c r="T19" i="5"/>
  <c r="S19" i="5"/>
  <c r="P19" i="5"/>
  <c r="O19" i="5"/>
  <c r="N19" i="5"/>
  <c r="K19" i="5"/>
  <c r="J19" i="5"/>
  <c r="I19" i="5"/>
  <c r="F19" i="5"/>
  <c r="E19" i="5"/>
  <c r="D19" i="5"/>
  <c r="X19" i="5" s="1"/>
  <c r="C19" i="5"/>
  <c r="X18" i="5"/>
  <c r="W18" i="5"/>
  <c r="V18" i="5"/>
  <c r="R18" i="5"/>
  <c r="Q18" i="5"/>
  <c r="M18" i="5"/>
  <c r="L18" i="5"/>
  <c r="H18" i="5"/>
  <c r="G18" i="5"/>
  <c r="X17" i="5"/>
  <c r="V17" i="5"/>
  <c r="W17" i="5" s="1"/>
  <c r="Q17" i="5"/>
  <c r="R17" i="5" s="1"/>
  <c r="L17" i="5"/>
  <c r="H17" i="5"/>
  <c r="G17" i="5"/>
  <c r="X16" i="5"/>
  <c r="V16" i="5"/>
  <c r="W16" i="5" s="1"/>
  <c r="Q16" i="5"/>
  <c r="R16" i="5" s="1"/>
  <c r="L16" i="5"/>
  <c r="H16" i="5"/>
  <c r="G16" i="5"/>
  <c r="X15" i="5"/>
  <c r="V15" i="5"/>
  <c r="W15" i="5" s="1"/>
  <c r="Q15" i="5"/>
  <c r="R15" i="5" s="1"/>
  <c r="L15" i="5"/>
  <c r="H15" i="5"/>
  <c r="G15" i="5"/>
  <c r="X14" i="5"/>
  <c r="V14" i="5"/>
  <c r="W14" i="5" s="1"/>
  <c r="Q14" i="5"/>
  <c r="R14" i="5" s="1"/>
  <c r="L14" i="5"/>
  <c r="M14" i="5" s="1"/>
  <c r="G14" i="5"/>
  <c r="H14" i="5" s="1"/>
  <c r="X13" i="5"/>
  <c r="W13" i="5"/>
  <c r="V13" i="5"/>
  <c r="R13" i="5"/>
  <c r="Q13" i="5"/>
  <c r="M13" i="5"/>
  <c r="L13" i="5"/>
  <c r="H13" i="5"/>
  <c r="G13" i="5"/>
  <c r="X12" i="5"/>
  <c r="V12" i="5"/>
  <c r="W12" i="5" s="1"/>
  <c r="Q12" i="5"/>
  <c r="R12" i="5" s="1"/>
  <c r="L12" i="5"/>
  <c r="M12" i="5" s="1"/>
  <c r="H12" i="5"/>
  <c r="X11" i="5"/>
  <c r="V11" i="5"/>
  <c r="W11" i="5" s="1"/>
  <c r="Q11" i="5"/>
  <c r="R11" i="5" s="1"/>
  <c r="L11" i="5"/>
  <c r="M11" i="5" s="1"/>
  <c r="G11" i="5"/>
  <c r="H11" i="5" s="1"/>
  <c r="X10" i="5"/>
  <c r="W10" i="5"/>
  <c r="V10" i="5"/>
  <c r="R10" i="5"/>
  <c r="Q10" i="5"/>
  <c r="M10" i="5"/>
  <c r="L10" i="5"/>
  <c r="H10" i="5"/>
  <c r="G10" i="5"/>
  <c r="X9" i="5"/>
  <c r="V9" i="5"/>
  <c r="W9" i="5" s="1"/>
  <c r="Q9" i="5"/>
  <c r="R9" i="5" s="1"/>
  <c r="L9" i="5"/>
  <c r="M9" i="5" s="1"/>
  <c r="G9" i="5"/>
  <c r="H9" i="5" s="1"/>
  <c r="X8" i="5"/>
  <c r="W8" i="5"/>
  <c r="V8" i="5"/>
  <c r="R8" i="5"/>
  <c r="Q8" i="5"/>
  <c r="M8" i="5"/>
  <c r="L8" i="5"/>
  <c r="H8" i="5"/>
  <c r="G8" i="5"/>
  <c r="X7" i="5"/>
  <c r="V7" i="5"/>
  <c r="W7" i="5" s="1"/>
  <c r="Q7" i="5"/>
  <c r="R7" i="5" s="1"/>
  <c r="L7" i="5"/>
  <c r="M7" i="5" s="1"/>
  <c r="G7" i="5"/>
  <c r="H7" i="5" s="1"/>
  <c r="X6" i="5"/>
  <c r="W6" i="5"/>
  <c r="V6" i="5"/>
  <c r="V19" i="5" s="1"/>
  <c r="W19" i="5" s="1"/>
  <c r="R6" i="5"/>
  <c r="Q6" i="5"/>
  <c r="Q19" i="5" s="1"/>
  <c r="R19" i="5" s="1"/>
  <c r="M6" i="5"/>
  <c r="L6" i="5"/>
  <c r="L19" i="5" s="1"/>
  <c r="M19" i="5" s="1"/>
  <c r="H6" i="5"/>
  <c r="G6" i="5"/>
  <c r="G19" i="5" s="1"/>
  <c r="H19" i="5" s="1"/>
  <c r="U19" i="4"/>
  <c r="T19" i="4"/>
  <c r="S19" i="4"/>
  <c r="P19" i="4"/>
  <c r="O19" i="4"/>
  <c r="N19" i="4"/>
  <c r="K19" i="4"/>
  <c r="J19" i="4"/>
  <c r="I19" i="4"/>
  <c r="F19" i="4"/>
  <c r="E19" i="4"/>
  <c r="D19" i="4"/>
  <c r="X19" i="4" s="1"/>
  <c r="C19" i="4"/>
  <c r="X18" i="4"/>
  <c r="V18" i="4"/>
  <c r="W18" i="4" s="1"/>
  <c r="Q18" i="4"/>
  <c r="R18" i="4" s="1"/>
  <c r="L18" i="4"/>
  <c r="M18" i="4" s="1"/>
  <c r="G18" i="4"/>
  <c r="H18" i="4" s="1"/>
  <c r="X17" i="4"/>
  <c r="W17" i="4"/>
  <c r="V17" i="4"/>
  <c r="R17" i="4"/>
  <c r="Q17" i="4"/>
  <c r="M17" i="4"/>
  <c r="L17" i="4"/>
  <c r="H17" i="4"/>
  <c r="G17" i="4"/>
  <c r="X16" i="4"/>
  <c r="V16" i="4"/>
  <c r="W16" i="4" s="1"/>
  <c r="Q16" i="4"/>
  <c r="R16" i="4" s="1"/>
  <c r="L16" i="4"/>
  <c r="H16" i="4"/>
  <c r="G16" i="4"/>
  <c r="X15" i="4"/>
  <c r="V15" i="4"/>
  <c r="W15" i="4" s="1"/>
  <c r="Q15" i="4"/>
  <c r="R15" i="4" s="1"/>
  <c r="L15" i="4"/>
  <c r="H15" i="4"/>
  <c r="G15" i="4"/>
  <c r="X14" i="4"/>
  <c r="V14" i="4"/>
  <c r="W14" i="4" s="1"/>
  <c r="Q14" i="4"/>
  <c r="R14" i="4" s="1"/>
  <c r="L14" i="4"/>
  <c r="M14" i="4" s="1"/>
  <c r="G14" i="4"/>
  <c r="H14" i="4" s="1"/>
  <c r="X13" i="4"/>
  <c r="W13" i="4"/>
  <c r="V13" i="4"/>
  <c r="R13" i="4"/>
  <c r="Q13" i="4"/>
  <c r="M13" i="4"/>
  <c r="L13" i="4"/>
  <c r="H13" i="4"/>
  <c r="G13" i="4"/>
  <c r="X12" i="4"/>
  <c r="V12" i="4"/>
  <c r="W12" i="4" s="1"/>
  <c r="Q12" i="4"/>
  <c r="R12" i="4" s="1"/>
  <c r="L12" i="4"/>
  <c r="M12" i="4" s="1"/>
  <c r="H12" i="4"/>
  <c r="X11" i="4"/>
  <c r="V11" i="4"/>
  <c r="W11" i="4" s="1"/>
  <c r="Q11" i="4"/>
  <c r="R11" i="4" s="1"/>
  <c r="L11" i="4"/>
  <c r="M11" i="4" s="1"/>
  <c r="G11" i="4"/>
  <c r="H11" i="4" s="1"/>
  <c r="X10" i="4"/>
  <c r="W10" i="4"/>
  <c r="V10" i="4"/>
  <c r="R10" i="4"/>
  <c r="Q10" i="4"/>
  <c r="M10" i="4"/>
  <c r="L10" i="4"/>
  <c r="H10" i="4"/>
  <c r="G10" i="4"/>
  <c r="X9" i="4"/>
  <c r="V9" i="4"/>
  <c r="W9" i="4" s="1"/>
  <c r="Q9" i="4"/>
  <c r="R9" i="4" s="1"/>
  <c r="L9" i="4"/>
  <c r="M9" i="4" s="1"/>
  <c r="G9" i="4"/>
  <c r="H9" i="4" s="1"/>
  <c r="X8" i="4"/>
  <c r="W8" i="4"/>
  <c r="V8" i="4"/>
  <c r="R8" i="4"/>
  <c r="Q8" i="4"/>
  <c r="M8" i="4"/>
  <c r="L8" i="4"/>
  <c r="H8" i="4"/>
  <c r="X7" i="4"/>
  <c r="W7" i="4"/>
  <c r="V7" i="4"/>
  <c r="R7" i="4"/>
  <c r="Q7" i="4"/>
  <c r="M7" i="4"/>
  <c r="L7" i="4"/>
  <c r="H7" i="4"/>
  <c r="G7" i="4"/>
  <c r="X6" i="4"/>
  <c r="V6" i="4"/>
  <c r="V19" i="4" s="1"/>
  <c r="W19" i="4" s="1"/>
  <c r="Q6" i="4"/>
  <c r="Q19" i="4" s="1"/>
  <c r="R19" i="4" s="1"/>
  <c r="L6" i="4"/>
  <c r="L19" i="4" s="1"/>
  <c r="M19" i="4" s="1"/>
  <c r="G6" i="4"/>
  <c r="G19" i="4" s="1"/>
  <c r="H19" i="4" s="1"/>
  <c r="U14" i="3"/>
  <c r="T14" i="3"/>
  <c r="S14" i="3"/>
  <c r="P14" i="3"/>
  <c r="O14" i="3"/>
  <c r="N14" i="3"/>
  <c r="K14" i="3"/>
  <c r="J14" i="3"/>
  <c r="I14" i="3"/>
  <c r="F14" i="3"/>
  <c r="E14" i="3"/>
  <c r="D14" i="3"/>
  <c r="X14" i="3" s="1"/>
  <c r="C14" i="3"/>
  <c r="X13" i="3"/>
  <c r="W13" i="3"/>
  <c r="V13" i="3"/>
  <c r="R13" i="3"/>
  <c r="Q13" i="3"/>
  <c r="M13" i="3"/>
  <c r="L13" i="3"/>
  <c r="H13" i="3"/>
  <c r="G13" i="3"/>
  <c r="X12" i="3"/>
  <c r="V12" i="3"/>
  <c r="W12" i="3" s="1"/>
  <c r="Q12" i="3"/>
  <c r="R12" i="3" s="1"/>
  <c r="L12" i="3"/>
  <c r="M12" i="3" s="1"/>
  <c r="G12" i="3"/>
  <c r="H12" i="3" s="1"/>
  <c r="X11" i="3"/>
  <c r="W11" i="3"/>
  <c r="V11" i="3"/>
  <c r="R11" i="3"/>
  <c r="Q11" i="3"/>
  <c r="M11" i="3"/>
  <c r="L11" i="3"/>
  <c r="H11" i="3"/>
  <c r="G11" i="3"/>
  <c r="X10" i="3"/>
  <c r="V10" i="3"/>
  <c r="W10" i="3" s="1"/>
  <c r="Q10" i="3"/>
  <c r="R10" i="3" s="1"/>
  <c r="L10" i="3"/>
  <c r="M10" i="3" s="1"/>
  <c r="G10" i="3"/>
  <c r="H10" i="3" s="1"/>
  <c r="X9" i="3"/>
  <c r="W9" i="3"/>
  <c r="V9" i="3"/>
  <c r="R9" i="3"/>
  <c r="Q9" i="3"/>
  <c r="M9" i="3"/>
  <c r="L9" i="3"/>
  <c r="H9" i="3"/>
  <c r="G9" i="3"/>
  <c r="X8" i="3"/>
  <c r="V8" i="3"/>
  <c r="W8" i="3" s="1"/>
  <c r="Q8" i="3"/>
  <c r="R8" i="3" s="1"/>
  <c r="L8" i="3"/>
  <c r="M8" i="3" s="1"/>
  <c r="G8" i="3"/>
  <c r="H8" i="3" s="1"/>
  <c r="X7" i="3"/>
  <c r="W7" i="3"/>
  <c r="V7" i="3"/>
  <c r="R7" i="3"/>
  <c r="Q7" i="3"/>
  <c r="M7" i="3"/>
  <c r="L7" i="3"/>
  <c r="H7" i="3"/>
  <c r="G7" i="3"/>
  <c r="X6" i="3"/>
  <c r="V6" i="3"/>
  <c r="V14" i="3" s="1"/>
  <c r="W14" i="3" s="1"/>
  <c r="Q6" i="3"/>
  <c r="Q14" i="3" s="1"/>
  <c r="R14" i="3" s="1"/>
  <c r="L6" i="3"/>
  <c r="L14" i="3" s="1"/>
  <c r="M14" i="3" s="1"/>
  <c r="G6" i="3"/>
  <c r="G14" i="3" s="1"/>
  <c r="H14" i="3" s="1"/>
  <c r="U14" i="2"/>
  <c r="T14" i="2"/>
  <c r="S14" i="2"/>
  <c r="P14" i="2"/>
  <c r="O14" i="2"/>
  <c r="N14" i="2"/>
  <c r="K14" i="2"/>
  <c r="J14" i="2"/>
  <c r="I14" i="2"/>
  <c r="F14" i="2"/>
  <c r="E14" i="2"/>
  <c r="D14" i="2"/>
  <c r="X14" i="2" s="1"/>
  <c r="C14" i="2"/>
  <c r="X13" i="2"/>
  <c r="W13" i="2"/>
  <c r="V13" i="2"/>
  <c r="R13" i="2"/>
  <c r="Q13" i="2"/>
  <c r="M13" i="2"/>
  <c r="L13" i="2"/>
  <c r="H13" i="2"/>
  <c r="G13" i="2"/>
  <c r="X12" i="2"/>
  <c r="V12" i="2"/>
  <c r="W12" i="2" s="1"/>
  <c r="Q12" i="2"/>
  <c r="R12" i="2" s="1"/>
  <c r="L12" i="2"/>
  <c r="M12" i="2" s="1"/>
  <c r="G12" i="2"/>
  <c r="H12" i="2" s="1"/>
  <c r="X11" i="2"/>
  <c r="W11" i="2"/>
  <c r="V11" i="2"/>
  <c r="R11" i="2"/>
  <c r="Q11" i="2"/>
  <c r="M11" i="2"/>
  <c r="L11" i="2"/>
  <c r="H11" i="2"/>
  <c r="G11" i="2"/>
  <c r="X10" i="2"/>
  <c r="V10" i="2"/>
  <c r="W10" i="2" s="1"/>
  <c r="Q10" i="2"/>
  <c r="R10" i="2" s="1"/>
  <c r="L10" i="2"/>
  <c r="M10" i="2" s="1"/>
  <c r="G10" i="2"/>
  <c r="H10" i="2" s="1"/>
  <c r="X9" i="2"/>
  <c r="W9" i="2"/>
  <c r="V9" i="2"/>
  <c r="R9" i="2"/>
  <c r="Q9" i="2"/>
  <c r="M9" i="2"/>
  <c r="L9" i="2"/>
  <c r="H9" i="2"/>
  <c r="G9" i="2"/>
  <c r="X8" i="2"/>
  <c r="V8" i="2"/>
  <c r="W8" i="2" s="1"/>
  <c r="Q8" i="2"/>
  <c r="R8" i="2" s="1"/>
  <c r="L8" i="2"/>
  <c r="M8" i="2" s="1"/>
  <c r="G8" i="2"/>
  <c r="H8" i="2" s="1"/>
  <c r="X7" i="2"/>
  <c r="W7" i="2"/>
  <c r="V7" i="2"/>
  <c r="R7" i="2"/>
  <c r="Q7" i="2"/>
  <c r="M7" i="2"/>
  <c r="L7" i="2"/>
  <c r="H7" i="2"/>
  <c r="G7" i="2"/>
  <c r="X6" i="2"/>
  <c r="V6" i="2"/>
  <c r="V14" i="2" s="1"/>
  <c r="W14" i="2" s="1"/>
  <c r="Q6" i="2"/>
  <c r="Q14" i="2" s="1"/>
  <c r="R14" i="2" s="1"/>
  <c r="L6" i="2"/>
  <c r="L14" i="2" s="1"/>
  <c r="M14" i="2" s="1"/>
  <c r="G6" i="2"/>
  <c r="G14" i="2" s="1"/>
  <c r="H14" i="2" s="1"/>
  <c r="U11" i="1"/>
  <c r="T11" i="1"/>
  <c r="S11" i="1"/>
  <c r="P11" i="1"/>
  <c r="O11" i="1"/>
  <c r="N11" i="1"/>
  <c r="K11" i="1"/>
  <c r="J11" i="1"/>
  <c r="I11" i="1"/>
  <c r="F11" i="1"/>
  <c r="E11" i="1"/>
  <c r="D11" i="1"/>
  <c r="X11" i="1" s="1"/>
  <c r="C11" i="1"/>
  <c r="X10" i="1"/>
  <c r="W10" i="1"/>
  <c r="V10" i="1"/>
  <c r="R10" i="1"/>
  <c r="Q10" i="1"/>
  <c r="M10" i="1"/>
  <c r="L10" i="1"/>
  <c r="H10" i="1"/>
  <c r="G10" i="1"/>
  <c r="X9" i="1"/>
  <c r="V9" i="1"/>
  <c r="W9" i="1" s="1"/>
  <c r="Q9" i="1"/>
  <c r="R9" i="1" s="1"/>
  <c r="L9" i="1"/>
  <c r="M9" i="1" s="1"/>
  <c r="G9" i="1"/>
  <c r="H9" i="1" s="1"/>
  <c r="X8" i="1"/>
  <c r="W8" i="1"/>
  <c r="V8" i="1"/>
  <c r="R8" i="1"/>
  <c r="Q8" i="1"/>
  <c r="M8" i="1"/>
  <c r="L8" i="1"/>
  <c r="H8" i="1"/>
  <c r="G8" i="1"/>
  <c r="X7" i="1"/>
  <c r="V7" i="1"/>
  <c r="W7" i="1" s="1"/>
  <c r="Q7" i="1"/>
  <c r="R7" i="1" s="1"/>
  <c r="L7" i="1"/>
  <c r="M7" i="1" s="1"/>
  <c r="G7" i="1"/>
  <c r="H7" i="1" s="1"/>
  <c r="X6" i="1"/>
  <c r="W6" i="1"/>
  <c r="V6" i="1"/>
  <c r="V11" i="1" s="1"/>
  <c r="W11" i="1" s="1"/>
  <c r="R6" i="1"/>
  <c r="Q6" i="1"/>
  <c r="Q11" i="1" s="1"/>
  <c r="R11" i="1" s="1"/>
  <c r="M6" i="1"/>
  <c r="L6" i="1"/>
  <c r="L11" i="1" s="1"/>
  <c r="M11" i="1" s="1"/>
  <c r="H6" i="1"/>
  <c r="G6" i="1"/>
  <c r="G11" i="1" s="1"/>
  <c r="H11" i="1" s="1"/>
  <c r="H6" i="2" l="1"/>
  <c r="M6" i="2"/>
  <c r="R6" i="2"/>
  <c r="W6" i="2"/>
  <c r="H6" i="3"/>
  <c r="M6" i="3"/>
  <c r="R6" i="3"/>
  <c r="W6" i="3"/>
  <c r="H6" i="4"/>
  <c r="M6" i="4"/>
  <c r="R6" i="4"/>
  <c r="W6" i="4"/>
  <c r="H6" i="6"/>
  <c r="M6" i="6"/>
  <c r="R6" i="6"/>
  <c r="W6" i="6"/>
  <c r="H6" i="7"/>
  <c r="M6" i="7"/>
  <c r="R6" i="7"/>
  <c r="W6" i="7"/>
  <c r="H6" i="10"/>
  <c r="M6" i="10"/>
  <c r="R6" i="10"/>
  <c r="W6" i="10"/>
  <c r="G14" i="11"/>
  <c r="H14" i="11" s="1"/>
  <c r="L14" i="11"/>
  <c r="M14" i="11" s="1"/>
  <c r="Q14" i="11"/>
  <c r="R14" i="11" s="1"/>
  <c r="V14" i="11"/>
  <c r="W14" i="11" s="1"/>
  <c r="H6" i="12"/>
  <c r="M6" i="12"/>
  <c r="R6" i="12"/>
  <c r="W6" i="12"/>
  <c r="H6" i="13"/>
  <c r="M6" i="13"/>
  <c r="R6" i="13"/>
  <c r="W6" i="13"/>
  <c r="H7" i="14"/>
  <c r="H6" i="15"/>
  <c r="M6" i="15"/>
  <c r="R6" i="15"/>
  <c r="W6" i="15"/>
  <c r="H6" i="16"/>
  <c r="M6" i="16"/>
  <c r="R6" i="16"/>
  <c r="W6" i="16"/>
  <c r="M7" i="17"/>
  <c r="W7" i="17"/>
  <c r="R7" i="18"/>
  <c r="H6" i="19"/>
  <c r="M6" i="19"/>
  <c r="R6" i="19"/>
  <c r="W6" i="19"/>
  <c r="L11" i="20"/>
  <c r="M11" i="20" s="1"/>
  <c r="V11" i="20"/>
  <c r="W11" i="20" s="1"/>
  <c r="H7" i="20"/>
  <c r="X11" i="20"/>
  <c r="M7" i="21"/>
  <c r="L12" i="21"/>
  <c r="M12" i="21" s="1"/>
  <c r="W7" i="21"/>
  <c r="V12" i="21"/>
  <c r="W12" i="21" s="1"/>
  <c r="G12" i="21"/>
  <c r="H12" i="21" s="1"/>
  <c r="H7" i="21"/>
  <c r="Q12" i="21"/>
  <c r="R12" i="21" s="1"/>
  <c r="R7" i="21"/>
  <c r="L11" i="23"/>
  <c r="M11" i="23" s="1"/>
  <c r="V11" i="23"/>
  <c r="W11" i="23" s="1"/>
  <c r="M19" i="25"/>
  <c r="R19" i="25"/>
  <c r="W19" i="25"/>
  <c r="X6" i="25"/>
  <c r="R9" i="25"/>
  <c r="X9" i="25"/>
  <c r="W11" i="25"/>
  <c r="H6" i="23"/>
  <c r="R6" i="23"/>
  <c r="H6" i="25"/>
  <c r="M6" i="25"/>
  <c r="R6" i="25"/>
  <c r="W6" i="25"/>
  <c r="R7" i="25"/>
  <c r="M9" i="25"/>
  <c r="W9" i="25"/>
  <c r="R11" i="25"/>
  <c r="X11" i="25"/>
  <c r="X12" i="25"/>
  <c r="M12" i="25"/>
  <c r="W12" i="25"/>
  <c r="X19" i="25"/>
  <c r="H14" i="25"/>
  <c r="H16" i="25"/>
  <c r="H18" i="25"/>
  <c r="G14" i="26"/>
  <c r="H14" i="26" s="1"/>
</calcChain>
</file>

<file path=xl/sharedStrings.xml><?xml version="1.0" encoding="utf-8"?>
<sst xmlns="http://schemas.openxmlformats.org/spreadsheetml/2006/main" count="735" uniqueCount="57">
  <si>
    <t>№ п/п</t>
  </si>
  <si>
    <t>Клас</t>
  </si>
  <si>
    <t>Кількість
учнів</t>
  </si>
  <si>
    <t>Результати  навчальних досягнень учнів за 12 бальною шкалою</t>
  </si>
  <si>
    <t>Всього</t>
  </si>
  <si>
    <t>Середній
бал</t>
  </si>
  <si>
    <t>1-3</t>
  </si>
  <si>
    <t>%</t>
  </si>
  <si>
    <t>5-6</t>
  </si>
  <si>
    <t>7-9</t>
  </si>
  <si>
    <t>10-12</t>
  </si>
  <si>
    <t>5-А</t>
  </si>
  <si>
    <t>5-Б</t>
  </si>
  <si>
    <t>5-В</t>
  </si>
  <si>
    <t>6-А</t>
  </si>
  <si>
    <t>6-Б</t>
  </si>
  <si>
    <t>Результати  навчальних досягнень учнів  за 12 бальною шкалою</t>
  </si>
  <si>
    <t>7-А</t>
  </si>
  <si>
    <t>7-Б</t>
  </si>
  <si>
    <t>7-В</t>
  </si>
  <si>
    <t>8-А</t>
  </si>
  <si>
    <t>8-Б</t>
  </si>
  <si>
    <t>8-В</t>
  </si>
  <si>
    <t>9-А</t>
  </si>
  <si>
    <t>9-Б</t>
  </si>
  <si>
    <t>4-6</t>
  </si>
  <si>
    <t>Результати  навчальних досягнень учнів з астрономії за 12 бальною шкалою</t>
  </si>
  <si>
    <t>@</t>
  </si>
  <si>
    <t>Результати  навчальних досягнень учнів з математики за 12 бальною шкалою</t>
  </si>
  <si>
    <t>7- В</t>
  </si>
  <si>
    <t xml:space="preserve">Таблиця 
навчальних досягнень учнів Чернівецької гімназії №9
 за І семестр 2023/2024 навчального року з української мови
</t>
  </si>
  <si>
    <t xml:space="preserve">Таблиця 
навчальних досягнень учнів Чернівецької гімназії №9
 за І семестр 2023/2024 навчального року з математики
</t>
  </si>
  <si>
    <t xml:space="preserve">Таблиця 
навчальних досягнень учнів Чернівецької гімназії №9
 за І семестр 2023/2024 навчального року з геометрії
</t>
  </si>
  <si>
    <t xml:space="preserve">Таблиця 
навчальних досягнень учнів Чернівецької гімназії №9
 за І семестр 2023/2024 навчального року з алгебри
</t>
  </si>
  <si>
    <t xml:space="preserve">Таблиця 
навчальних досягнень учнів Чернівецької гімназії №9
 за І семестр 2023/2024 навчального року з української літератури
</t>
  </si>
  <si>
    <t xml:space="preserve">Таблиця 
навчальних досягнень учнів Чернівецької гімназії №9
 за І семестр 2023/2024 навчального року з англійської мови
</t>
  </si>
  <si>
    <r>
      <rPr>
        <b/>
        <sz val="12"/>
        <color theme="1"/>
        <rFont val="Times New Roman"/>
      </rPr>
      <t>Таблиця 
навчальних досягнень учнів Чернівецької гімназії №9
 за І семестр 2023/2024 навчального року з німецької мови</t>
    </r>
    <r>
      <rPr>
        <b/>
        <i/>
        <sz val="12"/>
        <color theme="1"/>
        <rFont val="Times New Roman"/>
      </rPr>
      <t xml:space="preserve">
</t>
    </r>
  </si>
  <si>
    <t>Таблиця 
навчальних досягнень учнів Чернівецької гімназії №9
 за І семестр 2023/2024 навчального року зі світової  літератури</t>
  </si>
  <si>
    <t xml:space="preserve">Таблиця 
навчальних досягнень учнів Чернівецької гімназії №9
 за І семестр 2023/2024 навчального року з історії України
</t>
  </si>
  <si>
    <t xml:space="preserve">Таблиця 
навчальних досягнень учнів Чернівецької гімназії №9
 за І семестр 2023/2024 навчального року з всесвітньої історії 
</t>
  </si>
  <si>
    <t xml:space="preserve">Таблиця 
навчальних досягнень учнів Чернівецької гімназії №9
 за І семестр 2023/2024 навчального року з біології
</t>
  </si>
  <si>
    <t xml:space="preserve">Таблиця 
навчальних досягнень учнів Чернівецької гімназії №9
 за І семестр 2023/2024 навчального року з інформатики
</t>
  </si>
  <si>
    <t xml:space="preserve">Таблиця 
навчальних досягнень учнів Чернівецької гімназії №9
 за І семестр 2023/2024 навчального року з хімії
</t>
  </si>
  <si>
    <t xml:space="preserve">Таблиця 
навчальних досягнень учнів Чернівецької гімназії №9
 за І семестр  2023/2024 навчального року з Вступу до історії України і громадянської освіти
</t>
  </si>
  <si>
    <t>Таблиця 
навчальних досягнень учнів Чернівецької гімназії №9
 за І семестр 2023/2024 навчального року з фізики</t>
  </si>
  <si>
    <t xml:space="preserve">Таблиця 
навчальних досягнень учнів Чернівецької гімназії №9
 за І семестр  2023/2024 навчального року з етики
</t>
  </si>
  <si>
    <t xml:space="preserve">Таблиця 
навчальних досягнень учнів Чернівецької гімназії №9
 за І семестр  2023/2024 навчального року з інтегрованого курсу "Історія України. Всесвітня історія"
</t>
  </si>
  <si>
    <t xml:space="preserve">Таблиця 
навчальних досягнень учнів Чернівецької гімназії №9
 за І семестр  2023/2024 навчального року з основ правознавства
</t>
  </si>
  <si>
    <t xml:space="preserve">Таблиця 
навчальних досягнень учнів Чернівецької гімназії №9
 за І семестр 2023/2024 навчального року з географії
</t>
  </si>
  <si>
    <t xml:space="preserve">Таблиця 
навчальних досягнень учнів Чернівецької гімназії №9
 за І семестр 2023/2024 навчального року з безпеки, здоров'я та добробуту
</t>
  </si>
  <si>
    <t xml:space="preserve">Таблиця 
навчальних досягнень учнів Чернівецької гімназії №9
 за І семестр 2023/2024 навчального року з природознавства
</t>
  </si>
  <si>
    <t xml:space="preserve">Таблиця 
навчальних досягнень учнів Чернівецької гімназії №9
 за І семестр 2023/2024 навчального року з  основ здоров'я
</t>
  </si>
  <si>
    <t xml:space="preserve">Таблиця 
навчальних досягнень учнів Чернівецької гімназії №9
 за І семестр 2023/2024 навчального року з мистецтва
</t>
  </si>
  <si>
    <t xml:space="preserve">Таблиця 
навчальних досягнень учнів Чернівецької гімназії №9
 за І семестр 2023/2024 навчального року з музичного  мистецтва
</t>
  </si>
  <si>
    <t xml:space="preserve">Таблиця 
навчальних досягнень учнів Чернівецької гімназії №9
 за І семестр 2023/2024 навчального року з фізичної культури
</t>
  </si>
  <si>
    <t xml:space="preserve">Таблиця 
навчальних досягнень учнів Чернівецької гімназії №9
 за І семестр  2023/2024 навчального року з образотворчого мистецтва
</t>
  </si>
  <si>
    <t xml:space="preserve">Таблиця 
навчальних досягнень учнів Чернівецької гімназії №9
 за І семестр 2023/2024 навчального року з трудового навчання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</si>
</sst>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0"/>
      <color rgb="FF000000"/>
      <name val="Calibri"/>
      <scheme val="minor"/>
    </font>
    <font>
      <b/>
      <i/>
      <sz val="12"/>
      <color theme="1"/>
      <name val="Arimo"/>
    </font>
    <font>
      <sz val="10"/>
      <name val="Calibri"/>
    </font>
    <font>
      <sz val="10"/>
      <color theme="1"/>
      <name val="Arimo"/>
    </font>
    <font>
      <b/>
      <sz val="10"/>
      <color theme="1"/>
      <name val="Arimo"/>
    </font>
    <font>
      <b/>
      <i/>
      <sz val="11"/>
      <color theme="1"/>
      <name val="Arimo"/>
    </font>
    <font>
      <sz val="10"/>
      <color rgb="FF000000"/>
      <name val="Arimo"/>
    </font>
    <font>
      <b/>
      <i/>
      <sz val="12"/>
      <color theme="1"/>
      <name val="Times New Roman"/>
    </font>
    <font>
      <sz val="10"/>
      <color theme="1"/>
      <name val="Calibri"/>
    </font>
    <font>
      <b/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6600"/>
        <bgColor rgb="FFFF660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49" fontId="3" fillId="0" borderId="8" xfId="0" applyNumberFormat="1" applyFont="1" applyBorder="1"/>
    <xf numFmtId="0" fontId="3" fillId="0" borderId="8" xfId="0" applyFont="1" applyBorder="1" applyAlignment="1"/>
    <xf numFmtId="164" fontId="3" fillId="0" borderId="8" xfId="0" applyNumberFormat="1" applyFont="1" applyBorder="1"/>
    <xf numFmtId="0" fontId="3" fillId="0" borderId="0" xfId="0" applyFont="1"/>
    <xf numFmtId="0" fontId="4" fillId="0" borderId="8" xfId="0" applyFont="1" applyBorder="1"/>
    <xf numFmtId="164" fontId="4" fillId="0" borderId="8" xfId="0" applyNumberFormat="1" applyFont="1" applyBorder="1"/>
    <xf numFmtId="0" fontId="4" fillId="0" borderId="0" xfId="0" applyFont="1"/>
    <xf numFmtId="49" fontId="3" fillId="3" borderId="8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3" fillId="6" borderId="8" xfId="0" applyNumberFormat="1" applyFont="1" applyFill="1" applyBorder="1"/>
    <xf numFmtId="0" fontId="6" fillId="0" borderId="0" xfId="0" applyFont="1"/>
    <xf numFmtId="164" fontId="3" fillId="0" borderId="0" xfId="0" applyNumberFormat="1" applyFont="1"/>
    <xf numFmtId="164" fontId="4" fillId="0" borderId="0" xfId="0" applyNumberFormat="1" applyFont="1"/>
    <xf numFmtId="0" fontId="4" fillId="0" borderId="8" xfId="0" applyFont="1" applyBorder="1" applyAlignment="1"/>
    <xf numFmtId="0" fontId="5" fillId="0" borderId="0" xfId="0" applyFont="1" applyAlignment="1">
      <alignment horizontal="center"/>
    </xf>
    <xf numFmtId="1" fontId="3" fillId="0" borderId="8" xfId="0" applyNumberFormat="1" applyFont="1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center" textRotation="90"/>
    </xf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 applyAlignment="1">
      <alignment textRotation="90"/>
    </xf>
    <xf numFmtId="0" fontId="3" fillId="0" borderId="2" xfId="0" applyFont="1" applyBorder="1" applyAlignment="1">
      <alignment textRotation="90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Z991"/>
  <sheetViews>
    <sheetView workbookViewId="0">
      <selection sqref="A1:X2"/>
    </sheetView>
  </sheetViews>
  <sheetFormatPr defaultColWidth="14.42578125" defaultRowHeight="15" customHeight="1"/>
  <cols>
    <col min="1" max="1" width="3.140625" customWidth="1"/>
    <col min="2" max="2" width="4.42578125" customWidth="1"/>
    <col min="3" max="3" width="5.5703125" customWidth="1"/>
    <col min="4" max="4" width="4.7109375" customWidth="1"/>
    <col min="5" max="6" width="4.85546875" customWidth="1"/>
    <col min="7" max="7" width="5.140625" customWidth="1"/>
    <col min="8" max="8" width="4.5703125" customWidth="1"/>
    <col min="9" max="9" width="4" customWidth="1"/>
    <col min="10" max="10" width="4.7109375" customWidth="1"/>
    <col min="11" max="11" width="5.140625" customWidth="1"/>
    <col min="12" max="12" width="5" customWidth="1"/>
    <col min="13" max="13" width="4.28515625" customWidth="1"/>
    <col min="14" max="14" width="4.7109375" customWidth="1"/>
    <col min="15" max="15" width="4.5703125" customWidth="1"/>
    <col min="16" max="16" width="4.28515625" customWidth="1"/>
    <col min="17" max="17" width="5.140625" customWidth="1"/>
    <col min="18" max="18" width="4" customWidth="1"/>
    <col min="19" max="19" width="4.42578125" customWidth="1"/>
    <col min="20" max="20" width="4.28515625" customWidth="1"/>
    <col min="21" max="21" width="4.42578125" customWidth="1"/>
    <col min="22" max="22" width="5.5703125" customWidth="1"/>
    <col min="23" max="23" width="4.140625" customWidth="1"/>
    <col min="24" max="26" width="8.7109375" customWidth="1"/>
  </cols>
  <sheetData>
    <row r="1" spans="1:26" ht="12.75" customHeight="1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57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36.7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11</v>
      </c>
      <c r="C6" s="2">
        <v>33</v>
      </c>
      <c r="D6" s="2"/>
      <c r="E6" s="2"/>
      <c r="F6" s="2"/>
      <c r="G6" s="2">
        <f t="shared" ref="G6:G10" si="0">SUM(D6:F6)</f>
        <v>0</v>
      </c>
      <c r="H6" s="2">
        <f t="shared" ref="H6:H11" si="1">G6/C6*100</f>
        <v>0</v>
      </c>
      <c r="I6" s="4">
        <v>0</v>
      </c>
      <c r="J6" s="4">
        <v>0</v>
      </c>
      <c r="K6" s="4">
        <v>4</v>
      </c>
      <c r="L6" s="2">
        <f t="shared" ref="L6:L10" si="2">SUM(I6:K6)</f>
        <v>4</v>
      </c>
      <c r="M6" s="2">
        <f t="shared" ref="M6:M11" si="3">L6/C6*100</f>
        <v>12.121212121212121</v>
      </c>
      <c r="N6" s="4">
        <v>5</v>
      </c>
      <c r="O6" s="4">
        <v>5</v>
      </c>
      <c r="P6" s="4">
        <v>5</v>
      </c>
      <c r="Q6" s="2">
        <f t="shared" ref="Q6:Q10" si="4">SUM(N6:P6)</f>
        <v>15</v>
      </c>
      <c r="R6" s="2">
        <f t="shared" ref="R6:R11" si="5">Q6/C6*100</f>
        <v>45.454545454545453</v>
      </c>
      <c r="S6" s="4">
        <v>2</v>
      </c>
      <c r="T6" s="4">
        <v>6</v>
      </c>
      <c r="U6" s="4">
        <v>2</v>
      </c>
      <c r="V6" s="2">
        <f t="shared" ref="V6:V10" si="6">SUM(S6:U6)</f>
        <v>10</v>
      </c>
      <c r="W6" s="2">
        <f t="shared" ref="W6:W11" si="7">V6/C6*100</f>
        <v>30.303030303030305</v>
      </c>
      <c r="X6" s="5">
        <f t="shared" ref="X6:X11" si="8">(D6*1+E6*2+F6*3+I6*4+J6*5+K6*6+N6*7+O6*8+P6*9+S6*10+T6*11+U6*12)/C6</f>
        <v>7.6969696969696972</v>
      </c>
    </row>
    <row r="7" spans="1:26" ht="12.75" customHeight="1">
      <c r="A7" s="2">
        <v>2</v>
      </c>
      <c r="B7" s="2" t="s">
        <v>12</v>
      </c>
      <c r="C7" s="2">
        <v>32</v>
      </c>
      <c r="D7" s="4">
        <v>0</v>
      </c>
      <c r="E7" s="4">
        <v>0</v>
      </c>
      <c r="F7" s="4">
        <v>4</v>
      </c>
      <c r="G7" s="2">
        <f t="shared" si="0"/>
        <v>4</v>
      </c>
      <c r="H7" s="2">
        <f t="shared" si="1"/>
        <v>12.5</v>
      </c>
      <c r="I7" s="4">
        <v>2</v>
      </c>
      <c r="J7" s="4">
        <v>2</v>
      </c>
      <c r="K7" s="4">
        <v>4</v>
      </c>
      <c r="L7" s="2">
        <f t="shared" si="2"/>
        <v>8</v>
      </c>
      <c r="M7" s="2">
        <f t="shared" si="3"/>
        <v>25</v>
      </c>
      <c r="N7" s="4">
        <v>6</v>
      </c>
      <c r="O7" s="4">
        <v>6</v>
      </c>
      <c r="P7" s="4">
        <v>3</v>
      </c>
      <c r="Q7" s="2">
        <f t="shared" si="4"/>
        <v>15</v>
      </c>
      <c r="R7" s="2">
        <f t="shared" si="5"/>
        <v>46.875</v>
      </c>
      <c r="S7" s="4">
        <v>3</v>
      </c>
      <c r="T7" s="4">
        <v>2</v>
      </c>
      <c r="U7" s="4">
        <v>0</v>
      </c>
      <c r="V7" s="2">
        <f t="shared" si="6"/>
        <v>5</v>
      </c>
      <c r="W7" s="2">
        <f t="shared" si="7"/>
        <v>15.625</v>
      </c>
      <c r="X7" s="5">
        <f t="shared" si="8"/>
        <v>6.96875</v>
      </c>
      <c r="Y7" s="6"/>
      <c r="Z7" s="6"/>
    </row>
    <row r="8" spans="1:26" ht="12.75" customHeight="1">
      <c r="A8" s="2">
        <v>3</v>
      </c>
      <c r="B8" s="2" t="s">
        <v>13</v>
      </c>
      <c r="C8" s="4">
        <v>30</v>
      </c>
      <c r="D8" s="4">
        <v>0</v>
      </c>
      <c r="E8" s="4">
        <v>0</v>
      </c>
      <c r="F8" s="4">
        <v>5</v>
      </c>
      <c r="G8" s="2">
        <f t="shared" si="0"/>
        <v>5</v>
      </c>
      <c r="H8" s="2">
        <f t="shared" si="1"/>
        <v>16.666666666666664</v>
      </c>
      <c r="I8" s="4">
        <v>3</v>
      </c>
      <c r="J8" s="4">
        <v>2</v>
      </c>
      <c r="K8" s="4">
        <v>6</v>
      </c>
      <c r="L8" s="2">
        <f t="shared" si="2"/>
        <v>11</v>
      </c>
      <c r="M8" s="2">
        <f t="shared" si="3"/>
        <v>36.666666666666664</v>
      </c>
      <c r="N8" s="4">
        <v>5</v>
      </c>
      <c r="O8" s="4">
        <v>6</v>
      </c>
      <c r="P8" s="4">
        <v>3</v>
      </c>
      <c r="Q8" s="2">
        <f t="shared" si="4"/>
        <v>14</v>
      </c>
      <c r="R8" s="2">
        <f t="shared" si="5"/>
        <v>46.666666666666664</v>
      </c>
      <c r="S8" s="4">
        <v>0</v>
      </c>
      <c r="T8" s="4">
        <v>0</v>
      </c>
      <c r="U8" s="4">
        <v>0</v>
      </c>
      <c r="V8" s="2">
        <f t="shared" si="6"/>
        <v>0</v>
      </c>
      <c r="W8" s="2">
        <f t="shared" si="7"/>
        <v>0</v>
      </c>
      <c r="X8" s="5">
        <f t="shared" si="8"/>
        <v>6.1</v>
      </c>
      <c r="Y8" s="6"/>
      <c r="Z8" s="6"/>
    </row>
    <row r="9" spans="1:26" ht="12.75" customHeight="1">
      <c r="A9" s="2">
        <v>4</v>
      </c>
      <c r="B9" s="2" t="s">
        <v>14</v>
      </c>
      <c r="C9" s="2">
        <v>34</v>
      </c>
      <c r="D9" s="4">
        <v>0</v>
      </c>
      <c r="E9" s="4">
        <v>0</v>
      </c>
      <c r="F9" s="4">
        <v>2</v>
      </c>
      <c r="G9" s="2">
        <f t="shared" si="0"/>
        <v>2</v>
      </c>
      <c r="H9" s="2">
        <f t="shared" si="1"/>
        <v>5.8823529411764701</v>
      </c>
      <c r="I9" s="4">
        <v>3</v>
      </c>
      <c r="J9" s="4">
        <v>2</v>
      </c>
      <c r="K9" s="4">
        <v>4</v>
      </c>
      <c r="L9" s="2">
        <f t="shared" si="2"/>
        <v>9</v>
      </c>
      <c r="M9" s="2">
        <f t="shared" si="3"/>
        <v>26.47058823529412</v>
      </c>
      <c r="N9" s="4">
        <v>1</v>
      </c>
      <c r="O9" s="4">
        <v>6</v>
      </c>
      <c r="P9" s="4">
        <v>7</v>
      </c>
      <c r="Q9" s="2">
        <f t="shared" si="4"/>
        <v>14</v>
      </c>
      <c r="R9" s="2">
        <f t="shared" si="5"/>
        <v>41.17647058823529</v>
      </c>
      <c r="S9" s="4">
        <v>7</v>
      </c>
      <c r="T9" s="4">
        <v>2</v>
      </c>
      <c r="U9" s="4">
        <v>0</v>
      </c>
      <c r="V9" s="2">
        <f t="shared" si="6"/>
        <v>9</v>
      </c>
      <c r="W9" s="2">
        <f t="shared" si="7"/>
        <v>26.47058823529412</v>
      </c>
      <c r="X9" s="5">
        <f t="shared" si="8"/>
        <v>7.7058823529411766</v>
      </c>
    </row>
    <row r="10" spans="1:26" ht="12.75" customHeight="1">
      <c r="A10" s="2">
        <v>5</v>
      </c>
      <c r="B10" s="2" t="s">
        <v>15</v>
      </c>
      <c r="C10" s="2">
        <v>32</v>
      </c>
      <c r="D10" s="4">
        <v>0</v>
      </c>
      <c r="E10" s="4">
        <v>0</v>
      </c>
      <c r="F10" s="4">
        <v>9</v>
      </c>
      <c r="G10" s="2">
        <f t="shared" si="0"/>
        <v>9</v>
      </c>
      <c r="H10" s="2">
        <f t="shared" si="1"/>
        <v>28.125</v>
      </c>
      <c r="I10" s="4">
        <v>8</v>
      </c>
      <c r="J10" s="4">
        <v>2</v>
      </c>
      <c r="K10" s="4">
        <v>5</v>
      </c>
      <c r="L10" s="2">
        <f t="shared" si="2"/>
        <v>15</v>
      </c>
      <c r="M10" s="2">
        <f t="shared" si="3"/>
        <v>46.875</v>
      </c>
      <c r="N10" s="4">
        <v>2</v>
      </c>
      <c r="O10" s="4">
        <v>2</v>
      </c>
      <c r="P10" s="4">
        <v>1</v>
      </c>
      <c r="Q10" s="2">
        <f t="shared" si="4"/>
        <v>5</v>
      </c>
      <c r="R10" s="2">
        <f t="shared" si="5"/>
        <v>15.625</v>
      </c>
      <c r="S10" s="4">
        <v>3</v>
      </c>
      <c r="T10" s="4">
        <v>0</v>
      </c>
      <c r="U10" s="4">
        <v>0</v>
      </c>
      <c r="V10" s="2">
        <f t="shared" si="6"/>
        <v>3</v>
      </c>
      <c r="W10" s="2">
        <f t="shared" si="7"/>
        <v>9.375</v>
      </c>
      <c r="X10" s="5">
        <f t="shared" si="8"/>
        <v>5.25</v>
      </c>
    </row>
    <row r="11" spans="1:26" ht="12.75" customHeight="1">
      <c r="A11" s="35" t="s">
        <v>4</v>
      </c>
      <c r="B11" s="31"/>
      <c r="C11" s="7">
        <f t="shared" ref="C11:G11" si="9">SUM(C6:C10)</f>
        <v>161</v>
      </c>
      <c r="D11" s="7">
        <f t="shared" si="9"/>
        <v>0</v>
      </c>
      <c r="E11" s="7">
        <f t="shared" si="9"/>
        <v>0</v>
      </c>
      <c r="F11" s="7">
        <f t="shared" si="9"/>
        <v>20</v>
      </c>
      <c r="G11" s="7">
        <f t="shared" si="9"/>
        <v>20</v>
      </c>
      <c r="H11" s="7">
        <f t="shared" si="1"/>
        <v>12.422360248447205</v>
      </c>
      <c r="I11" s="7">
        <f t="shared" ref="I11:L11" si="10">SUM(I6:I10)</f>
        <v>16</v>
      </c>
      <c r="J11" s="7">
        <f t="shared" si="10"/>
        <v>8</v>
      </c>
      <c r="K11" s="7">
        <f t="shared" si="10"/>
        <v>23</v>
      </c>
      <c r="L11" s="7">
        <f t="shared" si="10"/>
        <v>47</v>
      </c>
      <c r="M11" s="7">
        <f t="shared" si="3"/>
        <v>29.19254658385093</v>
      </c>
      <c r="N11" s="7">
        <f t="shared" ref="N11:Q11" si="11">SUM(N6:N10)</f>
        <v>19</v>
      </c>
      <c r="O11" s="7">
        <f t="shared" si="11"/>
        <v>25</v>
      </c>
      <c r="P11" s="7">
        <f t="shared" si="11"/>
        <v>19</v>
      </c>
      <c r="Q11" s="7">
        <f t="shared" si="11"/>
        <v>63</v>
      </c>
      <c r="R11" s="7">
        <f t="shared" si="5"/>
        <v>39.130434782608695</v>
      </c>
      <c r="S11" s="7">
        <f t="shared" ref="S11:V11" si="12">SUM(S6:S10)</f>
        <v>15</v>
      </c>
      <c r="T11" s="7">
        <f t="shared" si="12"/>
        <v>10</v>
      </c>
      <c r="U11" s="7">
        <f t="shared" si="12"/>
        <v>2</v>
      </c>
      <c r="V11" s="7">
        <f t="shared" si="12"/>
        <v>27</v>
      </c>
      <c r="W11" s="7">
        <f t="shared" si="7"/>
        <v>16.770186335403729</v>
      </c>
      <c r="X11" s="8">
        <f t="shared" si="8"/>
        <v>6.7701863354037268</v>
      </c>
      <c r="Y11" s="9"/>
      <c r="Z11" s="9"/>
    </row>
    <row r="12" spans="1:26" ht="12.75" customHeight="1"/>
    <row r="13" spans="1:26" ht="12.75" customHeight="1"/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</sheetData>
  <mergeCells count="23">
    <mergeCell ref="O4:O5"/>
    <mergeCell ref="P4:P5"/>
    <mergeCell ref="F4:F5"/>
    <mergeCell ref="G4:H4"/>
    <mergeCell ref="A11:B11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Z993"/>
  <sheetViews>
    <sheetView workbookViewId="0">
      <selection sqref="A1:X2"/>
    </sheetView>
  </sheetViews>
  <sheetFormatPr defaultColWidth="14.42578125" defaultRowHeight="15" customHeight="1"/>
  <cols>
    <col min="1" max="1" width="4.28515625" customWidth="1"/>
    <col min="2" max="2" width="4.7109375" customWidth="1"/>
    <col min="3" max="3" width="5.28515625" customWidth="1"/>
    <col min="4" max="4" width="4.42578125" customWidth="1"/>
    <col min="5" max="5" width="4" customWidth="1"/>
    <col min="6" max="6" width="4.28515625" customWidth="1"/>
    <col min="7" max="7" width="4.7109375" customWidth="1"/>
    <col min="8" max="8" width="4.140625" customWidth="1"/>
    <col min="9" max="11" width="4.42578125" customWidth="1"/>
    <col min="12" max="12" width="4.5703125" customWidth="1"/>
    <col min="13" max="14" width="4.140625" customWidth="1"/>
    <col min="15" max="15" width="3.5703125" customWidth="1"/>
    <col min="16" max="16" width="4.42578125" customWidth="1"/>
    <col min="17" max="17" width="4.28515625" customWidth="1"/>
    <col min="18" max="19" width="4.140625" customWidth="1"/>
    <col min="20" max="20" width="5" customWidth="1"/>
    <col min="21" max="21" width="4.140625" customWidth="1"/>
    <col min="22" max="22" width="5.85546875" customWidth="1"/>
    <col min="23" max="23" width="5.28515625" customWidth="1"/>
    <col min="24" max="26" width="8.7109375" customWidth="1"/>
  </cols>
  <sheetData>
    <row r="1" spans="1:26" ht="12.75" customHeight="1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65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27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17</v>
      </c>
      <c r="C6" s="4">
        <v>21</v>
      </c>
      <c r="D6" s="2">
        <v>0</v>
      </c>
      <c r="E6" s="2">
        <v>0</v>
      </c>
      <c r="F6" s="2">
        <v>0</v>
      </c>
      <c r="G6" s="2">
        <f>SUM(D6:F6)</f>
        <v>0</v>
      </c>
      <c r="H6" s="2">
        <f t="shared" ref="H6:H14" si="0">G6/C6*100</f>
        <v>0</v>
      </c>
      <c r="I6" s="4">
        <v>3</v>
      </c>
      <c r="J6" s="4">
        <v>1</v>
      </c>
      <c r="K6" s="4">
        <v>1</v>
      </c>
      <c r="L6" s="2">
        <f t="shared" ref="L6:L13" si="1">SUM(I6:K6)</f>
        <v>5</v>
      </c>
      <c r="M6" s="2">
        <f t="shared" ref="M6:M14" si="2">L6/C6*100</f>
        <v>23.809523809523807</v>
      </c>
      <c r="N6" s="4">
        <v>5</v>
      </c>
      <c r="O6" s="4">
        <v>3</v>
      </c>
      <c r="P6" s="4">
        <v>4</v>
      </c>
      <c r="Q6" s="2">
        <f t="shared" ref="Q6:Q13" si="3">SUM(N6:P6)</f>
        <v>12</v>
      </c>
      <c r="R6" s="2">
        <f t="shared" ref="R6:R14" si="4">Q6/C6*100</f>
        <v>57.142857142857139</v>
      </c>
      <c r="S6" s="4">
        <v>3</v>
      </c>
      <c r="T6" s="4">
        <v>1</v>
      </c>
      <c r="U6" s="4">
        <v>0</v>
      </c>
      <c r="V6" s="2">
        <f t="shared" ref="V6:V13" si="5">SUM(S6:U6)</f>
        <v>4</v>
      </c>
      <c r="W6" s="2">
        <f t="shared" ref="W6:W14" si="6">V6/C6*100</f>
        <v>19.047619047619047</v>
      </c>
      <c r="X6" s="5">
        <f t="shared" ref="X6:X7" si="7">(D6*1+E6*2+F6*3+I6*4+J6*5+K6*6+N6*7+O6*8+P6*9+S6*10+T6*11+U6*12)/C6</f>
        <v>7.5714285714285712</v>
      </c>
      <c r="Y6" s="9"/>
      <c r="Z6" s="9"/>
    </row>
    <row r="7" spans="1:26" ht="12.75" customHeight="1">
      <c r="A7" s="2">
        <v>2</v>
      </c>
      <c r="B7" s="2" t="s">
        <v>18</v>
      </c>
      <c r="C7" s="2">
        <v>23</v>
      </c>
      <c r="D7" s="2">
        <v>0</v>
      </c>
      <c r="E7" s="2">
        <v>0</v>
      </c>
      <c r="F7" s="4">
        <v>0</v>
      </c>
      <c r="G7" s="2">
        <v>0</v>
      </c>
      <c r="H7" s="2">
        <f t="shared" si="0"/>
        <v>0</v>
      </c>
      <c r="I7" s="4">
        <v>3</v>
      </c>
      <c r="J7" s="4">
        <v>4</v>
      </c>
      <c r="K7" s="4">
        <v>3</v>
      </c>
      <c r="L7" s="2">
        <f t="shared" si="1"/>
        <v>10</v>
      </c>
      <c r="M7" s="2">
        <f t="shared" si="2"/>
        <v>43.478260869565219</v>
      </c>
      <c r="N7" s="4">
        <v>2</v>
      </c>
      <c r="O7" s="4">
        <v>3</v>
      </c>
      <c r="P7" s="4">
        <v>2</v>
      </c>
      <c r="Q7" s="2">
        <f t="shared" si="3"/>
        <v>7</v>
      </c>
      <c r="R7" s="2">
        <f t="shared" si="4"/>
        <v>30.434782608695656</v>
      </c>
      <c r="S7" s="4">
        <v>5</v>
      </c>
      <c r="T7" s="4">
        <v>1</v>
      </c>
      <c r="U7" s="4">
        <v>0</v>
      </c>
      <c r="V7" s="2">
        <f t="shared" si="5"/>
        <v>6</v>
      </c>
      <c r="W7" s="2">
        <f t="shared" si="6"/>
        <v>26.086956521739129</v>
      </c>
      <c r="X7" s="5">
        <f t="shared" si="7"/>
        <v>7.2608695652173916</v>
      </c>
    </row>
    <row r="8" spans="1:26" ht="12.75" customHeight="1">
      <c r="A8" s="2">
        <v>3</v>
      </c>
      <c r="B8" s="2" t="s">
        <v>19</v>
      </c>
      <c r="C8" s="2">
        <v>21</v>
      </c>
      <c r="D8" s="2">
        <v>0</v>
      </c>
      <c r="E8" s="2">
        <v>0</v>
      </c>
      <c r="F8" s="2">
        <v>0</v>
      </c>
      <c r="G8" s="2">
        <f t="shared" ref="G8:G13" si="8">SUM(D8:F8)</f>
        <v>0</v>
      </c>
      <c r="H8" s="2">
        <f t="shared" si="0"/>
        <v>0</v>
      </c>
      <c r="I8" s="4">
        <v>4</v>
      </c>
      <c r="J8" s="4">
        <v>5</v>
      </c>
      <c r="K8" s="4">
        <v>4</v>
      </c>
      <c r="L8" s="2">
        <f t="shared" si="1"/>
        <v>13</v>
      </c>
      <c r="M8" s="2">
        <f t="shared" si="2"/>
        <v>61.904761904761905</v>
      </c>
      <c r="N8" s="4">
        <v>3</v>
      </c>
      <c r="O8" s="4">
        <v>2</v>
      </c>
      <c r="P8" s="4">
        <v>1</v>
      </c>
      <c r="Q8" s="2">
        <f t="shared" si="3"/>
        <v>6</v>
      </c>
      <c r="R8" s="2">
        <f t="shared" si="4"/>
        <v>28.571428571428569</v>
      </c>
      <c r="S8" s="4">
        <v>2</v>
      </c>
      <c r="T8" s="4">
        <v>0</v>
      </c>
      <c r="U8" s="4">
        <v>0</v>
      </c>
      <c r="V8" s="2">
        <f t="shared" si="5"/>
        <v>2</v>
      </c>
      <c r="W8" s="2">
        <f t="shared" si="6"/>
        <v>9.5238095238095237</v>
      </c>
      <c r="X8" s="5">
        <f>(D8*1+E8*2+F10*3+I8*4+J8*5+K8*6+N8*7+O8*8+P8*9+S8*10+T8*11+U8*12)/C8</f>
        <v>6.2380952380952381</v>
      </c>
    </row>
    <row r="9" spans="1:26" ht="12.75" customHeight="1">
      <c r="A9" s="2">
        <v>4</v>
      </c>
      <c r="B9" s="2" t="s">
        <v>20</v>
      </c>
      <c r="C9" s="2">
        <v>26</v>
      </c>
      <c r="D9" s="2">
        <v>0</v>
      </c>
      <c r="E9" s="2">
        <v>0</v>
      </c>
      <c r="F9" s="4">
        <v>1</v>
      </c>
      <c r="G9" s="2">
        <f t="shared" si="8"/>
        <v>1</v>
      </c>
      <c r="H9" s="2">
        <f t="shared" si="0"/>
        <v>3.8461538461538463</v>
      </c>
      <c r="I9" s="4">
        <v>6</v>
      </c>
      <c r="J9" s="4">
        <v>2</v>
      </c>
      <c r="K9" s="4">
        <v>6</v>
      </c>
      <c r="L9" s="2">
        <f t="shared" si="1"/>
        <v>14</v>
      </c>
      <c r="M9" s="2">
        <f t="shared" si="2"/>
        <v>53.846153846153847</v>
      </c>
      <c r="N9" s="4">
        <v>2</v>
      </c>
      <c r="O9" s="4">
        <v>1</v>
      </c>
      <c r="P9" s="4">
        <v>3</v>
      </c>
      <c r="Q9" s="2">
        <f t="shared" si="3"/>
        <v>6</v>
      </c>
      <c r="R9" s="2">
        <f t="shared" si="4"/>
        <v>23.076923076923077</v>
      </c>
      <c r="S9" s="4">
        <v>4</v>
      </c>
      <c r="T9" s="4">
        <v>1</v>
      </c>
      <c r="U9" s="4">
        <v>0</v>
      </c>
      <c r="V9" s="2">
        <f t="shared" si="5"/>
        <v>5</v>
      </c>
      <c r="W9" s="2">
        <f t="shared" si="6"/>
        <v>19.230769230769234</v>
      </c>
      <c r="X9" s="5">
        <f t="shared" ref="X9:X14" si="9">(D9*1+E9*2+F9*3+I9*4+J9*5+K9*6+N9*7+O9*8+P9*9+S9*10+T9*11+U9*12)/C9</f>
        <v>6.6538461538461542</v>
      </c>
    </row>
    <row r="10" spans="1:26" ht="12.75" customHeight="1">
      <c r="A10" s="2">
        <v>5</v>
      </c>
      <c r="B10" s="2" t="s">
        <v>21</v>
      </c>
      <c r="C10" s="2">
        <v>31</v>
      </c>
      <c r="D10" s="2">
        <v>0</v>
      </c>
      <c r="E10" s="2">
        <v>0</v>
      </c>
      <c r="F10" s="2">
        <v>0</v>
      </c>
      <c r="G10" s="2">
        <f t="shared" si="8"/>
        <v>0</v>
      </c>
      <c r="H10" s="2">
        <f t="shared" si="0"/>
        <v>0</v>
      </c>
      <c r="I10" s="4">
        <v>2</v>
      </c>
      <c r="J10" s="4">
        <v>2</v>
      </c>
      <c r="K10" s="4">
        <v>2</v>
      </c>
      <c r="L10" s="2">
        <f t="shared" si="1"/>
        <v>6</v>
      </c>
      <c r="M10" s="2">
        <f t="shared" si="2"/>
        <v>19.35483870967742</v>
      </c>
      <c r="N10" s="4">
        <v>0</v>
      </c>
      <c r="O10" s="4">
        <v>8</v>
      </c>
      <c r="P10" s="4">
        <v>4</v>
      </c>
      <c r="Q10" s="2">
        <f t="shared" si="3"/>
        <v>12</v>
      </c>
      <c r="R10" s="2">
        <f t="shared" si="4"/>
        <v>38.70967741935484</v>
      </c>
      <c r="S10" s="4">
        <v>8</v>
      </c>
      <c r="T10" s="4">
        <v>3</v>
      </c>
      <c r="U10" s="4">
        <v>2</v>
      </c>
      <c r="V10" s="2">
        <f t="shared" si="5"/>
        <v>13</v>
      </c>
      <c r="W10" s="2">
        <f t="shared" si="6"/>
        <v>41.935483870967744</v>
      </c>
      <c r="X10" s="5">
        <f t="shared" si="9"/>
        <v>8.612903225806452</v>
      </c>
    </row>
    <row r="11" spans="1:26" ht="12.75" customHeight="1">
      <c r="A11" s="2">
        <v>6</v>
      </c>
      <c r="B11" s="4" t="s">
        <v>22</v>
      </c>
      <c r="C11" s="4">
        <v>19</v>
      </c>
      <c r="D11" s="4">
        <v>0</v>
      </c>
      <c r="E11" s="4">
        <v>0</v>
      </c>
      <c r="F11" s="4">
        <v>0</v>
      </c>
      <c r="G11" s="2">
        <f t="shared" si="8"/>
        <v>0</v>
      </c>
      <c r="H11" s="2">
        <f t="shared" si="0"/>
        <v>0</v>
      </c>
      <c r="I11" s="4">
        <v>4</v>
      </c>
      <c r="J11" s="4">
        <v>5</v>
      </c>
      <c r="K11" s="4">
        <v>1</v>
      </c>
      <c r="L11" s="2">
        <f t="shared" si="1"/>
        <v>10</v>
      </c>
      <c r="M11" s="2">
        <f t="shared" si="2"/>
        <v>52.631578947368418</v>
      </c>
      <c r="N11" s="4">
        <v>0</v>
      </c>
      <c r="O11" s="4">
        <v>3</v>
      </c>
      <c r="P11" s="4">
        <v>5</v>
      </c>
      <c r="Q11" s="2">
        <f t="shared" si="3"/>
        <v>8</v>
      </c>
      <c r="R11" s="2">
        <f t="shared" si="4"/>
        <v>42.105263157894733</v>
      </c>
      <c r="S11" s="4">
        <v>1</v>
      </c>
      <c r="T11" s="4">
        <v>0</v>
      </c>
      <c r="U11" s="4">
        <v>0</v>
      </c>
      <c r="V11" s="2">
        <f t="shared" si="5"/>
        <v>1</v>
      </c>
      <c r="W11" s="2">
        <f t="shared" si="6"/>
        <v>5.2631578947368416</v>
      </c>
      <c r="X11" s="5">
        <f t="shared" si="9"/>
        <v>6.6315789473684212</v>
      </c>
    </row>
    <row r="12" spans="1:26" ht="12.75" customHeight="1">
      <c r="A12" s="2">
        <v>6</v>
      </c>
      <c r="B12" s="2" t="s">
        <v>23</v>
      </c>
      <c r="C12" s="2">
        <v>28</v>
      </c>
      <c r="D12" s="2">
        <v>0</v>
      </c>
      <c r="E12" s="2">
        <v>0</v>
      </c>
      <c r="F12" s="2">
        <v>0</v>
      </c>
      <c r="G12" s="2">
        <f t="shared" si="8"/>
        <v>0</v>
      </c>
      <c r="H12" s="2">
        <f t="shared" si="0"/>
        <v>0</v>
      </c>
      <c r="I12" s="4">
        <v>3</v>
      </c>
      <c r="J12" s="4">
        <v>6</v>
      </c>
      <c r="K12" s="4">
        <v>1</v>
      </c>
      <c r="L12" s="2">
        <f t="shared" si="1"/>
        <v>10</v>
      </c>
      <c r="M12" s="2">
        <f t="shared" si="2"/>
        <v>35.714285714285715</v>
      </c>
      <c r="N12" s="4">
        <v>2</v>
      </c>
      <c r="O12" s="4">
        <v>3</v>
      </c>
      <c r="P12" s="4">
        <v>5</v>
      </c>
      <c r="Q12" s="2">
        <f t="shared" si="3"/>
        <v>10</v>
      </c>
      <c r="R12" s="2">
        <f t="shared" si="4"/>
        <v>35.714285714285715</v>
      </c>
      <c r="S12" s="4">
        <v>5</v>
      </c>
      <c r="T12" s="4">
        <v>3</v>
      </c>
      <c r="U12" s="4">
        <v>0</v>
      </c>
      <c r="V12" s="2">
        <f t="shared" si="5"/>
        <v>8</v>
      </c>
      <c r="W12" s="2">
        <f t="shared" si="6"/>
        <v>28.571428571428569</v>
      </c>
      <c r="X12" s="5">
        <f t="shared" si="9"/>
        <v>7.6428571428571432</v>
      </c>
    </row>
    <row r="13" spans="1:26" ht="12.75" customHeight="1">
      <c r="A13" s="2">
        <v>7</v>
      </c>
      <c r="B13" s="2" t="s">
        <v>24</v>
      </c>
      <c r="C13" s="2">
        <v>29</v>
      </c>
      <c r="D13" s="2">
        <v>0</v>
      </c>
      <c r="E13" s="2">
        <v>0</v>
      </c>
      <c r="F13" s="2">
        <v>0</v>
      </c>
      <c r="G13" s="2">
        <f t="shared" si="8"/>
        <v>0</v>
      </c>
      <c r="H13" s="2">
        <f t="shared" si="0"/>
        <v>0</v>
      </c>
      <c r="I13" s="4">
        <v>3</v>
      </c>
      <c r="J13" s="4">
        <v>6</v>
      </c>
      <c r="K13" s="4">
        <v>4</v>
      </c>
      <c r="L13" s="2">
        <f t="shared" si="1"/>
        <v>13</v>
      </c>
      <c r="M13" s="2">
        <f t="shared" si="2"/>
        <v>44.827586206896555</v>
      </c>
      <c r="N13" s="4">
        <v>2</v>
      </c>
      <c r="O13" s="4">
        <v>2</v>
      </c>
      <c r="P13" s="4">
        <v>4</v>
      </c>
      <c r="Q13" s="2">
        <f t="shared" si="3"/>
        <v>8</v>
      </c>
      <c r="R13" s="2">
        <f t="shared" si="4"/>
        <v>27.586206896551722</v>
      </c>
      <c r="S13" s="4">
        <v>8</v>
      </c>
      <c r="T13" s="4">
        <v>0</v>
      </c>
      <c r="U13" s="4">
        <v>0</v>
      </c>
      <c r="V13" s="2">
        <f t="shared" si="5"/>
        <v>8</v>
      </c>
      <c r="W13" s="2">
        <f t="shared" si="6"/>
        <v>27.586206896551722</v>
      </c>
      <c r="X13" s="5">
        <f t="shared" si="9"/>
        <v>7.3103448275862073</v>
      </c>
    </row>
    <row r="14" spans="1:26" ht="12.75" customHeight="1">
      <c r="A14" s="35" t="s">
        <v>4</v>
      </c>
      <c r="B14" s="31"/>
      <c r="C14" s="7">
        <f>SUM(C1:C13)</f>
        <v>198</v>
      </c>
      <c r="D14" s="7">
        <f t="shared" ref="D14:F14" si="10">SUM(D6:D13)</f>
        <v>0</v>
      </c>
      <c r="E14" s="7">
        <f t="shared" si="10"/>
        <v>0</v>
      </c>
      <c r="F14" s="7">
        <f t="shared" si="10"/>
        <v>1</v>
      </c>
      <c r="G14" s="7">
        <f>SUM(G1:G13)</f>
        <v>1</v>
      </c>
      <c r="H14" s="7">
        <f t="shared" si="0"/>
        <v>0.50505050505050508</v>
      </c>
      <c r="I14" s="7">
        <f t="shared" ref="I14:K14" si="11">SUM(I6:I13)</f>
        <v>28</v>
      </c>
      <c r="J14" s="7">
        <f t="shared" si="11"/>
        <v>31</v>
      </c>
      <c r="K14" s="7">
        <f t="shared" si="11"/>
        <v>22</v>
      </c>
      <c r="L14" s="7">
        <f>SUM(L1:L13)</f>
        <v>81</v>
      </c>
      <c r="M14" s="7">
        <f t="shared" si="2"/>
        <v>40.909090909090914</v>
      </c>
      <c r="N14" s="7">
        <f t="shared" ref="N14:P14" si="12">SUM(N6:N13)</f>
        <v>16</v>
      </c>
      <c r="O14" s="7">
        <f t="shared" si="12"/>
        <v>25</v>
      </c>
      <c r="P14" s="7">
        <f t="shared" si="12"/>
        <v>28</v>
      </c>
      <c r="Q14" s="7">
        <f>SUM(Q1:Q13)</f>
        <v>69</v>
      </c>
      <c r="R14" s="7">
        <f t="shared" si="4"/>
        <v>34.848484848484851</v>
      </c>
      <c r="S14" s="7">
        <f t="shared" ref="S14:U14" si="13">SUM(S6:S13)</f>
        <v>36</v>
      </c>
      <c r="T14" s="7">
        <f t="shared" si="13"/>
        <v>9</v>
      </c>
      <c r="U14" s="7">
        <f t="shared" si="13"/>
        <v>2</v>
      </c>
      <c r="V14" s="7">
        <f>SUM(V1:V13)</f>
        <v>47</v>
      </c>
      <c r="W14" s="7">
        <f t="shared" si="6"/>
        <v>23.737373737373737</v>
      </c>
      <c r="X14" s="8">
        <f t="shared" si="9"/>
        <v>7.3181818181818183</v>
      </c>
    </row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X993"/>
  <sheetViews>
    <sheetView workbookViewId="0">
      <selection sqref="A1:X2"/>
    </sheetView>
  </sheetViews>
  <sheetFormatPr defaultColWidth="14.42578125" defaultRowHeight="15" customHeight="1"/>
  <cols>
    <col min="1" max="1" width="4.85546875" customWidth="1"/>
    <col min="2" max="2" width="4.140625" customWidth="1"/>
    <col min="3" max="3" width="5.42578125" customWidth="1"/>
    <col min="4" max="4" width="4.7109375" customWidth="1"/>
    <col min="5" max="6" width="4.42578125" customWidth="1"/>
    <col min="7" max="7" width="5.140625" customWidth="1"/>
    <col min="8" max="8" width="4.42578125" customWidth="1"/>
    <col min="9" max="9" width="4.28515625" customWidth="1"/>
    <col min="10" max="10" width="4.5703125" customWidth="1"/>
    <col min="11" max="11" width="4.28515625" customWidth="1"/>
    <col min="12" max="12" width="5" customWidth="1"/>
    <col min="13" max="13" width="4.140625" customWidth="1"/>
    <col min="14" max="16" width="4.42578125" customWidth="1"/>
    <col min="17" max="17" width="4.5703125" customWidth="1"/>
    <col min="18" max="18" width="4.28515625" customWidth="1"/>
    <col min="19" max="19" width="4" customWidth="1"/>
    <col min="20" max="20" width="3.7109375" customWidth="1"/>
    <col min="21" max="21" width="4" customWidth="1"/>
    <col min="22" max="22" width="5.140625" customWidth="1"/>
    <col min="23" max="23" width="4.140625" customWidth="1"/>
    <col min="24" max="26" width="8.7109375" customWidth="1"/>
  </cols>
  <sheetData>
    <row r="1" spans="1:24" ht="12.75" customHeight="1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66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4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4" ht="27.7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4" ht="12.75" customHeight="1">
      <c r="A6" s="4">
        <v>1</v>
      </c>
      <c r="B6" s="2" t="s">
        <v>17</v>
      </c>
      <c r="C6" s="4">
        <v>21</v>
      </c>
      <c r="D6" s="2">
        <v>0</v>
      </c>
      <c r="E6" s="2">
        <v>0</v>
      </c>
      <c r="F6" s="2">
        <v>0</v>
      </c>
      <c r="G6" s="2">
        <f>SUM(D6:F6)</f>
        <v>0</v>
      </c>
      <c r="H6" s="2">
        <f t="shared" ref="H6:H14" si="0">G6/C6*100</f>
        <v>0</v>
      </c>
      <c r="I6" s="2"/>
      <c r="J6" s="2"/>
      <c r="K6" s="4">
        <v>3</v>
      </c>
      <c r="L6" s="2">
        <f t="shared" ref="L6:L13" si="1">SUM(I6:K6)</f>
        <v>3</v>
      </c>
      <c r="M6" s="2">
        <f t="shared" ref="M6:M14" si="2">L6/C6*100</f>
        <v>14.285714285714285</v>
      </c>
      <c r="N6" s="4">
        <v>5</v>
      </c>
      <c r="O6" s="4">
        <v>5</v>
      </c>
      <c r="P6" s="4">
        <v>3</v>
      </c>
      <c r="Q6" s="2">
        <f t="shared" ref="Q6:Q13" si="3">SUM(N6:P6)</f>
        <v>13</v>
      </c>
      <c r="R6" s="2">
        <f t="shared" ref="R6:R14" si="4">Q6/C6*100</f>
        <v>61.904761904761905</v>
      </c>
      <c r="S6" s="4">
        <v>4</v>
      </c>
      <c r="T6" s="4">
        <v>1</v>
      </c>
      <c r="U6" s="2"/>
      <c r="V6" s="2">
        <f t="shared" ref="V6:V13" si="5">SUM(S6:U6)</f>
        <v>5</v>
      </c>
      <c r="W6" s="2">
        <f t="shared" ref="W6:W14" si="6">V6/C6*100</f>
        <v>23.809523809523807</v>
      </c>
      <c r="X6" s="5">
        <f t="shared" ref="X6:X7" si="7">(D6*1+E6*2+F6*3+I6*4+J6*5+K6*6+N6*7+O6*8+P6*9+S6*10+T6*11+U6*12)/C6</f>
        <v>8.1428571428571423</v>
      </c>
    </row>
    <row r="7" spans="1:24" ht="12.75" customHeight="1">
      <c r="A7" s="4">
        <v>2</v>
      </c>
      <c r="B7" s="2" t="s">
        <v>18</v>
      </c>
      <c r="C7" s="2">
        <v>23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0</v>
      </c>
      <c r="I7" s="2"/>
      <c r="J7" s="4">
        <v>3</v>
      </c>
      <c r="K7" s="4">
        <v>2</v>
      </c>
      <c r="L7" s="2">
        <f t="shared" si="1"/>
        <v>5</v>
      </c>
      <c r="M7" s="2">
        <f t="shared" si="2"/>
        <v>21.739130434782609</v>
      </c>
      <c r="N7" s="4">
        <v>5</v>
      </c>
      <c r="O7" s="4">
        <v>2</v>
      </c>
      <c r="P7" s="4">
        <v>2</v>
      </c>
      <c r="Q7" s="2">
        <f t="shared" si="3"/>
        <v>9</v>
      </c>
      <c r="R7" s="2">
        <f t="shared" si="4"/>
        <v>39.130434782608695</v>
      </c>
      <c r="S7" s="4">
        <v>8</v>
      </c>
      <c r="T7" s="4">
        <v>1</v>
      </c>
      <c r="U7" s="2"/>
      <c r="V7" s="2">
        <f t="shared" si="5"/>
        <v>9</v>
      </c>
      <c r="W7" s="2">
        <f t="shared" si="6"/>
        <v>39.130434782608695</v>
      </c>
      <c r="X7" s="5">
        <f t="shared" si="7"/>
        <v>8.1304347826086953</v>
      </c>
    </row>
    <row r="8" spans="1:24" ht="12.75" customHeight="1">
      <c r="A8" s="4">
        <v>3</v>
      </c>
      <c r="B8" s="2" t="s">
        <v>19</v>
      </c>
      <c r="C8" s="2">
        <v>21</v>
      </c>
      <c r="D8" s="2">
        <v>0</v>
      </c>
      <c r="E8" s="2">
        <v>0</v>
      </c>
      <c r="F8" s="2">
        <v>0</v>
      </c>
      <c r="G8" s="2">
        <f t="shared" ref="G8:G13" si="8">SUM(D8:F8)</f>
        <v>0</v>
      </c>
      <c r="H8" s="2">
        <f t="shared" si="0"/>
        <v>0</v>
      </c>
      <c r="I8" s="4">
        <v>2</v>
      </c>
      <c r="J8" s="4">
        <v>1</v>
      </c>
      <c r="K8" s="4">
        <v>6</v>
      </c>
      <c r="L8" s="2">
        <f t="shared" si="1"/>
        <v>9</v>
      </c>
      <c r="M8" s="2">
        <f t="shared" si="2"/>
        <v>42.857142857142854</v>
      </c>
      <c r="N8" s="4">
        <v>2</v>
      </c>
      <c r="O8" s="4">
        <v>5</v>
      </c>
      <c r="P8" s="4">
        <v>3</v>
      </c>
      <c r="Q8" s="2">
        <f t="shared" si="3"/>
        <v>10</v>
      </c>
      <c r="R8" s="2">
        <f t="shared" si="4"/>
        <v>47.619047619047613</v>
      </c>
      <c r="S8" s="4">
        <v>2</v>
      </c>
      <c r="T8" s="4">
        <v>1</v>
      </c>
      <c r="U8" s="2"/>
      <c r="V8" s="2">
        <f t="shared" si="5"/>
        <v>3</v>
      </c>
      <c r="W8" s="2">
        <f t="shared" si="6"/>
        <v>14.285714285714285</v>
      </c>
      <c r="X8" s="5">
        <f>(D8*1+E8*2+F10*3+I8*4+J8*5+K8*6+N8*7+O8*8+P8*9+S8*10+T8*11+U8*12)/C8</f>
        <v>7.666666666666667</v>
      </c>
    </row>
    <row r="9" spans="1:24" ht="12.75" customHeight="1">
      <c r="A9" s="4">
        <v>4</v>
      </c>
      <c r="B9" s="2" t="s">
        <v>20</v>
      </c>
      <c r="C9" s="2">
        <v>26</v>
      </c>
      <c r="D9" s="2">
        <v>0</v>
      </c>
      <c r="E9" s="2">
        <v>0</v>
      </c>
      <c r="F9" s="2">
        <v>0</v>
      </c>
      <c r="G9" s="2">
        <f t="shared" si="8"/>
        <v>0</v>
      </c>
      <c r="H9" s="2">
        <f t="shared" si="0"/>
        <v>0</v>
      </c>
      <c r="I9" s="2"/>
      <c r="J9" s="4">
        <v>3</v>
      </c>
      <c r="K9" s="4">
        <v>1</v>
      </c>
      <c r="L9" s="2">
        <f t="shared" si="1"/>
        <v>4</v>
      </c>
      <c r="M9" s="2">
        <f t="shared" si="2"/>
        <v>15.384615384615385</v>
      </c>
      <c r="N9" s="4">
        <v>8</v>
      </c>
      <c r="O9" s="4">
        <v>3</v>
      </c>
      <c r="P9" s="4">
        <v>2</v>
      </c>
      <c r="Q9" s="2">
        <f t="shared" si="3"/>
        <v>13</v>
      </c>
      <c r="R9" s="2">
        <f t="shared" si="4"/>
        <v>50</v>
      </c>
      <c r="S9" s="4">
        <v>5</v>
      </c>
      <c r="T9" s="4">
        <v>4</v>
      </c>
      <c r="U9" s="2"/>
      <c r="V9" s="2">
        <f t="shared" si="5"/>
        <v>9</v>
      </c>
      <c r="W9" s="2">
        <f t="shared" si="6"/>
        <v>34.615384615384613</v>
      </c>
      <c r="X9" s="5">
        <f t="shared" ref="X9:X14" si="9">(D9*1+E9*2+F9*3+I9*4+J9*5+K9*6+N9*7+O9*8+P9*9+S9*10+T9*11+U9*12)/C9</f>
        <v>8.1923076923076916</v>
      </c>
    </row>
    <row r="10" spans="1:24" ht="12.75" customHeight="1">
      <c r="A10" s="4">
        <v>5</v>
      </c>
      <c r="B10" s="2" t="s">
        <v>21</v>
      </c>
      <c r="C10" s="2">
        <v>31</v>
      </c>
      <c r="D10" s="2">
        <v>0</v>
      </c>
      <c r="E10" s="2">
        <v>0</v>
      </c>
      <c r="F10" s="2">
        <v>0</v>
      </c>
      <c r="G10" s="2">
        <f t="shared" si="8"/>
        <v>0</v>
      </c>
      <c r="H10" s="2">
        <f t="shared" si="0"/>
        <v>0</v>
      </c>
      <c r="I10" s="2"/>
      <c r="J10" s="4">
        <v>1</v>
      </c>
      <c r="K10" s="4">
        <v>1</v>
      </c>
      <c r="L10" s="2">
        <f t="shared" si="1"/>
        <v>2</v>
      </c>
      <c r="M10" s="2">
        <f t="shared" si="2"/>
        <v>6.4516129032258061</v>
      </c>
      <c r="N10" s="4">
        <v>2</v>
      </c>
      <c r="O10" s="4">
        <v>1</v>
      </c>
      <c r="P10" s="4">
        <v>3</v>
      </c>
      <c r="Q10" s="2">
        <f t="shared" si="3"/>
        <v>6</v>
      </c>
      <c r="R10" s="2">
        <f t="shared" si="4"/>
        <v>19.35483870967742</v>
      </c>
      <c r="S10" s="4">
        <v>10</v>
      </c>
      <c r="T10" s="4">
        <v>10</v>
      </c>
      <c r="U10" s="4">
        <v>3</v>
      </c>
      <c r="V10" s="2">
        <f t="shared" si="5"/>
        <v>23</v>
      </c>
      <c r="W10" s="2">
        <f t="shared" si="6"/>
        <v>74.193548387096769</v>
      </c>
      <c r="X10" s="5">
        <f t="shared" si="9"/>
        <v>9.870967741935484</v>
      </c>
    </row>
    <row r="11" spans="1:24" ht="12.75" customHeight="1">
      <c r="A11" s="4">
        <v>6</v>
      </c>
      <c r="B11" s="4" t="s">
        <v>22</v>
      </c>
      <c r="C11" s="4">
        <v>19</v>
      </c>
      <c r="D11" s="2"/>
      <c r="E11" s="2"/>
      <c r="F11" s="2"/>
      <c r="G11" s="2">
        <f t="shared" si="8"/>
        <v>0</v>
      </c>
      <c r="H11" s="2">
        <f t="shared" si="0"/>
        <v>0</v>
      </c>
      <c r="I11" s="2"/>
      <c r="J11" s="4">
        <v>1</v>
      </c>
      <c r="K11" s="4">
        <v>5</v>
      </c>
      <c r="L11" s="2">
        <f t="shared" si="1"/>
        <v>6</v>
      </c>
      <c r="M11" s="2">
        <f t="shared" si="2"/>
        <v>31.578947368421051</v>
      </c>
      <c r="N11" s="4">
        <v>7</v>
      </c>
      <c r="O11" s="4">
        <v>2</v>
      </c>
      <c r="P11" s="4">
        <v>2</v>
      </c>
      <c r="Q11" s="2">
        <f t="shared" si="3"/>
        <v>11</v>
      </c>
      <c r="R11" s="2">
        <f t="shared" si="4"/>
        <v>57.894736842105267</v>
      </c>
      <c r="S11" s="4">
        <v>2</v>
      </c>
      <c r="T11" s="4">
        <v>1</v>
      </c>
      <c r="U11" s="2"/>
      <c r="V11" s="2">
        <f t="shared" si="5"/>
        <v>3</v>
      </c>
      <c r="W11" s="2">
        <f t="shared" si="6"/>
        <v>15.789473684210526</v>
      </c>
      <c r="X11" s="5">
        <f t="shared" si="9"/>
        <v>7.8421052631578947</v>
      </c>
    </row>
    <row r="12" spans="1:24" ht="12.75" customHeight="1">
      <c r="A12" s="4">
        <v>7</v>
      </c>
      <c r="B12" s="2" t="s">
        <v>23</v>
      </c>
      <c r="C12" s="2">
        <v>28</v>
      </c>
      <c r="D12" s="2">
        <v>0</v>
      </c>
      <c r="E12" s="2">
        <v>0</v>
      </c>
      <c r="F12" s="2">
        <v>0</v>
      </c>
      <c r="G12" s="2">
        <f t="shared" si="8"/>
        <v>0</v>
      </c>
      <c r="H12" s="2">
        <f t="shared" si="0"/>
        <v>0</v>
      </c>
      <c r="I12" s="2"/>
      <c r="J12" s="4">
        <v>3</v>
      </c>
      <c r="K12" s="4">
        <v>4</v>
      </c>
      <c r="L12" s="2">
        <f t="shared" si="1"/>
        <v>7</v>
      </c>
      <c r="M12" s="2">
        <f t="shared" si="2"/>
        <v>25</v>
      </c>
      <c r="N12" s="4">
        <v>3</v>
      </c>
      <c r="O12" s="4">
        <v>7</v>
      </c>
      <c r="P12" s="4">
        <v>2</v>
      </c>
      <c r="Q12" s="2">
        <f t="shared" si="3"/>
        <v>12</v>
      </c>
      <c r="R12" s="2">
        <f t="shared" si="4"/>
        <v>42.857142857142854</v>
      </c>
      <c r="S12" s="4">
        <v>4</v>
      </c>
      <c r="T12" s="4">
        <v>4</v>
      </c>
      <c r="U12" s="4">
        <v>1</v>
      </c>
      <c r="V12" s="2">
        <f t="shared" si="5"/>
        <v>9</v>
      </c>
      <c r="W12" s="2">
        <f t="shared" si="6"/>
        <v>32.142857142857146</v>
      </c>
      <c r="X12" s="5">
        <f t="shared" si="9"/>
        <v>8.2142857142857135</v>
      </c>
    </row>
    <row r="13" spans="1:24" ht="12.75" customHeight="1">
      <c r="A13" s="4">
        <v>8</v>
      </c>
      <c r="B13" s="2" t="s">
        <v>24</v>
      </c>
      <c r="C13" s="2">
        <v>29</v>
      </c>
      <c r="D13" s="2">
        <v>0</v>
      </c>
      <c r="E13" s="2">
        <v>0</v>
      </c>
      <c r="F13" s="2">
        <v>0</v>
      </c>
      <c r="G13" s="2">
        <f t="shared" si="8"/>
        <v>0</v>
      </c>
      <c r="H13" s="2">
        <f t="shared" si="0"/>
        <v>0</v>
      </c>
      <c r="I13" s="2"/>
      <c r="J13" s="4">
        <v>3</v>
      </c>
      <c r="K13" s="4">
        <v>4</v>
      </c>
      <c r="L13" s="2">
        <f t="shared" si="1"/>
        <v>7</v>
      </c>
      <c r="M13" s="2">
        <f t="shared" si="2"/>
        <v>24.137931034482758</v>
      </c>
      <c r="N13" s="4">
        <v>3</v>
      </c>
      <c r="O13" s="4">
        <v>6</v>
      </c>
      <c r="P13" s="4">
        <v>7</v>
      </c>
      <c r="Q13" s="2">
        <f t="shared" si="3"/>
        <v>16</v>
      </c>
      <c r="R13" s="2">
        <f t="shared" si="4"/>
        <v>55.172413793103445</v>
      </c>
      <c r="S13" s="4">
        <v>5</v>
      </c>
      <c r="T13" s="4">
        <v>1</v>
      </c>
      <c r="U13" s="2"/>
      <c r="V13" s="2">
        <f t="shared" si="5"/>
        <v>6</v>
      </c>
      <c r="W13" s="2">
        <f t="shared" si="6"/>
        <v>20.689655172413794</v>
      </c>
      <c r="X13" s="5">
        <f t="shared" si="9"/>
        <v>8</v>
      </c>
    </row>
    <row r="14" spans="1:24" ht="12.75" customHeight="1">
      <c r="A14" s="35" t="s">
        <v>4</v>
      </c>
      <c r="B14" s="31"/>
      <c r="C14" s="7">
        <f>SUM(C3:C13)</f>
        <v>198</v>
      </c>
      <c r="D14" s="7">
        <f t="shared" ref="D14:F14" si="10">SUM(D6:D13)</f>
        <v>0</v>
      </c>
      <c r="E14" s="7">
        <f t="shared" si="10"/>
        <v>0</v>
      </c>
      <c r="F14" s="7">
        <f t="shared" si="10"/>
        <v>0</v>
      </c>
      <c r="G14" s="7">
        <f>SUM(G3:G13)</f>
        <v>0</v>
      </c>
      <c r="H14" s="7">
        <f t="shared" si="0"/>
        <v>0</v>
      </c>
      <c r="I14" s="7">
        <f t="shared" ref="I14:K14" si="11">SUM(I6:I13)</f>
        <v>2</v>
      </c>
      <c r="J14" s="7">
        <f t="shared" si="11"/>
        <v>15</v>
      </c>
      <c r="K14" s="7">
        <f t="shared" si="11"/>
        <v>26</v>
      </c>
      <c r="L14" s="7">
        <f>SUM(L3:L13)</f>
        <v>43</v>
      </c>
      <c r="M14" s="7">
        <f t="shared" si="2"/>
        <v>21.71717171717172</v>
      </c>
      <c r="N14" s="7">
        <f t="shared" ref="N14:P14" si="12">SUM(N6:N13)</f>
        <v>35</v>
      </c>
      <c r="O14" s="7">
        <f t="shared" si="12"/>
        <v>31</v>
      </c>
      <c r="P14" s="7">
        <f t="shared" si="12"/>
        <v>24</v>
      </c>
      <c r="Q14" s="7">
        <f>SUM(Q3:Q13)</f>
        <v>90</v>
      </c>
      <c r="R14" s="7">
        <f t="shared" si="4"/>
        <v>45.454545454545453</v>
      </c>
      <c r="S14" s="7">
        <f t="shared" ref="S14:U14" si="13">SUM(S6:S13)</f>
        <v>40</v>
      </c>
      <c r="T14" s="7">
        <f t="shared" si="13"/>
        <v>23</v>
      </c>
      <c r="U14" s="7">
        <f t="shared" si="13"/>
        <v>4</v>
      </c>
      <c r="V14" s="7">
        <f>SUM(V3:V13)</f>
        <v>67</v>
      </c>
      <c r="W14" s="7">
        <f t="shared" si="6"/>
        <v>33.838383838383841</v>
      </c>
      <c r="X14" s="8">
        <f t="shared" si="9"/>
        <v>8.3282828282828287</v>
      </c>
    </row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998"/>
  <sheetViews>
    <sheetView workbookViewId="0">
      <selection sqref="A1:X2"/>
    </sheetView>
  </sheetViews>
  <sheetFormatPr defaultColWidth="14.42578125" defaultRowHeight="15" customHeight="1"/>
  <cols>
    <col min="1" max="2" width="5.42578125" customWidth="1"/>
    <col min="3" max="3" width="5.85546875" customWidth="1"/>
    <col min="4" max="4" width="4.42578125" customWidth="1"/>
    <col min="5" max="5" width="5.140625" customWidth="1"/>
    <col min="6" max="6" width="4.5703125" customWidth="1"/>
    <col min="7" max="7" width="4.7109375" customWidth="1"/>
    <col min="8" max="8" width="4.5703125" customWidth="1"/>
    <col min="9" max="9" width="4.85546875" customWidth="1"/>
    <col min="10" max="10" width="5.42578125" customWidth="1"/>
    <col min="11" max="11" width="4.28515625" customWidth="1"/>
    <col min="12" max="12" width="4.85546875" customWidth="1"/>
    <col min="13" max="13" width="5.140625" customWidth="1"/>
    <col min="14" max="14" width="4.7109375" customWidth="1"/>
    <col min="15" max="16" width="4.28515625" customWidth="1"/>
    <col min="17" max="17" width="4.7109375" customWidth="1"/>
    <col min="18" max="18" width="4.140625" customWidth="1"/>
    <col min="19" max="20" width="4.7109375" customWidth="1"/>
    <col min="21" max="21" width="4.85546875" customWidth="1"/>
    <col min="22" max="22" width="5.5703125" customWidth="1"/>
    <col min="23" max="23" width="4.7109375" customWidth="1"/>
    <col min="24" max="26" width="8.7109375" customWidth="1"/>
  </cols>
  <sheetData>
    <row r="1" spans="1:26" ht="12.75" customHeight="1">
      <c r="A1" s="21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66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16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26.2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11</v>
      </c>
      <c r="C6" s="2">
        <v>33</v>
      </c>
      <c r="D6" s="2">
        <v>0</v>
      </c>
      <c r="E6" s="2">
        <v>0</v>
      </c>
      <c r="F6" s="2">
        <v>0</v>
      </c>
      <c r="G6" s="2">
        <f t="shared" ref="G6:G11" si="0">SUM(D6:F6)</f>
        <v>0</v>
      </c>
      <c r="H6" s="2">
        <f t="shared" ref="H6:H19" si="1">G6/C6*100</f>
        <v>0</v>
      </c>
      <c r="I6" s="4">
        <v>0</v>
      </c>
      <c r="J6" s="4">
        <v>0</v>
      </c>
      <c r="K6" s="4">
        <v>1</v>
      </c>
      <c r="L6" s="2">
        <f t="shared" ref="L6:L18" si="2">SUM(I6:K6)</f>
        <v>1</v>
      </c>
      <c r="M6" s="2">
        <f t="shared" ref="M6:M19" si="3">L6/C6*100</f>
        <v>3.0303030303030303</v>
      </c>
      <c r="N6" s="4">
        <v>2</v>
      </c>
      <c r="O6" s="4">
        <v>5</v>
      </c>
      <c r="P6" s="4">
        <v>5</v>
      </c>
      <c r="Q6" s="2">
        <f t="shared" ref="Q6:Q18" si="4">SUM(N6:P6)</f>
        <v>12</v>
      </c>
      <c r="R6" s="2">
        <f t="shared" ref="R6:R19" si="5">Q6/C6*100</f>
        <v>36.363636363636367</v>
      </c>
      <c r="S6" s="4">
        <v>11</v>
      </c>
      <c r="T6" s="4">
        <v>7</v>
      </c>
      <c r="U6" s="4">
        <v>2</v>
      </c>
      <c r="V6" s="2">
        <f t="shared" ref="V6:V18" si="6">SUM(S6:U6)</f>
        <v>20</v>
      </c>
      <c r="W6" s="2">
        <f t="shared" ref="W6:W19" si="7">V6/C6*100</f>
        <v>60.606060606060609</v>
      </c>
      <c r="X6" s="5">
        <f t="shared" ref="X6:X12" si="8">(D6*1+E6*2+F6*3+I6*4+J6*5+K6*6+N6*7+O6*8+P6*9+S6*10+T6*11+U6*12)/C6</f>
        <v>9.5757575757575761</v>
      </c>
      <c r="Y6" s="6"/>
      <c r="Z6" s="6"/>
    </row>
    <row r="7" spans="1:26" ht="12.75" customHeight="1">
      <c r="A7" s="2">
        <v>2</v>
      </c>
      <c r="B7" s="2" t="s">
        <v>12</v>
      </c>
      <c r="C7" s="2">
        <v>32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0</v>
      </c>
      <c r="J7" s="4">
        <v>0</v>
      </c>
      <c r="K7" s="4">
        <v>2</v>
      </c>
      <c r="L7" s="2">
        <f t="shared" si="2"/>
        <v>2</v>
      </c>
      <c r="M7" s="2">
        <f t="shared" si="3"/>
        <v>6.25</v>
      </c>
      <c r="N7" s="4">
        <v>3</v>
      </c>
      <c r="O7" s="4">
        <v>2</v>
      </c>
      <c r="P7" s="4">
        <v>10</v>
      </c>
      <c r="Q7" s="2">
        <f t="shared" si="4"/>
        <v>15</v>
      </c>
      <c r="R7" s="2">
        <f t="shared" si="5"/>
        <v>46.875</v>
      </c>
      <c r="S7" s="4">
        <v>12</v>
      </c>
      <c r="T7" s="4">
        <v>3</v>
      </c>
      <c r="U7" s="4">
        <v>0</v>
      </c>
      <c r="V7" s="2">
        <f t="shared" si="6"/>
        <v>15</v>
      </c>
      <c r="W7" s="2">
        <f t="shared" si="7"/>
        <v>46.875</v>
      </c>
      <c r="X7" s="5">
        <f t="shared" si="8"/>
        <v>9.125</v>
      </c>
      <c r="Y7" s="6"/>
      <c r="Z7" s="6"/>
    </row>
    <row r="8" spans="1:26" ht="12.75" customHeight="1">
      <c r="A8" s="2">
        <v>3</v>
      </c>
      <c r="B8" s="2" t="s">
        <v>13</v>
      </c>
      <c r="C8" s="2">
        <v>29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1</v>
      </c>
      <c r="J8" s="4">
        <v>0</v>
      </c>
      <c r="K8" s="4">
        <v>1</v>
      </c>
      <c r="L8" s="2">
        <f t="shared" si="2"/>
        <v>2</v>
      </c>
      <c r="M8" s="2">
        <f t="shared" si="3"/>
        <v>6.8965517241379306</v>
      </c>
      <c r="N8" s="4">
        <v>3</v>
      </c>
      <c r="O8" s="4">
        <v>6</v>
      </c>
      <c r="P8" s="4">
        <v>9</v>
      </c>
      <c r="Q8" s="2">
        <f t="shared" si="4"/>
        <v>18</v>
      </c>
      <c r="R8" s="2">
        <f t="shared" si="5"/>
        <v>62.068965517241381</v>
      </c>
      <c r="S8" s="4">
        <v>7</v>
      </c>
      <c r="T8" s="4">
        <v>3</v>
      </c>
      <c r="U8" s="4">
        <v>0</v>
      </c>
      <c r="V8" s="2">
        <f t="shared" si="6"/>
        <v>10</v>
      </c>
      <c r="W8" s="2">
        <f t="shared" si="7"/>
        <v>34.482758620689658</v>
      </c>
      <c r="X8" s="5">
        <f t="shared" si="8"/>
        <v>9.068965517241379</v>
      </c>
    </row>
    <row r="9" spans="1:26" ht="12.75" customHeight="1">
      <c r="A9" s="2">
        <v>4</v>
      </c>
      <c r="B9" s="2" t="s">
        <v>14</v>
      </c>
      <c r="C9" s="2">
        <v>34</v>
      </c>
      <c r="D9" s="2">
        <v>0</v>
      </c>
      <c r="E9" s="2">
        <v>0</v>
      </c>
      <c r="F9" s="4">
        <v>1</v>
      </c>
      <c r="G9" s="2">
        <f t="shared" si="0"/>
        <v>1</v>
      </c>
      <c r="H9" s="2">
        <f t="shared" si="1"/>
        <v>2.9411764705882351</v>
      </c>
      <c r="I9" s="2"/>
      <c r="J9" s="4">
        <v>3</v>
      </c>
      <c r="K9" s="4">
        <v>3</v>
      </c>
      <c r="L9" s="2">
        <f t="shared" si="2"/>
        <v>6</v>
      </c>
      <c r="M9" s="2">
        <f t="shared" si="3"/>
        <v>17.647058823529413</v>
      </c>
      <c r="N9" s="4">
        <v>5</v>
      </c>
      <c r="O9" s="4">
        <v>5</v>
      </c>
      <c r="P9" s="4">
        <v>6</v>
      </c>
      <c r="Q9" s="2">
        <f t="shared" si="4"/>
        <v>16</v>
      </c>
      <c r="R9" s="2">
        <f t="shared" si="5"/>
        <v>47.058823529411761</v>
      </c>
      <c r="S9" s="4">
        <v>2</v>
      </c>
      <c r="T9" s="4">
        <v>6</v>
      </c>
      <c r="U9" s="4">
        <v>2</v>
      </c>
      <c r="V9" s="2">
        <f t="shared" si="6"/>
        <v>10</v>
      </c>
      <c r="W9" s="2">
        <f t="shared" si="7"/>
        <v>29.411764705882355</v>
      </c>
      <c r="X9" s="5">
        <f t="shared" si="8"/>
        <v>8.0882352941176467</v>
      </c>
    </row>
    <row r="10" spans="1:26" ht="12.75" customHeight="1">
      <c r="A10" s="2">
        <v>5</v>
      </c>
      <c r="B10" s="2" t="s">
        <v>15</v>
      </c>
      <c r="C10" s="2">
        <v>32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2</v>
      </c>
      <c r="J10" s="4">
        <v>5</v>
      </c>
      <c r="K10" s="4">
        <v>4</v>
      </c>
      <c r="L10" s="2">
        <f t="shared" si="2"/>
        <v>11</v>
      </c>
      <c r="M10" s="2">
        <f t="shared" si="3"/>
        <v>34.375</v>
      </c>
      <c r="N10" s="4">
        <v>8</v>
      </c>
      <c r="O10" s="4">
        <v>2</v>
      </c>
      <c r="P10" s="4">
        <v>3</v>
      </c>
      <c r="Q10" s="2">
        <f t="shared" si="4"/>
        <v>13</v>
      </c>
      <c r="R10" s="2">
        <f t="shared" si="5"/>
        <v>40.625</v>
      </c>
      <c r="S10" s="4">
        <v>6</v>
      </c>
      <c r="T10" s="4">
        <v>1</v>
      </c>
      <c r="U10" s="4">
        <v>1</v>
      </c>
      <c r="V10" s="2">
        <f t="shared" si="6"/>
        <v>8</v>
      </c>
      <c r="W10" s="2">
        <f t="shared" si="7"/>
        <v>25</v>
      </c>
      <c r="X10" s="5">
        <f t="shared" si="8"/>
        <v>7.46875</v>
      </c>
    </row>
    <row r="11" spans="1:26" ht="12.75" customHeight="1">
      <c r="A11" s="2">
        <v>6</v>
      </c>
      <c r="B11" s="2" t="s">
        <v>17</v>
      </c>
      <c r="C11" s="4">
        <v>21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0</v>
      </c>
      <c r="J11" s="4">
        <v>0</v>
      </c>
      <c r="K11" s="4">
        <v>0</v>
      </c>
      <c r="L11" s="2">
        <f t="shared" si="2"/>
        <v>0</v>
      </c>
      <c r="M11" s="2">
        <f t="shared" si="3"/>
        <v>0</v>
      </c>
      <c r="N11" s="4">
        <v>1</v>
      </c>
      <c r="O11" s="4">
        <v>3</v>
      </c>
      <c r="P11" s="4">
        <v>4</v>
      </c>
      <c r="Q11" s="2">
        <f t="shared" si="4"/>
        <v>8</v>
      </c>
      <c r="R11" s="2">
        <f t="shared" si="5"/>
        <v>38.095238095238095</v>
      </c>
      <c r="S11" s="4">
        <v>6</v>
      </c>
      <c r="T11" s="4">
        <v>7</v>
      </c>
      <c r="U11" s="4">
        <v>0</v>
      </c>
      <c r="V11" s="2">
        <f t="shared" si="6"/>
        <v>13</v>
      </c>
      <c r="W11" s="2">
        <f t="shared" si="7"/>
        <v>61.904761904761905</v>
      </c>
      <c r="X11" s="5">
        <f t="shared" si="8"/>
        <v>9.7142857142857135</v>
      </c>
    </row>
    <row r="12" spans="1:26" ht="12.75" customHeight="1">
      <c r="A12" s="2">
        <v>7</v>
      </c>
      <c r="B12" s="2" t="s">
        <v>18</v>
      </c>
      <c r="C12" s="2">
        <v>23</v>
      </c>
      <c r="D12" s="2">
        <v>0</v>
      </c>
      <c r="E12" s="2">
        <v>0</v>
      </c>
      <c r="F12" s="2">
        <v>0</v>
      </c>
      <c r="G12" s="2">
        <v>0</v>
      </c>
      <c r="H12" s="2">
        <f t="shared" si="1"/>
        <v>0</v>
      </c>
      <c r="I12" s="4">
        <v>0</v>
      </c>
      <c r="J12" s="4">
        <v>0</v>
      </c>
      <c r="K12" s="4">
        <v>2</v>
      </c>
      <c r="L12" s="2">
        <f t="shared" si="2"/>
        <v>2</v>
      </c>
      <c r="M12" s="2">
        <f t="shared" si="3"/>
        <v>8.695652173913043</v>
      </c>
      <c r="N12" s="4">
        <v>1</v>
      </c>
      <c r="O12" s="4">
        <v>2</v>
      </c>
      <c r="P12" s="4">
        <v>5</v>
      </c>
      <c r="Q12" s="2">
        <f t="shared" si="4"/>
        <v>8</v>
      </c>
      <c r="R12" s="2">
        <f t="shared" si="5"/>
        <v>34.782608695652172</v>
      </c>
      <c r="S12" s="4">
        <v>4</v>
      </c>
      <c r="T12" s="4">
        <v>9</v>
      </c>
      <c r="U12" s="4">
        <v>0</v>
      </c>
      <c r="V12" s="2">
        <f t="shared" si="6"/>
        <v>13</v>
      </c>
      <c r="W12" s="2">
        <f t="shared" si="7"/>
        <v>56.521739130434781</v>
      </c>
      <c r="X12" s="5">
        <f t="shared" si="8"/>
        <v>9.5217391304347831</v>
      </c>
    </row>
    <row r="13" spans="1:26" ht="12.75" customHeight="1">
      <c r="A13" s="2">
        <v>8</v>
      </c>
      <c r="B13" s="2" t="s">
        <v>19</v>
      </c>
      <c r="C13" s="2">
        <v>21</v>
      </c>
      <c r="D13" s="2">
        <v>0</v>
      </c>
      <c r="E13" s="2">
        <v>0</v>
      </c>
      <c r="F13" s="2">
        <v>0</v>
      </c>
      <c r="G13" s="2">
        <f t="shared" ref="G13:G18" si="9">SUM(D13:F13)</f>
        <v>0</v>
      </c>
      <c r="H13" s="2">
        <f t="shared" si="1"/>
        <v>0</v>
      </c>
      <c r="I13" s="4">
        <v>0</v>
      </c>
      <c r="J13" s="4">
        <v>1</v>
      </c>
      <c r="K13" s="4">
        <v>0</v>
      </c>
      <c r="L13" s="2">
        <f t="shared" si="2"/>
        <v>1</v>
      </c>
      <c r="M13" s="2">
        <f t="shared" si="3"/>
        <v>4.7619047619047619</v>
      </c>
      <c r="N13" s="4">
        <v>1</v>
      </c>
      <c r="O13" s="4">
        <v>4</v>
      </c>
      <c r="P13" s="4">
        <v>6</v>
      </c>
      <c r="Q13" s="2">
        <f t="shared" si="4"/>
        <v>11</v>
      </c>
      <c r="R13" s="2">
        <f t="shared" si="5"/>
        <v>52.380952380952387</v>
      </c>
      <c r="S13" s="4">
        <v>6</v>
      </c>
      <c r="T13" s="4">
        <v>3</v>
      </c>
      <c r="U13" s="4">
        <v>0</v>
      </c>
      <c r="V13" s="2">
        <f t="shared" si="6"/>
        <v>9</v>
      </c>
      <c r="W13" s="2">
        <f t="shared" si="7"/>
        <v>42.857142857142854</v>
      </c>
      <c r="X13" s="5">
        <f>(D13*1+E13*2+F15*3+I13*4+J13*5+K13*6+N13*7+O13*8+P13*9+S13*10+T13*11+U13*12)/C13</f>
        <v>9.0952380952380949</v>
      </c>
    </row>
    <row r="14" spans="1:26" ht="12.75" customHeight="1">
      <c r="A14" s="2">
        <v>9</v>
      </c>
      <c r="B14" s="2" t="s">
        <v>20</v>
      </c>
      <c r="C14" s="2">
        <v>26</v>
      </c>
      <c r="D14" s="2">
        <v>0</v>
      </c>
      <c r="E14" s="2">
        <v>0</v>
      </c>
      <c r="F14" s="2">
        <v>0</v>
      </c>
      <c r="G14" s="2">
        <f t="shared" si="9"/>
        <v>0</v>
      </c>
      <c r="H14" s="2">
        <f t="shared" si="1"/>
        <v>0</v>
      </c>
      <c r="I14" s="4">
        <v>0</v>
      </c>
      <c r="J14" s="4">
        <v>3</v>
      </c>
      <c r="K14" s="4">
        <v>2</v>
      </c>
      <c r="L14" s="2">
        <f t="shared" si="2"/>
        <v>5</v>
      </c>
      <c r="M14" s="2">
        <f t="shared" si="3"/>
        <v>19.230769230769234</v>
      </c>
      <c r="N14" s="4">
        <v>0</v>
      </c>
      <c r="O14" s="4">
        <v>4</v>
      </c>
      <c r="P14" s="4">
        <v>4</v>
      </c>
      <c r="Q14" s="2">
        <f t="shared" si="4"/>
        <v>8</v>
      </c>
      <c r="R14" s="2">
        <f t="shared" si="5"/>
        <v>30.76923076923077</v>
      </c>
      <c r="S14" s="4">
        <v>10</v>
      </c>
      <c r="T14" s="4">
        <v>3</v>
      </c>
      <c r="U14" s="4">
        <v>0</v>
      </c>
      <c r="V14" s="2">
        <f t="shared" si="6"/>
        <v>13</v>
      </c>
      <c r="W14" s="2">
        <f t="shared" si="7"/>
        <v>50</v>
      </c>
      <c r="X14" s="5">
        <f t="shared" ref="X14:X19" si="10">(D14*1+E14*2+F14*3+I14*4+J14*5+K14*6+N14*7+O14*8+P14*9+S14*10+T14*11+U14*12)/C14</f>
        <v>8.7692307692307701</v>
      </c>
    </row>
    <row r="15" spans="1:26" ht="12.75" customHeight="1">
      <c r="A15" s="2">
        <v>10</v>
      </c>
      <c r="B15" s="2" t="s">
        <v>21</v>
      </c>
      <c r="C15" s="2">
        <v>31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4">
        <v>0</v>
      </c>
      <c r="J15" s="4">
        <v>0</v>
      </c>
      <c r="K15" s="4">
        <v>2</v>
      </c>
      <c r="L15" s="2">
        <f t="shared" si="2"/>
        <v>2</v>
      </c>
      <c r="M15" s="2">
        <f t="shared" si="3"/>
        <v>6.4516129032258061</v>
      </c>
      <c r="N15" s="4">
        <v>1</v>
      </c>
      <c r="O15" s="4">
        <v>2</v>
      </c>
      <c r="P15" s="4">
        <v>3</v>
      </c>
      <c r="Q15" s="2">
        <f t="shared" si="4"/>
        <v>6</v>
      </c>
      <c r="R15" s="2">
        <f t="shared" si="5"/>
        <v>19.35483870967742</v>
      </c>
      <c r="S15" s="4">
        <v>6</v>
      </c>
      <c r="T15" s="4">
        <v>16</v>
      </c>
      <c r="U15" s="4">
        <v>1</v>
      </c>
      <c r="V15" s="2">
        <f t="shared" si="6"/>
        <v>23</v>
      </c>
      <c r="W15" s="2">
        <f t="shared" si="7"/>
        <v>74.193548387096769</v>
      </c>
      <c r="X15" s="5">
        <f t="shared" si="10"/>
        <v>10</v>
      </c>
    </row>
    <row r="16" spans="1:26" ht="12.75" customHeight="1">
      <c r="A16" s="2">
        <v>11</v>
      </c>
      <c r="B16" s="4" t="s">
        <v>22</v>
      </c>
      <c r="C16" s="4">
        <v>19</v>
      </c>
      <c r="D16" s="4">
        <v>0</v>
      </c>
      <c r="E16" s="4">
        <v>0</v>
      </c>
      <c r="F16" s="4">
        <v>0</v>
      </c>
      <c r="G16" s="2">
        <f t="shared" si="9"/>
        <v>0</v>
      </c>
      <c r="H16" s="2">
        <f t="shared" si="1"/>
        <v>0</v>
      </c>
      <c r="I16" s="4">
        <v>0</v>
      </c>
      <c r="J16" s="4">
        <v>1</v>
      </c>
      <c r="K16" s="4">
        <v>0</v>
      </c>
      <c r="L16" s="2">
        <f t="shared" si="2"/>
        <v>1</v>
      </c>
      <c r="M16" s="2">
        <f t="shared" si="3"/>
        <v>5.2631578947368416</v>
      </c>
      <c r="N16" s="4">
        <v>1</v>
      </c>
      <c r="O16" s="4">
        <v>4</v>
      </c>
      <c r="P16" s="4">
        <v>5</v>
      </c>
      <c r="Q16" s="2">
        <f t="shared" si="4"/>
        <v>10</v>
      </c>
      <c r="R16" s="2">
        <f t="shared" si="5"/>
        <v>52.631578947368418</v>
      </c>
      <c r="S16" s="4">
        <v>3</v>
      </c>
      <c r="T16" s="4">
        <v>5</v>
      </c>
      <c r="U16" s="4">
        <v>0</v>
      </c>
      <c r="V16" s="2">
        <f t="shared" si="6"/>
        <v>8</v>
      </c>
      <c r="W16" s="2">
        <f t="shared" si="7"/>
        <v>42.105263157894733</v>
      </c>
      <c r="X16" s="5">
        <f t="shared" si="10"/>
        <v>9.1578947368421044</v>
      </c>
    </row>
    <row r="17" spans="1:24" ht="12.75" customHeight="1">
      <c r="A17" s="2">
        <v>12</v>
      </c>
      <c r="B17" s="2" t="s">
        <v>23</v>
      </c>
      <c r="C17" s="2">
        <v>28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2"/>
      <c r="J17" s="4">
        <v>2</v>
      </c>
      <c r="K17" s="4">
        <v>2</v>
      </c>
      <c r="L17" s="2">
        <f t="shared" si="2"/>
        <v>4</v>
      </c>
      <c r="M17" s="2">
        <f t="shared" si="3"/>
        <v>14.285714285714285</v>
      </c>
      <c r="N17" s="4">
        <v>2</v>
      </c>
      <c r="O17" s="4">
        <v>7</v>
      </c>
      <c r="P17" s="4">
        <v>6</v>
      </c>
      <c r="Q17" s="2">
        <f t="shared" si="4"/>
        <v>15</v>
      </c>
      <c r="R17" s="2">
        <f t="shared" si="5"/>
        <v>53.571428571428569</v>
      </c>
      <c r="S17" s="4">
        <v>4</v>
      </c>
      <c r="T17" s="4">
        <v>5</v>
      </c>
      <c r="U17" s="2"/>
      <c r="V17" s="2">
        <f t="shared" si="6"/>
        <v>9</v>
      </c>
      <c r="W17" s="2">
        <f t="shared" si="7"/>
        <v>32.142857142857146</v>
      </c>
      <c r="X17" s="5">
        <f t="shared" si="10"/>
        <v>8.6071428571428577</v>
      </c>
    </row>
    <row r="18" spans="1:24" ht="12.75" customHeight="1">
      <c r="A18" s="2">
        <v>13</v>
      </c>
      <c r="B18" s="2" t="s">
        <v>24</v>
      </c>
      <c r="C18" s="2">
        <v>29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4">
        <v>1</v>
      </c>
      <c r="J18" s="4">
        <v>2</v>
      </c>
      <c r="K18" s="4">
        <v>7</v>
      </c>
      <c r="L18" s="2">
        <f t="shared" si="2"/>
        <v>10</v>
      </c>
      <c r="M18" s="2">
        <f t="shared" si="3"/>
        <v>34.482758620689658</v>
      </c>
      <c r="N18" s="4">
        <v>4</v>
      </c>
      <c r="O18" s="4">
        <v>5</v>
      </c>
      <c r="P18" s="4">
        <v>3</v>
      </c>
      <c r="Q18" s="2">
        <f t="shared" si="4"/>
        <v>12</v>
      </c>
      <c r="R18" s="2">
        <f t="shared" si="5"/>
        <v>41.379310344827587</v>
      </c>
      <c r="S18" s="4">
        <v>5</v>
      </c>
      <c r="T18" s="4">
        <v>2</v>
      </c>
      <c r="U18" s="2"/>
      <c r="V18" s="2">
        <f t="shared" si="6"/>
        <v>7</v>
      </c>
      <c r="W18" s="2">
        <f t="shared" si="7"/>
        <v>24.137931034482758</v>
      </c>
      <c r="X18" s="5">
        <f t="shared" si="10"/>
        <v>7.6896551724137927</v>
      </c>
    </row>
    <row r="19" spans="1:24" ht="12.75" customHeight="1">
      <c r="A19" s="35" t="s">
        <v>4</v>
      </c>
      <c r="B19" s="31"/>
      <c r="C19" s="7">
        <f t="shared" ref="C19:G19" si="11">SUM(C6:C18)</f>
        <v>358</v>
      </c>
      <c r="D19" s="7">
        <f t="shared" si="11"/>
        <v>0</v>
      </c>
      <c r="E19" s="7">
        <f t="shared" si="11"/>
        <v>0</v>
      </c>
      <c r="F19" s="7">
        <f t="shared" si="11"/>
        <v>1</v>
      </c>
      <c r="G19" s="7">
        <f t="shared" si="11"/>
        <v>1</v>
      </c>
      <c r="H19" s="7">
        <f t="shared" si="1"/>
        <v>0.27932960893854747</v>
      </c>
      <c r="I19" s="7">
        <f t="shared" ref="I19:L19" si="12">SUM(I6:I18)</f>
        <v>4</v>
      </c>
      <c r="J19" s="7">
        <f t="shared" si="12"/>
        <v>17</v>
      </c>
      <c r="K19" s="7">
        <f t="shared" si="12"/>
        <v>26</v>
      </c>
      <c r="L19" s="7">
        <f t="shared" si="12"/>
        <v>47</v>
      </c>
      <c r="M19" s="7">
        <f t="shared" si="3"/>
        <v>13.128491620111731</v>
      </c>
      <c r="N19" s="7">
        <f t="shared" ref="N19:Q19" si="13">SUM(N6:N18)</f>
        <v>32</v>
      </c>
      <c r="O19" s="7">
        <f t="shared" si="13"/>
        <v>51</v>
      </c>
      <c r="P19" s="7">
        <f t="shared" si="13"/>
        <v>69</v>
      </c>
      <c r="Q19" s="7">
        <f t="shared" si="13"/>
        <v>152</v>
      </c>
      <c r="R19" s="7">
        <f t="shared" si="5"/>
        <v>42.458100558659218</v>
      </c>
      <c r="S19" s="7">
        <f t="shared" ref="S19:V19" si="14">SUM(S6:S18)</f>
        <v>82</v>
      </c>
      <c r="T19" s="7">
        <f t="shared" si="14"/>
        <v>70</v>
      </c>
      <c r="U19" s="7">
        <f t="shared" si="14"/>
        <v>6</v>
      </c>
      <c r="V19" s="7">
        <f t="shared" si="14"/>
        <v>158</v>
      </c>
      <c r="W19" s="7">
        <f t="shared" si="7"/>
        <v>44.134078212290504</v>
      </c>
      <c r="X19" s="8">
        <f t="shared" si="10"/>
        <v>8.8687150837988824</v>
      </c>
    </row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96"/>
  <sheetViews>
    <sheetView workbookViewId="0">
      <selection sqref="A1:X2"/>
    </sheetView>
  </sheetViews>
  <sheetFormatPr defaultColWidth="14.42578125" defaultRowHeight="15" customHeight="1"/>
  <cols>
    <col min="1" max="1" width="5.140625" customWidth="1"/>
    <col min="2" max="2" width="4.7109375" customWidth="1"/>
    <col min="3" max="3" width="5.5703125" customWidth="1"/>
    <col min="4" max="4" width="4.28515625" customWidth="1"/>
    <col min="5" max="5" width="4.42578125" customWidth="1"/>
    <col min="6" max="6" width="4.140625" customWidth="1"/>
    <col min="7" max="7" width="5.42578125" customWidth="1"/>
    <col min="8" max="8" width="4.28515625" customWidth="1"/>
    <col min="9" max="9" width="4.140625" customWidth="1"/>
    <col min="10" max="10" width="4.42578125" customWidth="1"/>
    <col min="11" max="11" width="4" customWidth="1"/>
    <col min="12" max="12" width="4.5703125" customWidth="1"/>
    <col min="13" max="13" width="4" customWidth="1"/>
    <col min="14" max="14" width="4.28515625" customWidth="1"/>
    <col min="15" max="15" width="4.140625" customWidth="1"/>
    <col min="16" max="16" width="4.28515625" customWidth="1"/>
    <col min="17" max="17" width="4.7109375" customWidth="1"/>
    <col min="18" max="18" width="4.42578125" customWidth="1"/>
    <col min="19" max="19" width="4.5703125" customWidth="1"/>
    <col min="20" max="20" width="4.28515625" customWidth="1"/>
    <col min="21" max="21" width="4" customWidth="1"/>
    <col min="22" max="22" width="5.5703125" customWidth="1"/>
    <col min="23" max="23" width="5.85546875" customWidth="1"/>
    <col min="24" max="24" width="11.28515625" customWidth="1"/>
    <col min="25" max="26" width="8.7109375" customWidth="1"/>
  </cols>
  <sheetData>
    <row r="1" spans="1:24" ht="12.75" customHeight="1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60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4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4" ht="25.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4" ht="12.75" customHeight="1">
      <c r="A6" s="4">
        <v>1</v>
      </c>
      <c r="B6" s="2" t="s">
        <v>17</v>
      </c>
      <c r="C6" s="4">
        <v>21</v>
      </c>
      <c r="D6" s="2">
        <v>0</v>
      </c>
      <c r="E6" s="2">
        <v>0</v>
      </c>
      <c r="F6" s="2">
        <v>0</v>
      </c>
      <c r="G6" s="2">
        <f>SUM(D6:F6)</f>
        <v>0</v>
      </c>
      <c r="H6" s="2">
        <f t="shared" ref="H6:H14" si="0">G6/C6*100</f>
        <v>0</v>
      </c>
      <c r="I6" s="4">
        <v>2</v>
      </c>
      <c r="J6" s="4">
        <v>1</v>
      </c>
      <c r="K6" s="4">
        <v>5</v>
      </c>
      <c r="L6" s="2">
        <f t="shared" ref="L6:L13" si="1">SUM(I6:K6)</f>
        <v>8</v>
      </c>
      <c r="M6" s="2">
        <f t="shared" ref="M6:M14" si="2">L6/C6*100</f>
        <v>38.095238095238095</v>
      </c>
      <c r="N6" s="4">
        <v>5</v>
      </c>
      <c r="O6" s="2"/>
      <c r="P6" s="4">
        <v>4</v>
      </c>
      <c r="Q6" s="2">
        <f t="shared" ref="Q6:Q13" si="3">SUM(N6:P6)</f>
        <v>9</v>
      </c>
      <c r="R6" s="2">
        <f t="shared" ref="R6:R14" si="4">Q6/C6*100</f>
        <v>42.857142857142854</v>
      </c>
      <c r="S6" s="4">
        <v>2</v>
      </c>
      <c r="T6" s="4">
        <v>1</v>
      </c>
      <c r="U6" s="4">
        <v>1</v>
      </c>
      <c r="V6" s="2">
        <f t="shared" ref="V6:V13" si="5">SUM(S6:U6)</f>
        <v>4</v>
      </c>
      <c r="W6" s="2">
        <f t="shared" ref="W6:W14" si="6">V6/C6*100</f>
        <v>19.047619047619047</v>
      </c>
      <c r="X6" s="5">
        <f t="shared" ref="X6:X7" si="7">(D6*1+E6*2+F6*3+I6*4+J6*5+K6*6+N6*7+O6*8+P6*9+S6*10+T6*11+U6*12)/C6</f>
        <v>7.4761904761904763</v>
      </c>
    </row>
    <row r="7" spans="1:24" ht="12.75" customHeight="1">
      <c r="A7" s="4">
        <v>2</v>
      </c>
      <c r="B7" s="2" t="s">
        <v>18</v>
      </c>
      <c r="C7" s="2">
        <v>23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0</v>
      </c>
      <c r="I7" s="4">
        <v>3</v>
      </c>
      <c r="J7" s="4">
        <v>2</v>
      </c>
      <c r="K7" s="4">
        <v>3</v>
      </c>
      <c r="L7" s="2">
        <f t="shared" si="1"/>
        <v>8</v>
      </c>
      <c r="M7" s="2">
        <f t="shared" si="2"/>
        <v>34.782608695652172</v>
      </c>
      <c r="N7" s="4">
        <v>3</v>
      </c>
      <c r="O7" s="4">
        <v>2</v>
      </c>
      <c r="P7" s="4">
        <v>6</v>
      </c>
      <c r="Q7" s="2">
        <f t="shared" si="3"/>
        <v>11</v>
      </c>
      <c r="R7" s="2">
        <f t="shared" si="4"/>
        <v>47.826086956521742</v>
      </c>
      <c r="S7" s="4">
        <v>3</v>
      </c>
      <c r="T7" s="4">
        <v>1</v>
      </c>
      <c r="U7" s="4">
        <v>0</v>
      </c>
      <c r="V7" s="2">
        <f t="shared" si="5"/>
        <v>4</v>
      </c>
      <c r="W7" s="2">
        <f t="shared" si="6"/>
        <v>17.391304347826086</v>
      </c>
      <c r="X7" s="5">
        <f t="shared" si="7"/>
        <v>7.4782608695652177</v>
      </c>
    </row>
    <row r="8" spans="1:24" ht="12.75" customHeight="1">
      <c r="A8" s="4">
        <v>3</v>
      </c>
      <c r="B8" s="2" t="s">
        <v>19</v>
      </c>
      <c r="C8" s="2">
        <v>21</v>
      </c>
      <c r="D8" s="2">
        <v>0</v>
      </c>
      <c r="E8" s="2">
        <v>0</v>
      </c>
      <c r="F8" s="4">
        <v>1</v>
      </c>
      <c r="G8" s="2">
        <f t="shared" ref="G8:G13" si="8">SUM(D8:F8)</f>
        <v>1</v>
      </c>
      <c r="H8" s="2">
        <f t="shared" si="0"/>
        <v>4.7619047619047619</v>
      </c>
      <c r="I8" s="4">
        <v>1</v>
      </c>
      <c r="J8" s="4">
        <v>4</v>
      </c>
      <c r="K8" s="4">
        <v>5</v>
      </c>
      <c r="L8" s="2">
        <f t="shared" si="1"/>
        <v>10</v>
      </c>
      <c r="M8" s="2">
        <f t="shared" si="2"/>
        <v>47.619047619047613</v>
      </c>
      <c r="N8" s="4">
        <v>5</v>
      </c>
      <c r="O8" s="4">
        <v>2</v>
      </c>
      <c r="P8" s="4">
        <v>2</v>
      </c>
      <c r="Q8" s="2">
        <f t="shared" si="3"/>
        <v>9</v>
      </c>
      <c r="R8" s="2">
        <f t="shared" si="4"/>
        <v>42.857142857142854</v>
      </c>
      <c r="S8" s="4">
        <v>1</v>
      </c>
      <c r="T8" s="4">
        <v>0</v>
      </c>
      <c r="U8" s="4">
        <v>0</v>
      </c>
      <c r="V8" s="2">
        <f t="shared" si="5"/>
        <v>1</v>
      </c>
      <c r="W8" s="2">
        <f t="shared" si="6"/>
        <v>4.7619047619047619</v>
      </c>
      <c r="X8" s="5">
        <f>(D8*1+E8*2+F10*3+I8*4+J8*5+K8*6+N8*7+O8*8+P8*9+S8*10+T8*11+U8*12)/C8</f>
        <v>6.333333333333333</v>
      </c>
    </row>
    <row r="9" spans="1:24" ht="12.75" customHeight="1">
      <c r="A9" s="4">
        <v>4</v>
      </c>
      <c r="B9" s="2" t="s">
        <v>20</v>
      </c>
      <c r="C9" s="2">
        <v>26</v>
      </c>
      <c r="D9" s="2">
        <v>0</v>
      </c>
      <c r="E9" s="2">
        <v>0</v>
      </c>
      <c r="F9" s="4">
        <v>4</v>
      </c>
      <c r="G9" s="2">
        <f t="shared" si="8"/>
        <v>4</v>
      </c>
      <c r="H9" s="2">
        <f t="shared" si="0"/>
        <v>15.384615384615385</v>
      </c>
      <c r="I9" s="4">
        <v>4</v>
      </c>
      <c r="J9" s="4">
        <v>4</v>
      </c>
      <c r="K9" s="4">
        <v>2</v>
      </c>
      <c r="L9" s="2">
        <f t="shared" si="1"/>
        <v>10</v>
      </c>
      <c r="M9" s="2">
        <f t="shared" si="2"/>
        <v>38.461538461538467</v>
      </c>
      <c r="N9" s="4">
        <v>3</v>
      </c>
      <c r="O9" s="4">
        <v>2</v>
      </c>
      <c r="P9" s="4">
        <v>1</v>
      </c>
      <c r="Q9" s="2">
        <f t="shared" si="3"/>
        <v>6</v>
      </c>
      <c r="R9" s="2">
        <f t="shared" si="4"/>
        <v>23.076923076923077</v>
      </c>
      <c r="S9" s="4">
        <v>3</v>
      </c>
      <c r="T9" s="4">
        <v>3</v>
      </c>
      <c r="U9" s="2"/>
      <c r="V9" s="2">
        <f t="shared" si="5"/>
        <v>6</v>
      </c>
      <c r="W9" s="2">
        <f t="shared" si="6"/>
        <v>23.076923076923077</v>
      </c>
      <c r="X9" s="5">
        <f t="shared" ref="X9:X14" si="9">(D9*1+E9*2+F9*3+I9*4+J9*5+K9*6+N9*7+O9*8+P9*9+S9*10+T9*11+U9*12)/C9</f>
        <v>6.5</v>
      </c>
    </row>
    <row r="10" spans="1:24" ht="12.75" customHeight="1">
      <c r="A10" s="4">
        <v>5</v>
      </c>
      <c r="B10" s="2" t="s">
        <v>21</v>
      </c>
      <c r="C10" s="2">
        <v>31</v>
      </c>
      <c r="D10" s="2">
        <v>0</v>
      </c>
      <c r="E10" s="2">
        <v>0</v>
      </c>
      <c r="F10" s="2">
        <v>0</v>
      </c>
      <c r="G10" s="2">
        <f t="shared" si="8"/>
        <v>0</v>
      </c>
      <c r="H10" s="2">
        <f t="shared" si="0"/>
        <v>0</v>
      </c>
      <c r="I10" s="2"/>
      <c r="J10" s="4">
        <v>4</v>
      </c>
      <c r="K10" s="4">
        <v>1</v>
      </c>
      <c r="L10" s="2">
        <f t="shared" si="1"/>
        <v>5</v>
      </c>
      <c r="M10" s="2">
        <f t="shared" si="2"/>
        <v>16.129032258064516</v>
      </c>
      <c r="N10" s="4">
        <v>3</v>
      </c>
      <c r="O10" s="4">
        <v>1</v>
      </c>
      <c r="P10" s="4">
        <v>8</v>
      </c>
      <c r="Q10" s="2">
        <f t="shared" si="3"/>
        <v>12</v>
      </c>
      <c r="R10" s="2">
        <f t="shared" si="4"/>
        <v>38.70967741935484</v>
      </c>
      <c r="S10" s="4">
        <v>8</v>
      </c>
      <c r="T10" s="4">
        <v>5</v>
      </c>
      <c r="U10" s="4">
        <v>1</v>
      </c>
      <c r="V10" s="2">
        <f t="shared" si="5"/>
        <v>14</v>
      </c>
      <c r="W10" s="2">
        <f t="shared" si="6"/>
        <v>45.161290322580641</v>
      </c>
      <c r="X10" s="5">
        <f t="shared" si="9"/>
        <v>8.8387096774193541</v>
      </c>
    </row>
    <row r="11" spans="1:24" ht="12.75" customHeight="1">
      <c r="A11" s="4">
        <v>6</v>
      </c>
      <c r="B11" s="4" t="s">
        <v>22</v>
      </c>
      <c r="C11" s="4">
        <v>19</v>
      </c>
      <c r="D11" s="2"/>
      <c r="E11" s="2"/>
      <c r="F11" s="4">
        <v>2</v>
      </c>
      <c r="G11" s="2">
        <f t="shared" si="8"/>
        <v>2</v>
      </c>
      <c r="H11" s="2">
        <f t="shared" si="0"/>
        <v>10.526315789473683</v>
      </c>
      <c r="I11" s="4">
        <v>1</v>
      </c>
      <c r="J11" s="4">
        <v>5</v>
      </c>
      <c r="K11" s="4">
        <v>2</v>
      </c>
      <c r="L11" s="2">
        <f t="shared" si="1"/>
        <v>8</v>
      </c>
      <c r="M11" s="2">
        <f t="shared" si="2"/>
        <v>42.105263157894733</v>
      </c>
      <c r="N11" s="4">
        <v>3</v>
      </c>
      <c r="O11" s="4">
        <v>3</v>
      </c>
      <c r="P11" s="4">
        <v>1</v>
      </c>
      <c r="Q11" s="2">
        <f t="shared" si="3"/>
        <v>7</v>
      </c>
      <c r="R11" s="2">
        <f t="shared" si="4"/>
        <v>36.84210526315789</v>
      </c>
      <c r="S11" s="4">
        <v>2</v>
      </c>
      <c r="T11" s="4">
        <v>0</v>
      </c>
      <c r="U11" s="4">
        <v>0</v>
      </c>
      <c r="V11" s="2">
        <f t="shared" si="5"/>
        <v>2</v>
      </c>
      <c r="W11" s="2">
        <f t="shared" si="6"/>
        <v>10.526315789473683</v>
      </c>
      <c r="X11" s="5">
        <f t="shared" si="9"/>
        <v>6.3684210526315788</v>
      </c>
    </row>
    <row r="12" spans="1:24" ht="12.75" customHeight="1">
      <c r="A12" s="4">
        <v>7</v>
      </c>
      <c r="B12" s="2" t="s">
        <v>23</v>
      </c>
      <c r="C12" s="2">
        <v>28</v>
      </c>
      <c r="D12" s="2">
        <v>0</v>
      </c>
      <c r="E12" s="2">
        <v>0</v>
      </c>
      <c r="F12" s="4">
        <v>1</v>
      </c>
      <c r="G12" s="2">
        <f t="shared" si="8"/>
        <v>1</v>
      </c>
      <c r="H12" s="2">
        <f t="shared" si="0"/>
        <v>3.5714285714285712</v>
      </c>
      <c r="I12" s="4">
        <v>3</v>
      </c>
      <c r="J12" s="4">
        <v>3</v>
      </c>
      <c r="K12" s="4">
        <v>4</v>
      </c>
      <c r="L12" s="2">
        <f t="shared" si="1"/>
        <v>10</v>
      </c>
      <c r="M12" s="2">
        <f t="shared" si="2"/>
        <v>35.714285714285715</v>
      </c>
      <c r="N12" s="4">
        <v>4</v>
      </c>
      <c r="O12" s="4">
        <v>4</v>
      </c>
      <c r="P12" s="4">
        <v>4</v>
      </c>
      <c r="Q12" s="2">
        <f t="shared" si="3"/>
        <v>12</v>
      </c>
      <c r="R12" s="2">
        <f t="shared" si="4"/>
        <v>42.857142857142854</v>
      </c>
      <c r="S12" s="4">
        <v>2</v>
      </c>
      <c r="T12" s="4">
        <v>3</v>
      </c>
      <c r="U12" s="4">
        <v>0</v>
      </c>
      <c r="V12" s="2">
        <f t="shared" si="5"/>
        <v>5</v>
      </c>
      <c r="W12" s="2">
        <f t="shared" si="6"/>
        <v>17.857142857142858</v>
      </c>
      <c r="X12" s="5">
        <f t="shared" si="9"/>
        <v>7.25</v>
      </c>
    </row>
    <row r="13" spans="1:24" ht="12.75" customHeight="1">
      <c r="A13" s="4">
        <v>8</v>
      </c>
      <c r="B13" s="2" t="s">
        <v>24</v>
      </c>
      <c r="C13" s="2">
        <v>29</v>
      </c>
      <c r="D13" s="2">
        <v>0</v>
      </c>
      <c r="E13" s="2">
        <v>0</v>
      </c>
      <c r="F13" s="2">
        <v>0</v>
      </c>
      <c r="G13" s="2">
        <f t="shared" si="8"/>
        <v>0</v>
      </c>
      <c r="H13" s="2">
        <f t="shared" si="0"/>
        <v>0</v>
      </c>
      <c r="I13" s="4">
        <v>1</v>
      </c>
      <c r="J13" s="4">
        <v>6</v>
      </c>
      <c r="K13" s="4">
        <v>8</v>
      </c>
      <c r="L13" s="2">
        <f t="shared" si="1"/>
        <v>15</v>
      </c>
      <c r="M13" s="2">
        <f t="shared" si="2"/>
        <v>51.724137931034484</v>
      </c>
      <c r="N13" s="4">
        <v>4</v>
      </c>
      <c r="O13" s="4">
        <v>4</v>
      </c>
      <c r="P13" s="4">
        <v>2</v>
      </c>
      <c r="Q13" s="2">
        <f t="shared" si="3"/>
        <v>10</v>
      </c>
      <c r="R13" s="2">
        <f t="shared" si="4"/>
        <v>34.482758620689658</v>
      </c>
      <c r="S13" s="4">
        <v>2</v>
      </c>
      <c r="T13" s="4">
        <v>2</v>
      </c>
      <c r="U13" s="4">
        <v>0</v>
      </c>
      <c r="V13" s="2">
        <f t="shared" si="5"/>
        <v>4</v>
      </c>
      <c r="W13" s="2">
        <f t="shared" si="6"/>
        <v>13.793103448275861</v>
      </c>
      <c r="X13" s="5">
        <f t="shared" si="9"/>
        <v>6.9655172413793105</v>
      </c>
    </row>
    <row r="14" spans="1:24" ht="12.75" customHeight="1">
      <c r="A14" s="35" t="s">
        <v>4</v>
      </c>
      <c r="B14" s="31"/>
      <c r="C14" s="7">
        <f t="shared" ref="C14:G14" si="10">SUM(C6:C13)</f>
        <v>198</v>
      </c>
      <c r="D14" s="7">
        <f t="shared" si="10"/>
        <v>0</v>
      </c>
      <c r="E14" s="7">
        <f t="shared" si="10"/>
        <v>0</v>
      </c>
      <c r="F14" s="7">
        <f t="shared" si="10"/>
        <v>8</v>
      </c>
      <c r="G14" s="7">
        <f t="shared" si="10"/>
        <v>8</v>
      </c>
      <c r="H14" s="7">
        <f t="shared" si="0"/>
        <v>4.0404040404040407</v>
      </c>
      <c r="I14" s="7">
        <f t="shared" ref="I14:L14" si="11">SUM(I6:I13)</f>
        <v>15</v>
      </c>
      <c r="J14" s="7">
        <f t="shared" si="11"/>
        <v>29</v>
      </c>
      <c r="K14" s="7">
        <f t="shared" si="11"/>
        <v>30</v>
      </c>
      <c r="L14" s="7">
        <f t="shared" si="11"/>
        <v>74</v>
      </c>
      <c r="M14" s="7">
        <f t="shared" si="2"/>
        <v>37.373737373737377</v>
      </c>
      <c r="N14" s="7">
        <f t="shared" ref="N14:Q14" si="12">SUM(N6:N13)</f>
        <v>30</v>
      </c>
      <c r="O14" s="7">
        <f t="shared" si="12"/>
        <v>18</v>
      </c>
      <c r="P14" s="7">
        <f t="shared" si="12"/>
        <v>28</v>
      </c>
      <c r="Q14" s="7">
        <f t="shared" si="12"/>
        <v>76</v>
      </c>
      <c r="R14" s="7">
        <f t="shared" si="4"/>
        <v>38.383838383838381</v>
      </c>
      <c r="S14" s="7">
        <f t="shared" ref="S14:V14" si="13">SUM(S6:S13)</f>
        <v>23</v>
      </c>
      <c r="T14" s="7">
        <f t="shared" si="13"/>
        <v>15</v>
      </c>
      <c r="U14" s="7">
        <f t="shared" si="13"/>
        <v>2</v>
      </c>
      <c r="V14" s="7">
        <f t="shared" si="13"/>
        <v>40</v>
      </c>
      <c r="W14" s="7">
        <f t="shared" si="6"/>
        <v>20.202020202020201</v>
      </c>
      <c r="X14" s="8">
        <f t="shared" si="9"/>
        <v>7.2424242424242422</v>
      </c>
    </row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X991"/>
  <sheetViews>
    <sheetView workbookViewId="0">
      <selection sqref="A1:X2"/>
    </sheetView>
  </sheetViews>
  <sheetFormatPr defaultColWidth="14.42578125" defaultRowHeight="15" customHeight="1"/>
  <cols>
    <col min="1" max="1" width="5.28515625" customWidth="1"/>
    <col min="2" max="2" width="4.5703125" customWidth="1"/>
    <col min="3" max="3" width="5.28515625" customWidth="1"/>
    <col min="4" max="4" width="4.7109375" customWidth="1"/>
    <col min="5" max="5" width="4" customWidth="1"/>
    <col min="6" max="6" width="4.5703125" customWidth="1"/>
    <col min="7" max="8" width="4.42578125" customWidth="1"/>
    <col min="9" max="9" width="4.5703125" customWidth="1"/>
    <col min="10" max="10" width="4.85546875" customWidth="1"/>
    <col min="11" max="11" width="4.42578125" customWidth="1"/>
    <col min="12" max="12" width="4.85546875" customWidth="1"/>
    <col min="13" max="14" width="4.5703125" customWidth="1"/>
    <col min="15" max="15" width="4.7109375" customWidth="1"/>
    <col min="16" max="17" width="4.85546875" customWidth="1"/>
    <col min="18" max="18" width="4.5703125" customWidth="1"/>
    <col min="19" max="21" width="4.140625" customWidth="1"/>
    <col min="22" max="22" width="5.5703125" customWidth="1"/>
    <col min="23" max="23" width="5.28515625" customWidth="1"/>
    <col min="24" max="24" width="10.140625" customWidth="1"/>
    <col min="25" max="26" width="8.7109375" customWidth="1"/>
  </cols>
  <sheetData>
    <row r="1" spans="1:24" ht="12.75" customHeight="1">
      <c r="A1" s="21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64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2.75" customHeight="1">
      <c r="A3" s="24" t="s">
        <v>0</v>
      </c>
      <c r="B3" s="27" t="s">
        <v>1</v>
      </c>
      <c r="C3" s="28" t="s">
        <v>2</v>
      </c>
      <c r="D3" s="29" t="s">
        <v>26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4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4" ht="26.2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4" ht="12.75" customHeight="1">
      <c r="A6" s="2">
        <v>1</v>
      </c>
      <c r="B6" s="2" t="s">
        <v>11</v>
      </c>
      <c r="C6" s="2">
        <v>33</v>
      </c>
      <c r="D6" s="2">
        <v>0</v>
      </c>
      <c r="E6" s="2">
        <v>0</v>
      </c>
      <c r="F6" s="2">
        <v>0</v>
      </c>
      <c r="G6" s="2">
        <f t="shared" ref="G6:G8" si="0">SUM(D6:F6)</f>
        <v>0</v>
      </c>
      <c r="H6" s="2">
        <f t="shared" ref="H6:H9" si="1">G6/C6*100</f>
        <v>0</v>
      </c>
      <c r="I6" s="2"/>
      <c r="J6" s="4">
        <v>1</v>
      </c>
      <c r="K6" s="4">
        <v>4</v>
      </c>
      <c r="L6" s="2">
        <f t="shared" ref="L6:L8" si="2">SUM(I6:K6)</f>
        <v>5</v>
      </c>
      <c r="M6" s="2">
        <f t="shared" ref="M6:M9" si="3">L6/C6*100</f>
        <v>15.151515151515152</v>
      </c>
      <c r="N6" s="4">
        <v>8</v>
      </c>
      <c r="O6" s="4">
        <v>1</v>
      </c>
      <c r="P6" s="4">
        <v>3</v>
      </c>
      <c r="Q6" s="2">
        <f t="shared" ref="Q6:Q8" si="4">SUM(N6:P6)</f>
        <v>12</v>
      </c>
      <c r="R6" s="2">
        <f t="shared" ref="R6:R9" si="5">Q6/C6*100</f>
        <v>36.363636363636367</v>
      </c>
      <c r="S6" s="4">
        <v>6</v>
      </c>
      <c r="T6" s="4">
        <v>3</v>
      </c>
      <c r="U6" s="4">
        <v>7</v>
      </c>
      <c r="V6" s="2">
        <f t="shared" ref="V6:V8" si="6">SUM(S6:U6)</f>
        <v>16</v>
      </c>
      <c r="W6" s="2">
        <f t="shared" ref="W6:W9" si="7">V6/C6*100</f>
        <v>48.484848484848484</v>
      </c>
      <c r="X6" s="5">
        <f t="shared" ref="X6:X9" si="8">(D6*1+E6*2+F6*3+I6*4+J6*5+K6*6+N6*7+O6*8+P6*9+S6*10+T6*11+U6*12)/C6</f>
        <v>9</v>
      </c>
    </row>
    <row r="7" spans="1:24" ht="12.75" customHeight="1">
      <c r="A7" s="2">
        <v>2</v>
      </c>
      <c r="B7" s="2" t="s">
        <v>12</v>
      </c>
      <c r="C7" s="2">
        <v>32</v>
      </c>
      <c r="D7" s="2">
        <v>0</v>
      </c>
      <c r="E7" s="2">
        <v>0</v>
      </c>
      <c r="F7" s="4">
        <v>1</v>
      </c>
      <c r="G7" s="2">
        <f t="shared" si="0"/>
        <v>1</v>
      </c>
      <c r="H7" s="2">
        <f t="shared" si="1"/>
        <v>3.125</v>
      </c>
      <c r="I7" s="4">
        <v>5</v>
      </c>
      <c r="J7" s="2"/>
      <c r="K7" s="4">
        <v>6</v>
      </c>
      <c r="L7" s="2">
        <f t="shared" si="2"/>
        <v>11</v>
      </c>
      <c r="M7" s="2">
        <f t="shared" si="3"/>
        <v>34.375</v>
      </c>
      <c r="N7" s="4">
        <v>4</v>
      </c>
      <c r="O7" s="4">
        <v>1</v>
      </c>
      <c r="P7" s="4">
        <v>4</v>
      </c>
      <c r="Q7" s="2">
        <f t="shared" si="4"/>
        <v>9</v>
      </c>
      <c r="R7" s="2">
        <f t="shared" si="5"/>
        <v>28.125</v>
      </c>
      <c r="S7" s="4">
        <v>4</v>
      </c>
      <c r="T7" s="4">
        <v>4</v>
      </c>
      <c r="U7" s="4">
        <v>3</v>
      </c>
      <c r="V7" s="2">
        <f t="shared" si="6"/>
        <v>11</v>
      </c>
      <c r="W7" s="2">
        <f t="shared" si="7"/>
        <v>34.375</v>
      </c>
      <c r="X7" s="5">
        <f t="shared" si="8"/>
        <v>7.84375</v>
      </c>
    </row>
    <row r="8" spans="1:24" ht="12.75" customHeight="1">
      <c r="A8" s="2">
        <v>3</v>
      </c>
      <c r="B8" s="2" t="s">
        <v>13</v>
      </c>
      <c r="C8" s="4">
        <v>30</v>
      </c>
      <c r="D8" s="2">
        <v>0</v>
      </c>
      <c r="E8" s="2">
        <v>0</v>
      </c>
      <c r="F8" s="4">
        <v>1</v>
      </c>
      <c r="G8" s="2">
        <f t="shared" si="0"/>
        <v>1</v>
      </c>
      <c r="H8" s="2">
        <f t="shared" si="1"/>
        <v>3.3333333333333335</v>
      </c>
      <c r="I8" s="2"/>
      <c r="J8" s="4">
        <v>1</v>
      </c>
      <c r="K8" s="4">
        <v>3</v>
      </c>
      <c r="L8" s="2">
        <f t="shared" si="2"/>
        <v>4</v>
      </c>
      <c r="M8" s="2">
        <f t="shared" si="3"/>
        <v>13.333333333333334</v>
      </c>
      <c r="N8" s="4">
        <v>5</v>
      </c>
      <c r="O8" s="4">
        <v>2</v>
      </c>
      <c r="P8" s="4">
        <v>9</v>
      </c>
      <c r="Q8" s="2">
        <f t="shared" si="4"/>
        <v>16</v>
      </c>
      <c r="R8" s="2">
        <f t="shared" si="5"/>
        <v>53.333333333333336</v>
      </c>
      <c r="S8" s="4">
        <v>5</v>
      </c>
      <c r="T8" s="4">
        <v>1</v>
      </c>
      <c r="U8" s="4">
        <v>3</v>
      </c>
      <c r="V8" s="2">
        <f t="shared" si="6"/>
        <v>9</v>
      </c>
      <c r="W8" s="2">
        <f t="shared" si="7"/>
        <v>30</v>
      </c>
      <c r="X8" s="5">
        <f t="shared" si="8"/>
        <v>8.5</v>
      </c>
    </row>
    <row r="9" spans="1:24" ht="12.75" customHeight="1">
      <c r="A9" s="35" t="s">
        <v>4</v>
      </c>
      <c r="B9" s="31"/>
      <c r="C9" s="7">
        <f t="shared" ref="C9:G9" si="9">SUM(C6:C8)</f>
        <v>95</v>
      </c>
      <c r="D9" s="7">
        <f t="shared" si="9"/>
        <v>0</v>
      </c>
      <c r="E9" s="7">
        <f t="shared" si="9"/>
        <v>0</v>
      </c>
      <c r="F9" s="7">
        <f t="shared" si="9"/>
        <v>2</v>
      </c>
      <c r="G9" s="7">
        <f t="shared" si="9"/>
        <v>2</v>
      </c>
      <c r="H9" s="7">
        <f t="shared" si="1"/>
        <v>2.1052631578947367</v>
      </c>
      <c r="I9" s="7">
        <f t="shared" ref="I9:L9" si="10">SUM(I6:I8)</f>
        <v>5</v>
      </c>
      <c r="J9" s="7">
        <f t="shared" si="10"/>
        <v>2</v>
      </c>
      <c r="K9" s="7">
        <f t="shared" si="10"/>
        <v>13</v>
      </c>
      <c r="L9" s="7">
        <f t="shared" si="10"/>
        <v>20</v>
      </c>
      <c r="M9" s="7">
        <f t="shared" si="3"/>
        <v>21.052631578947366</v>
      </c>
      <c r="N9" s="7">
        <f t="shared" ref="N9:Q9" si="11">SUM(N6:N8)</f>
        <v>17</v>
      </c>
      <c r="O9" s="7">
        <f t="shared" si="11"/>
        <v>4</v>
      </c>
      <c r="P9" s="7">
        <f t="shared" si="11"/>
        <v>16</v>
      </c>
      <c r="Q9" s="7">
        <f t="shared" si="11"/>
        <v>37</v>
      </c>
      <c r="R9" s="7">
        <f t="shared" si="5"/>
        <v>38.94736842105263</v>
      </c>
      <c r="S9" s="7">
        <f t="shared" ref="S9:V9" si="12">SUM(S6:S8)</f>
        <v>15</v>
      </c>
      <c r="T9" s="7">
        <f t="shared" si="12"/>
        <v>8</v>
      </c>
      <c r="U9" s="7">
        <f t="shared" si="12"/>
        <v>13</v>
      </c>
      <c r="V9" s="7">
        <f t="shared" si="12"/>
        <v>36</v>
      </c>
      <c r="W9" s="7">
        <f t="shared" si="7"/>
        <v>37.894736842105267</v>
      </c>
      <c r="X9" s="8">
        <f t="shared" si="8"/>
        <v>8.4526315789473685</v>
      </c>
    </row>
    <row r="10" spans="1:24" ht="12.75" customHeight="1"/>
    <row r="11" spans="1:24" ht="12.75" customHeight="1"/>
    <row r="12" spans="1:24" ht="12.75" customHeight="1"/>
    <row r="13" spans="1:24" ht="12.75" customHeight="1"/>
    <row r="14" spans="1:24" ht="12.75" customHeight="1"/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</sheetData>
  <mergeCells count="23">
    <mergeCell ref="O4:O5"/>
    <mergeCell ref="P4:P5"/>
    <mergeCell ref="F4:F5"/>
    <mergeCell ref="G4:H4"/>
    <mergeCell ref="A9:B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X990"/>
  <sheetViews>
    <sheetView workbookViewId="0">
      <selection sqref="A1:X2"/>
    </sheetView>
  </sheetViews>
  <sheetFormatPr defaultColWidth="14.42578125" defaultRowHeight="15" customHeight="1"/>
  <cols>
    <col min="1" max="2" width="4.5703125" customWidth="1"/>
    <col min="3" max="3" width="5" customWidth="1"/>
    <col min="4" max="4" width="4.42578125" customWidth="1"/>
    <col min="5" max="6" width="4.5703125" customWidth="1"/>
    <col min="7" max="7" width="4.85546875" customWidth="1"/>
    <col min="8" max="8" width="4.28515625" customWidth="1"/>
    <col min="9" max="9" width="4.140625" customWidth="1"/>
    <col min="10" max="11" width="4.85546875" customWidth="1"/>
    <col min="12" max="12" width="5.5703125" customWidth="1"/>
    <col min="13" max="13" width="4.7109375" customWidth="1"/>
    <col min="14" max="14" width="4.5703125" customWidth="1"/>
    <col min="15" max="15" width="4.28515625" customWidth="1"/>
    <col min="16" max="16" width="4.7109375" customWidth="1"/>
    <col min="17" max="17" width="4.5703125" customWidth="1"/>
    <col min="18" max="18" width="4.42578125" customWidth="1"/>
    <col min="19" max="20" width="3.85546875" customWidth="1"/>
    <col min="21" max="21" width="4.28515625" customWidth="1"/>
    <col min="22" max="22" width="5.42578125" customWidth="1"/>
    <col min="23" max="23" width="4.85546875" customWidth="1"/>
    <col min="24" max="24" width="10.42578125" customWidth="1"/>
    <col min="25" max="26" width="8.7109375" customWidth="1"/>
  </cols>
  <sheetData>
    <row r="1" spans="1:24" ht="12.75" customHeight="1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64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4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4" ht="27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4" ht="12.75" customHeight="1">
      <c r="A6" s="4">
        <v>1</v>
      </c>
      <c r="B6" s="2" t="s">
        <v>17</v>
      </c>
      <c r="C6" s="4">
        <v>21</v>
      </c>
      <c r="D6" s="2">
        <v>0</v>
      </c>
      <c r="E6" s="2">
        <v>0</v>
      </c>
      <c r="F6" s="2">
        <v>0</v>
      </c>
      <c r="G6" s="2">
        <f>SUM(D6:F6)</f>
        <v>0</v>
      </c>
      <c r="H6" s="2">
        <f t="shared" ref="H6:H14" si="0">G6/C6*100</f>
        <v>0</v>
      </c>
      <c r="I6" s="4">
        <v>0</v>
      </c>
      <c r="J6" s="4">
        <v>0</v>
      </c>
      <c r="K6" s="4">
        <v>5</v>
      </c>
      <c r="L6" s="2">
        <f t="shared" ref="L6:L13" si="1">SUM(I6:K6)</f>
        <v>5</v>
      </c>
      <c r="M6" s="2">
        <f t="shared" ref="M6:M14" si="2">L6/C6*100</f>
        <v>23.809523809523807</v>
      </c>
      <c r="N6" s="4">
        <v>1</v>
      </c>
      <c r="O6" s="4">
        <v>4</v>
      </c>
      <c r="P6" s="4">
        <v>6</v>
      </c>
      <c r="Q6" s="2">
        <f t="shared" ref="Q6:Q13" si="3">SUM(N6:P6)</f>
        <v>11</v>
      </c>
      <c r="R6" s="2">
        <f t="shared" ref="R6:R14" si="4">Q6/C6*100</f>
        <v>52.380952380952387</v>
      </c>
      <c r="S6" s="4">
        <v>2</v>
      </c>
      <c r="T6" s="4">
        <v>1</v>
      </c>
      <c r="U6" s="4">
        <v>1</v>
      </c>
      <c r="V6" s="2">
        <f t="shared" ref="V6:V13" si="5">SUM(S6:U6)</f>
        <v>4</v>
      </c>
      <c r="W6" s="2">
        <f t="shared" ref="W6:W14" si="6">V6/C6*100</f>
        <v>19.047619047619047</v>
      </c>
      <c r="X6" s="5">
        <f t="shared" ref="X6:X7" si="7">(D6*1+E6*2+F6*3+I6*4+J6*5+K6*6+N6*7+O6*8+P6*9+S6*10+T6*11+U6*12)/C6</f>
        <v>7.9047619047619051</v>
      </c>
    </row>
    <row r="7" spans="1:24" ht="12.75" customHeight="1">
      <c r="A7" s="4">
        <v>2</v>
      </c>
      <c r="B7" s="2" t="s">
        <v>18</v>
      </c>
      <c r="C7" s="2">
        <v>23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0</v>
      </c>
      <c r="I7" s="4">
        <v>2</v>
      </c>
      <c r="J7" s="4">
        <v>3</v>
      </c>
      <c r="K7" s="4">
        <v>2</v>
      </c>
      <c r="L7" s="2">
        <f t="shared" si="1"/>
        <v>7</v>
      </c>
      <c r="M7" s="2">
        <f t="shared" si="2"/>
        <v>30.434782608695656</v>
      </c>
      <c r="N7" s="4">
        <v>2</v>
      </c>
      <c r="O7" s="4">
        <v>1</v>
      </c>
      <c r="P7" s="4">
        <v>3</v>
      </c>
      <c r="Q7" s="2">
        <f t="shared" si="3"/>
        <v>6</v>
      </c>
      <c r="R7" s="2">
        <f t="shared" si="4"/>
        <v>26.086956521739129</v>
      </c>
      <c r="S7" s="4">
        <v>8</v>
      </c>
      <c r="T7" s="4">
        <v>2</v>
      </c>
      <c r="U7" s="4">
        <v>0</v>
      </c>
      <c r="V7" s="2">
        <f t="shared" si="5"/>
        <v>10</v>
      </c>
      <c r="W7" s="2">
        <f t="shared" si="6"/>
        <v>43.478260869565219</v>
      </c>
      <c r="X7" s="5">
        <f t="shared" si="7"/>
        <v>8.0869565217391308</v>
      </c>
    </row>
    <row r="8" spans="1:24" ht="12.75" customHeight="1">
      <c r="A8" s="4">
        <v>3</v>
      </c>
      <c r="B8" s="2" t="s">
        <v>19</v>
      </c>
      <c r="C8" s="2">
        <v>21</v>
      </c>
      <c r="D8" s="2">
        <v>0</v>
      </c>
      <c r="E8" s="2">
        <v>0</v>
      </c>
      <c r="F8" s="4">
        <v>1</v>
      </c>
      <c r="G8" s="2">
        <f t="shared" ref="G8:G11" si="8">SUM(D8:F8)</f>
        <v>1</v>
      </c>
      <c r="H8" s="2">
        <f t="shared" si="0"/>
        <v>4.7619047619047619</v>
      </c>
      <c r="I8" s="4">
        <v>3</v>
      </c>
      <c r="J8" s="4">
        <v>1</v>
      </c>
      <c r="K8" s="4">
        <v>3</v>
      </c>
      <c r="L8" s="2">
        <f t="shared" si="1"/>
        <v>7</v>
      </c>
      <c r="M8" s="2">
        <f t="shared" si="2"/>
        <v>33.333333333333329</v>
      </c>
      <c r="N8" s="4">
        <v>7</v>
      </c>
      <c r="O8" s="4">
        <v>2</v>
      </c>
      <c r="P8" s="4">
        <v>3</v>
      </c>
      <c r="Q8" s="2">
        <f t="shared" si="3"/>
        <v>12</v>
      </c>
      <c r="R8" s="2">
        <f t="shared" si="4"/>
        <v>57.142857142857139</v>
      </c>
      <c r="S8" s="4">
        <v>1</v>
      </c>
      <c r="T8" s="4">
        <v>0</v>
      </c>
      <c r="U8" s="4">
        <v>0</v>
      </c>
      <c r="V8" s="2">
        <f t="shared" si="5"/>
        <v>1</v>
      </c>
      <c r="W8" s="2">
        <f t="shared" si="6"/>
        <v>4.7619047619047619</v>
      </c>
      <c r="X8" s="5">
        <f>(D8*1+E8*2+F10*3+I8*4+J8*5+K8*6+N8*7+O8*8+P8*9+S8*10+T8*11+U8*12)/C8</f>
        <v>6.666666666666667</v>
      </c>
    </row>
    <row r="9" spans="1:24" ht="12.75" customHeight="1">
      <c r="A9" s="4">
        <v>4</v>
      </c>
      <c r="B9" s="2" t="s">
        <v>20</v>
      </c>
      <c r="C9" s="2">
        <v>26</v>
      </c>
      <c r="D9" s="2">
        <v>0</v>
      </c>
      <c r="E9" s="2">
        <v>0</v>
      </c>
      <c r="F9" s="4">
        <v>2</v>
      </c>
      <c r="G9" s="2">
        <f t="shared" si="8"/>
        <v>2</v>
      </c>
      <c r="H9" s="2">
        <f t="shared" si="0"/>
        <v>7.6923076923076925</v>
      </c>
      <c r="I9" s="4">
        <v>3</v>
      </c>
      <c r="J9" s="4">
        <v>2</v>
      </c>
      <c r="K9" s="4">
        <v>6</v>
      </c>
      <c r="L9" s="2">
        <f t="shared" si="1"/>
        <v>11</v>
      </c>
      <c r="M9" s="2">
        <f t="shared" si="2"/>
        <v>42.307692307692307</v>
      </c>
      <c r="N9" s="4">
        <v>4</v>
      </c>
      <c r="O9" s="4">
        <v>2</v>
      </c>
      <c r="P9" s="4">
        <v>2</v>
      </c>
      <c r="Q9" s="2">
        <f t="shared" si="3"/>
        <v>8</v>
      </c>
      <c r="R9" s="2">
        <f t="shared" si="4"/>
        <v>30.76923076923077</v>
      </c>
      <c r="S9" s="4">
        <v>4</v>
      </c>
      <c r="T9" s="4">
        <v>1</v>
      </c>
      <c r="U9" s="4">
        <v>0</v>
      </c>
      <c r="V9" s="2">
        <f t="shared" si="5"/>
        <v>5</v>
      </c>
      <c r="W9" s="2">
        <f t="shared" si="6"/>
        <v>19.230769230769234</v>
      </c>
      <c r="X9" s="5">
        <f t="shared" ref="X9:X14" si="9">(D9*1+E9*2+F9*3+I9*4+J9*5+K9*6+N9*7+O9*8+P9*9+S9*10+T9*11+U9*12)/C9</f>
        <v>6.8076923076923075</v>
      </c>
    </row>
    <row r="10" spans="1:24" ht="12.75" customHeight="1">
      <c r="A10" s="4">
        <v>5</v>
      </c>
      <c r="B10" s="2" t="s">
        <v>21</v>
      </c>
      <c r="C10" s="2">
        <v>31</v>
      </c>
      <c r="D10" s="2">
        <v>0</v>
      </c>
      <c r="E10" s="2">
        <v>0</v>
      </c>
      <c r="F10" s="4">
        <v>1</v>
      </c>
      <c r="G10" s="2">
        <f t="shared" si="8"/>
        <v>1</v>
      </c>
      <c r="H10" s="2">
        <f t="shared" si="0"/>
        <v>3.225806451612903</v>
      </c>
      <c r="I10" s="4">
        <v>2</v>
      </c>
      <c r="J10" s="4">
        <v>1</v>
      </c>
      <c r="K10" s="4">
        <v>3</v>
      </c>
      <c r="L10" s="2">
        <f t="shared" si="1"/>
        <v>6</v>
      </c>
      <c r="M10" s="2">
        <f t="shared" si="2"/>
        <v>19.35483870967742</v>
      </c>
      <c r="N10" s="4">
        <v>5</v>
      </c>
      <c r="O10" s="4">
        <v>5</v>
      </c>
      <c r="P10" s="4">
        <v>4</v>
      </c>
      <c r="Q10" s="2">
        <f t="shared" si="3"/>
        <v>14</v>
      </c>
      <c r="R10" s="2">
        <f t="shared" si="4"/>
        <v>45.161290322580641</v>
      </c>
      <c r="S10" s="4">
        <v>6</v>
      </c>
      <c r="T10" s="4">
        <v>4</v>
      </c>
      <c r="U10" s="4">
        <v>0</v>
      </c>
      <c r="V10" s="2">
        <f t="shared" si="5"/>
        <v>10</v>
      </c>
      <c r="W10" s="2">
        <f t="shared" si="6"/>
        <v>32.258064516129032</v>
      </c>
      <c r="X10" s="5">
        <f t="shared" si="9"/>
        <v>8.0322580645161299</v>
      </c>
    </row>
    <row r="11" spans="1:24" ht="12.75" customHeight="1">
      <c r="A11" s="4">
        <v>6</v>
      </c>
      <c r="B11" s="4" t="s">
        <v>22</v>
      </c>
      <c r="C11" s="4">
        <v>19</v>
      </c>
      <c r="D11" s="4">
        <v>0</v>
      </c>
      <c r="E11" s="4">
        <v>0</v>
      </c>
      <c r="F11" s="4">
        <v>0</v>
      </c>
      <c r="G11" s="2">
        <f t="shared" si="8"/>
        <v>0</v>
      </c>
      <c r="H11" s="2">
        <f t="shared" si="0"/>
        <v>0</v>
      </c>
      <c r="I11" s="4">
        <v>1</v>
      </c>
      <c r="J11" s="4">
        <v>3</v>
      </c>
      <c r="K11" s="4">
        <v>5</v>
      </c>
      <c r="L11" s="2">
        <f t="shared" si="1"/>
        <v>9</v>
      </c>
      <c r="M11" s="2">
        <f t="shared" si="2"/>
        <v>47.368421052631575</v>
      </c>
      <c r="N11" s="4">
        <v>4</v>
      </c>
      <c r="O11" s="4">
        <v>3</v>
      </c>
      <c r="P11" s="4">
        <v>1</v>
      </c>
      <c r="Q11" s="2">
        <f t="shared" si="3"/>
        <v>8</v>
      </c>
      <c r="R11" s="2">
        <f t="shared" si="4"/>
        <v>42.105263157894733</v>
      </c>
      <c r="S11" s="4">
        <v>2</v>
      </c>
      <c r="T11" s="4">
        <v>0</v>
      </c>
      <c r="U11" s="4">
        <v>0</v>
      </c>
      <c r="V11" s="2">
        <f t="shared" si="5"/>
        <v>2</v>
      </c>
      <c r="W11" s="2">
        <f t="shared" si="6"/>
        <v>10.526315789473683</v>
      </c>
      <c r="X11" s="5">
        <f t="shared" si="9"/>
        <v>6.8421052631578947</v>
      </c>
    </row>
    <row r="12" spans="1:24" ht="12.75" customHeight="1">
      <c r="A12" s="4">
        <v>7</v>
      </c>
      <c r="B12" s="2" t="s">
        <v>23</v>
      </c>
      <c r="C12" s="2">
        <v>28</v>
      </c>
      <c r="D12" s="2">
        <v>0</v>
      </c>
      <c r="E12" s="2">
        <v>0</v>
      </c>
      <c r="F12" s="2">
        <v>0</v>
      </c>
      <c r="G12" s="4">
        <v>1</v>
      </c>
      <c r="H12" s="2">
        <f t="shared" si="0"/>
        <v>3.5714285714285712</v>
      </c>
      <c r="I12" s="4">
        <v>2</v>
      </c>
      <c r="J12" s="4">
        <v>2</v>
      </c>
      <c r="K12" s="4">
        <v>6</v>
      </c>
      <c r="L12" s="2">
        <f t="shared" si="1"/>
        <v>10</v>
      </c>
      <c r="M12" s="2">
        <f t="shared" si="2"/>
        <v>35.714285714285715</v>
      </c>
      <c r="N12" s="4">
        <v>3</v>
      </c>
      <c r="O12" s="4">
        <v>5</v>
      </c>
      <c r="P12" s="4">
        <v>2</v>
      </c>
      <c r="Q12" s="2">
        <f t="shared" si="3"/>
        <v>10</v>
      </c>
      <c r="R12" s="2">
        <f t="shared" si="4"/>
        <v>35.714285714285715</v>
      </c>
      <c r="S12" s="4">
        <v>5</v>
      </c>
      <c r="T12" s="4">
        <v>2</v>
      </c>
      <c r="U12" s="4">
        <v>0</v>
      </c>
      <c r="V12" s="2">
        <f t="shared" si="5"/>
        <v>7</v>
      </c>
      <c r="W12" s="2">
        <f t="shared" si="6"/>
        <v>25</v>
      </c>
      <c r="X12" s="5">
        <f t="shared" si="9"/>
        <v>7.3214285714285712</v>
      </c>
    </row>
    <row r="13" spans="1:24" ht="12.75" customHeight="1">
      <c r="A13" s="4">
        <v>8</v>
      </c>
      <c r="B13" s="2" t="s">
        <v>24</v>
      </c>
      <c r="C13" s="2">
        <v>29</v>
      </c>
      <c r="D13" s="2">
        <v>0</v>
      </c>
      <c r="E13" s="2">
        <v>0</v>
      </c>
      <c r="F13" s="2">
        <v>0</v>
      </c>
      <c r="G13" s="2">
        <f>SUM(D13:F13)</f>
        <v>0</v>
      </c>
      <c r="H13" s="2">
        <f t="shared" si="0"/>
        <v>0</v>
      </c>
      <c r="I13" s="4">
        <v>4</v>
      </c>
      <c r="J13" s="4">
        <v>5</v>
      </c>
      <c r="K13" s="4">
        <v>3</v>
      </c>
      <c r="L13" s="2">
        <f t="shared" si="1"/>
        <v>12</v>
      </c>
      <c r="M13" s="2">
        <f t="shared" si="2"/>
        <v>41.379310344827587</v>
      </c>
      <c r="N13" s="4">
        <v>2</v>
      </c>
      <c r="O13" s="4">
        <v>2</v>
      </c>
      <c r="P13" s="4">
        <v>6</v>
      </c>
      <c r="Q13" s="2">
        <f t="shared" si="3"/>
        <v>10</v>
      </c>
      <c r="R13" s="2">
        <f t="shared" si="4"/>
        <v>34.482758620689658</v>
      </c>
      <c r="S13" s="4">
        <v>5</v>
      </c>
      <c r="T13" s="4">
        <v>2</v>
      </c>
      <c r="U13" s="4">
        <v>0</v>
      </c>
      <c r="V13" s="2">
        <f t="shared" si="5"/>
        <v>7</v>
      </c>
      <c r="W13" s="2">
        <f t="shared" si="6"/>
        <v>24.137931034482758</v>
      </c>
      <c r="X13" s="5">
        <f t="shared" si="9"/>
        <v>7.4137931034482758</v>
      </c>
    </row>
    <row r="14" spans="1:24" ht="12.75" customHeight="1">
      <c r="A14" s="35" t="s">
        <v>4</v>
      </c>
      <c r="B14" s="31"/>
      <c r="C14" s="7">
        <f>SUM(C3:C13)</f>
        <v>198</v>
      </c>
      <c r="D14" s="7">
        <f t="shared" ref="D14:F14" si="10">SUM(D6:D13)</f>
        <v>0</v>
      </c>
      <c r="E14" s="7">
        <f t="shared" si="10"/>
        <v>0</v>
      </c>
      <c r="F14" s="7">
        <f t="shared" si="10"/>
        <v>4</v>
      </c>
      <c r="G14" s="7">
        <f>SUM(G3:G13)</f>
        <v>5</v>
      </c>
      <c r="H14" s="7">
        <f t="shared" si="0"/>
        <v>2.5252525252525251</v>
      </c>
      <c r="I14" s="7">
        <f t="shared" ref="I14:K14" si="11">SUM(I6:I13)</f>
        <v>17</v>
      </c>
      <c r="J14" s="7">
        <f t="shared" si="11"/>
        <v>17</v>
      </c>
      <c r="K14" s="7">
        <f t="shared" si="11"/>
        <v>33</v>
      </c>
      <c r="L14" s="7">
        <f>SUM(L3:L13)</f>
        <v>67</v>
      </c>
      <c r="M14" s="7">
        <f t="shared" si="2"/>
        <v>33.838383838383841</v>
      </c>
      <c r="N14" s="7">
        <f t="shared" ref="N14:P14" si="12">SUM(N6:N13)</f>
        <v>28</v>
      </c>
      <c r="O14" s="7">
        <f t="shared" si="12"/>
        <v>24</v>
      </c>
      <c r="P14" s="7">
        <f t="shared" si="12"/>
        <v>27</v>
      </c>
      <c r="Q14" s="7">
        <f>SUM(Q3:Q13)</f>
        <v>79</v>
      </c>
      <c r="R14" s="7">
        <f t="shared" si="4"/>
        <v>39.898989898989903</v>
      </c>
      <c r="S14" s="7">
        <f t="shared" ref="S14:U14" si="13">SUM(S6:S13)</f>
        <v>33</v>
      </c>
      <c r="T14" s="7">
        <f t="shared" si="13"/>
        <v>12</v>
      </c>
      <c r="U14" s="7">
        <f t="shared" si="13"/>
        <v>1</v>
      </c>
      <c r="V14" s="7">
        <f>SUM(V3:V13)</f>
        <v>46</v>
      </c>
      <c r="W14" s="7">
        <f t="shared" si="6"/>
        <v>23.232323232323232</v>
      </c>
      <c r="X14" s="8">
        <f t="shared" si="9"/>
        <v>7.4141414141414144</v>
      </c>
    </row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Z1000"/>
  <sheetViews>
    <sheetView workbookViewId="0">
      <selection sqref="A1:X2"/>
    </sheetView>
  </sheetViews>
  <sheetFormatPr defaultColWidth="14.42578125" defaultRowHeight="15" customHeight="1"/>
  <cols>
    <col min="1" max="1" width="5.28515625" customWidth="1"/>
    <col min="2" max="2" width="4.5703125" customWidth="1"/>
    <col min="3" max="3" width="5.28515625" customWidth="1"/>
    <col min="4" max="4" width="4.7109375" customWidth="1"/>
    <col min="5" max="5" width="4" customWidth="1"/>
    <col min="6" max="6" width="4.5703125" customWidth="1"/>
    <col min="7" max="8" width="4.42578125" customWidth="1"/>
    <col min="9" max="9" width="4.5703125" customWidth="1"/>
    <col min="10" max="10" width="4.85546875" customWidth="1"/>
    <col min="11" max="11" width="4.42578125" customWidth="1"/>
    <col min="12" max="12" width="4.85546875" customWidth="1"/>
    <col min="13" max="14" width="4.5703125" customWidth="1"/>
    <col min="15" max="15" width="4.7109375" customWidth="1"/>
    <col min="16" max="17" width="4.85546875" customWidth="1"/>
    <col min="18" max="18" width="4.5703125" customWidth="1"/>
    <col min="19" max="21" width="4.140625" customWidth="1"/>
    <col min="22" max="22" width="5.5703125" customWidth="1"/>
    <col min="23" max="23" width="5.28515625" customWidth="1"/>
    <col min="24" max="24" width="8.7109375" customWidth="1"/>
  </cols>
  <sheetData>
    <row r="1" spans="1:26" ht="12.75" customHeight="1">
      <c r="A1" s="21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4"/>
      <c r="Z1" s="14"/>
    </row>
    <row r="2" spans="1:26" ht="64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4"/>
      <c r="Z2" s="14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  <c r="Y3" s="14"/>
      <c r="Z3" s="14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  <c r="Y4" s="14"/>
      <c r="Z4" s="14"/>
    </row>
    <row r="5" spans="1:26" ht="26.2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  <c r="Y5" s="14"/>
      <c r="Z5" s="14"/>
    </row>
    <row r="6" spans="1:26" ht="12.75" customHeight="1">
      <c r="A6" s="2">
        <v>1</v>
      </c>
      <c r="B6" s="2" t="s">
        <v>11</v>
      </c>
      <c r="C6" s="2">
        <v>33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1" si="1">G6/C6*100</f>
        <v>0</v>
      </c>
      <c r="I6" s="2"/>
      <c r="J6" s="4">
        <v>1</v>
      </c>
      <c r="K6" s="4">
        <v>1</v>
      </c>
      <c r="L6" s="2">
        <f t="shared" ref="L6:L10" si="2">SUM(I6:K6)</f>
        <v>2</v>
      </c>
      <c r="M6" s="2">
        <f t="shared" ref="M6:M11" si="3">L6/C6*100</f>
        <v>6.0606060606060606</v>
      </c>
      <c r="N6" s="4">
        <v>4</v>
      </c>
      <c r="O6" s="4">
        <v>1</v>
      </c>
      <c r="P6" s="4">
        <v>3</v>
      </c>
      <c r="Q6" s="2">
        <f t="shared" ref="Q6:Q10" si="4">SUM(N6:P6)</f>
        <v>8</v>
      </c>
      <c r="R6" s="2">
        <f t="shared" ref="R6:R11" si="5">Q6/C6*100</f>
        <v>24.242424242424242</v>
      </c>
      <c r="S6" s="4">
        <v>7</v>
      </c>
      <c r="T6" s="4">
        <v>6</v>
      </c>
      <c r="U6" s="4">
        <v>10</v>
      </c>
      <c r="V6" s="2">
        <f t="shared" ref="V6:V10" si="6">SUM(S6:U6)</f>
        <v>23</v>
      </c>
      <c r="W6" s="2">
        <f t="shared" ref="W6:W11" si="7">V6/C6*100</f>
        <v>69.696969696969703</v>
      </c>
      <c r="X6" s="5">
        <f t="shared" ref="X6:X11" si="8">(D6*1+E6*2+F6*3+I6*4+J6*5+K6*6+N6*7+O6*8+P6*9+S6*10+T6*11+U6*12)/C6</f>
        <v>10</v>
      </c>
      <c r="Y6" s="14"/>
      <c r="Z6" s="14"/>
    </row>
    <row r="7" spans="1:26" ht="12.75" customHeight="1">
      <c r="A7" s="2">
        <v>2</v>
      </c>
      <c r="B7" s="2" t="s">
        <v>12</v>
      </c>
      <c r="C7" s="2">
        <v>32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4</v>
      </c>
      <c r="J7" s="4">
        <v>1</v>
      </c>
      <c r="K7" s="4">
        <v>2</v>
      </c>
      <c r="L7" s="2">
        <f t="shared" si="2"/>
        <v>7</v>
      </c>
      <c r="M7" s="2">
        <f t="shared" si="3"/>
        <v>21.875</v>
      </c>
      <c r="N7" s="4">
        <v>4</v>
      </c>
      <c r="O7" s="4">
        <v>3</v>
      </c>
      <c r="P7" s="4">
        <v>3</v>
      </c>
      <c r="Q7" s="2">
        <f t="shared" si="4"/>
        <v>10</v>
      </c>
      <c r="R7" s="2">
        <f t="shared" si="5"/>
        <v>31.25</v>
      </c>
      <c r="S7" s="4">
        <v>3</v>
      </c>
      <c r="T7" s="4">
        <v>8</v>
      </c>
      <c r="U7" s="4">
        <v>4</v>
      </c>
      <c r="V7" s="2">
        <f t="shared" si="6"/>
        <v>15</v>
      </c>
      <c r="W7" s="2">
        <f t="shared" si="7"/>
        <v>46.875</v>
      </c>
      <c r="X7" s="5">
        <f t="shared" si="8"/>
        <v>8.6875</v>
      </c>
      <c r="Y7" s="14"/>
      <c r="Z7" s="14"/>
    </row>
    <row r="8" spans="1:26" ht="12.75" customHeight="1">
      <c r="A8" s="2">
        <v>3</v>
      </c>
      <c r="B8" s="2" t="s">
        <v>13</v>
      </c>
      <c r="C8" s="4">
        <v>30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1</v>
      </c>
      <c r="J8" s="4">
        <v>1</v>
      </c>
      <c r="K8" s="4">
        <v>3</v>
      </c>
      <c r="L8" s="2">
        <f t="shared" si="2"/>
        <v>5</v>
      </c>
      <c r="M8" s="2">
        <f t="shared" si="3"/>
        <v>16.666666666666664</v>
      </c>
      <c r="N8" s="4">
        <v>3</v>
      </c>
      <c r="O8" s="4">
        <v>1</v>
      </c>
      <c r="P8" s="4">
        <v>2</v>
      </c>
      <c r="Q8" s="2">
        <f t="shared" si="4"/>
        <v>6</v>
      </c>
      <c r="R8" s="2">
        <f t="shared" si="5"/>
        <v>20</v>
      </c>
      <c r="S8" s="4">
        <v>8</v>
      </c>
      <c r="T8" s="4">
        <v>8</v>
      </c>
      <c r="U8" s="4">
        <v>3</v>
      </c>
      <c r="V8" s="2">
        <f t="shared" si="6"/>
        <v>19</v>
      </c>
      <c r="W8" s="2">
        <f t="shared" si="7"/>
        <v>63.333333333333329</v>
      </c>
      <c r="X8" s="5">
        <f t="shared" si="8"/>
        <v>9.2666666666666675</v>
      </c>
      <c r="Y8" s="14"/>
      <c r="Z8" s="14"/>
    </row>
    <row r="9" spans="1:26" ht="12.75" customHeight="1">
      <c r="A9" s="2">
        <v>4</v>
      </c>
      <c r="B9" s="2" t="s">
        <v>14</v>
      </c>
      <c r="C9" s="2">
        <v>34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"/>
      <c r="J9" s="4">
        <v>4</v>
      </c>
      <c r="K9" s="4">
        <v>1</v>
      </c>
      <c r="L9" s="2">
        <f t="shared" si="2"/>
        <v>5</v>
      </c>
      <c r="M9" s="2">
        <f t="shared" si="3"/>
        <v>14.705882352941178</v>
      </c>
      <c r="N9" s="4">
        <v>4</v>
      </c>
      <c r="O9" s="4">
        <v>1</v>
      </c>
      <c r="P9" s="2"/>
      <c r="Q9" s="2">
        <f t="shared" si="4"/>
        <v>5</v>
      </c>
      <c r="R9" s="2">
        <f t="shared" si="5"/>
        <v>14.705882352941178</v>
      </c>
      <c r="S9" s="4">
        <v>12</v>
      </c>
      <c r="T9" s="4">
        <v>3</v>
      </c>
      <c r="U9" s="4">
        <v>9</v>
      </c>
      <c r="V9" s="2">
        <f t="shared" si="6"/>
        <v>24</v>
      </c>
      <c r="W9" s="2">
        <f t="shared" si="7"/>
        <v>70.588235294117652</v>
      </c>
      <c r="X9" s="5">
        <f t="shared" si="8"/>
        <v>9.5</v>
      </c>
      <c r="Y9" s="14"/>
      <c r="Z9" s="14"/>
    </row>
    <row r="10" spans="1:26" ht="12.75" customHeight="1">
      <c r="A10" s="2">
        <v>5</v>
      </c>
      <c r="B10" s="2" t="s">
        <v>15</v>
      </c>
      <c r="C10" s="2">
        <v>32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4</v>
      </c>
      <c r="J10" s="4">
        <v>3</v>
      </c>
      <c r="K10" s="4">
        <v>2</v>
      </c>
      <c r="L10" s="2">
        <f t="shared" si="2"/>
        <v>9</v>
      </c>
      <c r="M10" s="2">
        <f t="shared" si="3"/>
        <v>28.125</v>
      </c>
      <c r="N10" s="4">
        <v>4</v>
      </c>
      <c r="O10" s="4">
        <v>2</v>
      </c>
      <c r="P10" s="4">
        <v>4</v>
      </c>
      <c r="Q10" s="2">
        <f t="shared" si="4"/>
        <v>10</v>
      </c>
      <c r="R10" s="2">
        <f t="shared" si="5"/>
        <v>31.25</v>
      </c>
      <c r="S10" s="4">
        <v>6</v>
      </c>
      <c r="T10" s="4">
        <v>1</v>
      </c>
      <c r="U10" s="4">
        <v>6</v>
      </c>
      <c r="V10" s="2">
        <f t="shared" si="6"/>
        <v>13</v>
      </c>
      <c r="W10" s="2">
        <f t="shared" si="7"/>
        <v>40.625</v>
      </c>
      <c r="X10" s="5">
        <f t="shared" si="8"/>
        <v>8.3125</v>
      </c>
      <c r="Y10" s="14"/>
      <c r="Z10" s="14"/>
    </row>
    <row r="11" spans="1:26" ht="12.75" customHeight="1">
      <c r="A11" s="35" t="s">
        <v>4</v>
      </c>
      <c r="B11" s="31"/>
      <c r="C11" s="7">
        <f t="shared" ref="C11:G11" si="9">SUM(C6:C10)</f>
        <v>161</v>
      </c>
      <c r="D11" s="7">
        <f t="shared" si="9"/>
        <v>0</v>
      </c>
      <c r="E11" s="7">
        <f t="shared" si="9"/>
        <v>0</v>
      </c>
      <c r="F11" s="7">
        <f t="shared" si="9"/>
        <v>0</v>
      </c>
      <c r="G11" s="7">
        <f t="shared" si="9"/>
        <v>0</v>
      </c>
      <c r="H11" s="7">
        <f t="shared" si="1"/>
        <v>0</v>
      </c>
      <c r="I11" s="7">
        <f t="shared" ref="I11:L11" si="10">SUM(I6:I10)</f>
        <v>9</v>
      </c>
      <c r="J11" s="7">
        <f t="shared" si="10"/>
        <v>10</v>
      </c>
      <c r="K11" s="7">
        <f t="shared" si="10"/>
        <v>9</v>
      </c>
      <c r="L11" s="7">
        <f t="shared" si="10"/>
        <v>28</v>
      </c>
      <c r="M11" s="7">
        <f t="shared" si="3"/>
        <v>17.391304347826086</v>
      </c>
      <c r="N11" s="7">
        <f t="shared" ref="N11:Q11" si="11">SUM(N6:N10)</f>
        <v>19</v>
      </c>
      <c r="O11" s="7">
        <f t="shared" si="11"/>
        <v>8</v>
      </c>
      <c r="P11" s="7">
        <f t="shared" si="11"/>
        <v>12</v>
      </c>
      <c r="Q11" s="7">
        <f t="shared" si="11"/>
        <v>39</v>
      </c>
      <c r="R11" s="7">
        <f t="shared" si="5"/>
        <v>24.22360248447205</v>
      </c>
      <c r="S11" s="7">
        <f t="shared" ref="S11:V11" si="12">SUM(S6:S10)</f>
        <v>36</v>
      </c>
      <c r="T11" s="7">
        <f t="shared" si="12"/>
        <v>26</v>
      </c>
      <c r="U11" s="7">
        <f t="shared" si="12"/>
        <v>32</v>
      </c>
      <c r="V11" s="7">
        <f t="shared" si="12"/>
        <v>94</v>
      </c>
      <c r="W11" s="7">
        <f t="shared" si="7"/>
        <v>58.385093167701861</v>
      </c>
      <c r="X11" s="8">
        <f t="shared" si="8"/>
        <v>9.1614906832298129</v>
      </c>
      <c r="Y11" s="14"/>
      <c r="Z11" s="14"/>
    </row>
    <row r="12" spans="1:26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23">
    <mergeCell ref="O4:O5"/>
    <mergeCell ref="P4:P5"/>
    <mergeCell ref="F4:F5"/>
    <mergeCell ref="G4:H4"/>
    <mergeCell ref="A11:B11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Z1000"/>
  <sheetViews>
    <sheetView workbookViewId="0">
      <selection sqref="A1:X2"/>
    </sheetView>
  </sheetViews>
  <sheetFormatPr defaultColWidth="14.42578125" defaultRowHeight="15" customHeight="1"/>
  <cols>
    <col min="1" max="1" width="5.28515625" customWidth="1"/>
    <col min="2" max="2" width="4.5703125" customWidth="1"/>
    <col min="3" max="3" width="5.28515625" customWidth="1"/>
    <col min="4" max="4" width="4.7109375" customWidth="1"/>
    <col min="5" max="5" width="4" customWidth="1"/>
    <col min="6" max="6" width="4.5703125" customWidth="1"/>
    <col min="7" max="8" width="4.42578125" customWidth="1"/>
    <col min="9" max="9" width="4.5703125" customWidth="1"/>
    <col min="10" max="10" width="4.85546875" customWidth="1"/>
    <col min="11" max="11" width="4.42578125" customWidth="1"/>
    <col min="12" max="12" width="4.85546875" customWidth="1"/>
    <col min="13" max="14" width="4.5703125" customWidth="1"/>
    <col min="15" max="15" width="4.7109375" customWidth="1"/>
    <col min="16" max="17" width="4.85546875" customWidth="1"/>
    <col min="18" max="18" width="4.5703125" customWidth="1"/>
    <col min="19" max="21" width="4.140625" customWidth="1"/>
    <col min="22" max="22" width="5.5703125" customWidth="1"/>
    <col min="23" max="23" width="5.28515625" customWidth="1"/>
    <col min="24" max="24" width="8.7109375" customWidth="1"/>
  </cols>
  <sheetData>
    <row r="1" spans="1:26" ht="12.75" customHeight="1">
      <c r="A1" s="21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4"/>
      <c r="Z1" s="14"/>
    </row>
    <row r="2" spans="1:26" ht="64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4"/>
      <c r="Z2" s="14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  <c r="Y3" s="14"/>
      <c r="Z3" s="14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  <c r="Y4" s="14"/>
      <c r="Z4" s="14"/>
    </row>
    <row r="5" spans="1:26" ht="26.2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  <c r="Y5" s="14"/>
      <c r="Z5" s="14"/>
    </row>
    <row r="6" spans="1:26" ht="12.75" customHeight="1">
      <c r="A6" s="2">
        <v>4</v>
      </c>
      <c r="B6" s="2" t="s">
        <v>14</v>
      </c>
      <c r="C6" s="2">
        <v>34</v>
      </c>
      <c r="D6" s="2">
        <v>0</v>
      </c>
      <c r="E6" s="2">
        <v>0</v>
      </c>
      <c r="F6" s="2">
        <v>0</v>
      </c>
      <c r="G6" s="2">
        <f t="shared" ref="G6:G7" si="0">SUM(D6:F6)</f>
        <v>0</v>
      </c>
      <c r="H6" s="2">
        <f t="shared" ref="H6:H8" si="1">G6/C6*100</f>
        <v>0</v>
      </c>
      <c r="I6" s="4">
        <v>3</v>
      </c>
      <c r="J6" s="4">
        <v>2</v>
      </c>
      <c r="K6" s="4">
        <v>4</v>
      </c>
      <c r="L6" s="2">
        <f t="shared" ref="L6:L7" si="2">SUM(I6:K6)</f>
        <v>9</v>
      </c>
      <c r="M6" s="2">
        <f t="shared" ref="M6:M8" si="3">L6/C6*100</f>
        <v>26.47058823529412</v>
      </c>
      <c r="N6" s="4">
        <v>1</v>
      </c>
      <c r="O6" s="2"/>
      <c r="P6" s="4">
        <v>9</v>
      </c>
      <c r="Q6" s="2">
        <f t="shared" ref="Q6:Q7" si="4">SUM(N6:P6)</f>
        <v>10</v>
      </c>
      <c r="R6" s="2">
        <f t="shared" ref="R6:R8" si="5">Q6/C6*100</f>
        <v>29.411764705882355</v>
      </c>
      <c r="S6" s="4">
        <v>6</v>
      </c>
      <c r="T6" s="4">
        <v>3</v>
      </c>
      <c r="U6" s="4">
        <v>6</v>
      </c>
      <c r="V6" s="2">
        <f t="shared" ref="V6:V7" si="6">SUM(S6:U6)</f>
        <v>15</v>
      </c>
      <c r="W6" s="2">
        <f t="shared" ref="W6:W8" si="7">V6/C6*100</f>
        <v>44.117647058823529</v>
      </c>
      <c r="X6" s="5">
        <f t="shared" ref="X6:X8" si="8">(D6*1+E6*2+F6*3+I6*4+J6*5+K6*6+N6*7+O6*8+P6*9+S6*10+T6*11+U6*12)/C6</f>
        <v>8.7941176470588243</v>
      </c>
      <c r="Y6" s="14"/>
      <c r="Z6" s="14"/>
    </row>
    <row r="7" spans="1:26" ht="12.75" customHeight="1">
      <c r="A7" s="2">
        <v>5</v>
      </c>
      <c r="B7" s="2" t="s">
        <v>15</v>
      </c>
      <c r="C7" s="2">
        <v>32</v>
      </c>
      <c r="D7" s="2">
        <v>0</v>
      </c>
      <c r="E7" s="2">
        <v>0</v>
      </c>
      <c r="F7" s="4">
        <v>2</v>
      </c>
      <c r="G7" s="2">
        <f t="shared" si="0"/>
        <v>2</v>
      </c>
      <c r="H7" s="2">
        <f t="shared" si="1"/>
        <v>6.25</v>
      </c>
      <c r="I7" s="4">
        <v>3</v>
      </c>
      <c r="J7" s="4">
        <v>0</v>
      </c>
      <c r="K7" s="4">
        <v>3</v>
      </c>
      <c r="L7" s="2">
        <f t="shared" si="2"/>
        <v>6</v>
      </c>
      <c r="M7" s="2">
        <f t="shared" si="3"/>
        <v>18.75</v>
      </c>
      <c r="N7" s="4">
        <v>8</v>
      </c>
      <c r="O7" s="4">
        <v>2</v>
      </c>
      <c r="P7" s="4">
        <v>3</v>
      </c>
      <c r="Q7" s="2">
        <f t="shared" si="4"/>
        <v>13</v>
      </c>
      <c r="R7" s="2">
        <f t="shared" si="5"/>
        <v>40.625</v>
      </c>
      <c r="S7" s="4">
        <v>6</v>
      </c>
      <c r="T7" s="4">
        <v>5</v>
      </c>
      <c r="U7" s="4">
        <v>0</v>
      </c>
      <c r="V7" s="2">
        <f t="shared" si="6"/>
        <v>11</v>
      </c>
      <c r="W7" s="2">
        <f t="shared" si="7"/>
        <v>34.375</v>
      </c>
      <c r="X7" s="5">
        <f t="shared" si="8"/>
        <v>7.8125</v>
      </c>
      <c r="Y7" s="14"/>
      <c r="Z7" s="14"/>
    </row>
    <row r="8" spans="1:26" ht="12.75" customHeight="1">
      <c r="A8" s="35" t="s">
        <v>4</v>
      </c>
      <c r="B8" s="31"/>
      <c r="C8" s="7">
        <f t="shared" ref="C8:G8" si="9">SUM(C6:C7)</f>
        <v>66</v>
      </c>
      <c r="D8" s="7">
        <f t="shared" si="9"/>
        <v>0</v>
      </c>
      <c r="E8" s="7">
        <f t="shared" si="9"/>
        <v>0</v>
      </c>
      <c r="F8" s="7">
        <f t="shared" si="9"/>
        <v>2</v>
      </c>
      <c r="G8" s="7">
        <f t="shared" si="9"/>
        <v>2</v>
      </c>
      <c r="H8" s="7">
        <f t="shared" si="1"/>
        <v>3.0303030303030303</v>
      </c>
      <c r="I8" s="7">
        <f t="shared" ref="I8:L8" si="10">SUM(I6:I7)</f>
        <v>6</v>
      </c>
      <c r="J8" s="7">
        <f t="shared" si="10"/>
        <v>2</v>
      </c>
      <c r="K8" s="7">
        <f t="shared" si="10"/>
        <v>7</v>
      </c>
      <c r="L8" s="7">
        <f t="shared" si="10"/>
        <v>15</v>
      </c>
      <c r="M8" s="7">
        <f t="shared" si="3"/>
        <v>22.727272727272727</v>
      </c>
      <c r="N8" s="7">
        <f t="shared" ref="N8:Q8" si="11">SUM(N6:N7)</f>
        <v>9</v>
      </c>
      <c r="O8" s="7">
        <f t="shared" si="11"/>
        <v>2</v>
      </c>
      <c r="P8" s="7">
        <f t="shared" si="11"/>
        <v>12</v>
      </c>
      <c r="Q8" s="7">
        <f t="shared" si="11"/>
        <v>23</v>
      </c>
      <c r="R8" s="7">
        <f t="shared" si="5"/>
        <v>34.848484848484851</v>
      </c>
      <c r="S8" s="7">
        <f t="shared" ref="S8:V8" si="12">SUM(S6:S7)</f>
        <v>12</v>
      </c>
      <c r="T8" s="7">
        <f t="shared" si="12"/>
        <v>8</v>
      </c>
      <c r="U8" s="7">
        <f t="shared" si="12"/>
        <v>6</v>
      </c>
      <c r="V8" s="7">
        <f t="shared" si="12"/>
        <v>26</v>
      </c>
      <c r="W8" s="7">
        <f t="shared" si="7"/>
        <v>39.393939393939391</v>
      </c>
      <c r="X8" s="8">
        <f t="shared" si="8"/>
        <v>8.3181818181818183</v>
      </c>
      <c r="Y8" s="14"/>
      <c r="Z8" s="14"/>
    </row>
    <row r="9" spans="1:26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23">
    <mergeCell ref="O4:O5"/>
    <mergeCell ref="P4:P5"/>
    <mergeCell ref="F4:F5"/>
    <mergeCell ref="G4:H4"/>
    <mergeCell ref="A8:B8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Z1000"/>
  <sheetViews>
    <sheetView workbookViewId="0">
      <selection sqref="A1:X2"/>
    </sheetView>
  </sheetViews>
  <sheetFormatPr defaultColWidth="14.42578125" defaultRowHeight="15" customHeight="1"/>
  <cols>
    <col min="1" max="1" width="5.28515625" customWidth="1"/>
    <col min="2" max="2" width="4.5703125" customWidth="1"/>
    <col min="3" max="3" width="5.28515625" customWidth="1"/>
    <col min="4" max="4" width="4.7109375" customWidth="1"/>
    <col min="5" max="5" width="4" customWidth="1"/>
    <col min="6" max="6" width="4.5703125" customWidth="1"/>
    <col min="7" max="8" width="4.42578125" customWidth="1"/>
    <col min="9" max="9" width="4.5703125" customWidth="1"/>
    <col min="10" max="10" width="4.85546875" customWidth="1"/>
    <col min="11" max="11" width="4.42578125" customWidth="1"/>
    <col min="12" max="12" width="4.85546875" customWidth="1"/>
    <col min="13" max="14" width="4.5703125" customWidth="1"/>
    <col min="15" max="15" width="4.7109375" customWidth="1"/>
    <col min="16" max="17" width="4.85546875" customWidth="1"/>
    <col min="18" max="18" width="4.5703125" customWidth="1"/>
    <col min="19" max="21" width="4.140625" customWidth="1"/>
    <col min="22" max="22" width="5.5703125" customWidth="1"/>
    <col min="23" max="23" width="5.28515625" customWidth="1"/>
    <col min="24" max="24" width="8.7109375" customWidth="1"/>
  </cols>
  <sheetData>
    <row r="1" spans="1:26" ht="12.75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4"/>
      <c r="Z1" s="14"/>
    </row>
    <row r="2" spans="1:26" ht="64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4"/>
      <c r="Z2" s="14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26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  <c r="Y3" s="14"/>
      <c r="Z3" s="14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  <c r="Y4" s="14"/>
      <c r="Z4" s="14"/>
    </row>
    <row r="5" spans="1:26" ht="26.2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  <c r="Y5" s="14"/>
      <c r="Z5" s="14"/>
    </row>
    <row r="6" spans="1:26" ht="12.75" customHeight="1">
      <c r="A6" s="2">
        <v>4</v>
      </c>
      <c r="B6" s="4" t="s">
        <v>23</v>
      </c>
      <c r="C6" s="4">
        <v>28</v>
      </c>
      <c r="D6" s="2">
        <v>0</v>
      </c>
      <c r="E6" s="2">
        <v>0</v>
      </c>
      <c r="F6" s="2">
        <v>0</v>
      </c>
      <c r="G6" s="2">
        <f t="shared" ref="G6:G7" si="0">SUM(D6:F6)</f>
        <v>0</v>
      </c>
      <c r="H6" s="2">
        <f t="shared" ref="H6:H8" si="1">G6/C6*100</f>
        <v>0</v>
      </c>
      <c r="I6" s="4">
        <v>3</v>
      </c>
      <c r="J6" s="4">
        <v>4</v>
      </c>
      <c r="K6" s="4">
        <v>2</v>
      </c>
      <c r="L6" s="2">
        <f t="shared" ref="L6:L7" si="2">SUM(I6:K6)</f>
        <v>9</v>
      </c>
      <c r="M6" s="2">
        <f t="shared" ref="M6:M8" si="3">L6/C6*100</f>
        <v>32.142857142857146</v>
      </c>
      <c r="N6" s="4">
        <v>2</v>
      </c>
      <c r="O6" s="4">
        <v>3</v>
      </c>
      <c r="P6" s="4">
        <v>4</v>
      </c>
      <c r="Q6" s="2">
        <f t="shared" ref="Q6:Q7" si="4">SUM(N6:P6)</f>
        <v>9</v>
      </c>
      <c r="R6" s="2">
        <f t="shared" ref="R6:R8" si="5">Q6/C6*100</f>
        <v>32.142857142857146</v>
      </c>
      <c r="S6" s="4">
        <v>6</v>
      </c>
      <c r="T6" s="4">
        <v>4</v>
      </c>
      <c r="U6" s="4">
        <v>0</v>
      </c>
      <c r="V6" s="2">
        <f t="shared" ref="V6:V7" si="6">SUM(S6:U6)</f>
        <v>10</v>
      </c>
      <c r="W6" s="2">
        <f t="shared" ref="W6:W8" si="7">V6/C6*100</f>
        <v>35.714285714285715</v>
      </c>
      <c r="X6" s="5">
        <f t="shared" ref="X6:X8" si="8">(D6*1+E6*2+F6*3+I6*4+J6*5+K6*6+N6*7+O6*8+P6*9+S6*10+T6*11+U6*12)/C6</f>
        <v>7.9285714285714288</v>
      </c>
      <c r="Y6" s="14"/>
      <c r="Z6" s="14"/>
    </row>
    <row r="7" spans="1:26" ht="12.75" customHeight="1">
      <c r="A7" s="2">
        <v>5</v>
      </c>
      <c r="B7" s="4" t="s">
        <v>24</v>
      </c>
      <c r="C7" s="4">
        <v>29</v>
      </c>
      <c r="D7" s="2">
        <v>0</v>
      </c>
      <c r="E7" s="2">
        <v>0</v>
      </c>
      <c r="F7" s="4">
        <v>0</v>
      </c>
      <c r="G7" s="2">
        <f t="shared" si="0"/>
        <v>0</v>
      </c>
      <c r="H7" s="2">
        <f t="shared" si="1"/>
        <v>0</v>
      </c>
      <c r="I7" s="4">
        <v>4</v>
      </c>
      <c r="J7" s="4">
        <v>5</v>
      </c>
      <c r="K7" s="4">
        <v>3</v>
      </c>
      <c r="L7" s="2">
        <f t="shared" si="2"/>
        <v>12</v>
      </c>
      <c r="M7" s="2">
        <f t="shared" si="3"/>
        <v>41.379310344827587</v>
      </c>
      <c r="N7" s="4">
        <v>2</v>
      </c>
      <c r="O7" s="4">
        <v>3</v>
      </c>
      <c r="P7" s="4">
        <v>3</v>
      </c>
      <c r="Q7" s="2">
        <f t="shared" si="4"/>
        <v>8</v>
      </c>
      <c r="R7" s="2">
        <f t="shared" si="5"/>
        <v>27.586206896551722</v>
      </c>
      <c r="S7" s="4">
        <v>6</v>
      </c>
      <c r="T7" s="4">
        <v>3</v>
      </c>
      <c r="U7" s="4">
        <v>0</v>
      </c>
      <c r="V7" s="2">
        <f t="shared" si="6"/>
        <v>9</v>
      </c>
      <c r="W7" s="2">
        <f t="shared" si="7"/>
        <v>31.03448275862069</v>
      </c>
      <c r="X7" s="5">
        <f t="shared" si="8"/>
        <v>7.4827586206896548</v>
      </c>
      <c r="Y7" s="14"/>
      <c r="Z7" s="14"/>
    </row>
    <row r="8" spans="1:26" ht="12.75" customHeight="1">
      <c r="A8" s="35" t="s">
        <v>4</v>
      </c>
      <c r="B8" s="31"/>
      <c r="C8" s="7">
        <f t="shared" ref="C8:G8" si="9">SUM(C6:C7)</f>
        <v>57</v>
      </c>
      <c r="D8" s="7">
        <f t="shared" si="9"/>
        <v>0</v>
      </c>
      <c r="E8" s="7">
        <f t="shared" si="9"/>
        <v>0</v>
      </c>
      <c r="F8" s="7">
        <f t="shared" si="9"/>
        <v>0</v>
      </c>
      <c r="G8" s="7">
        <f t="shared" si="9"/>
        <v>0</v>
      </c>
      <c r="H8" s="7">
        <f t="shared" si="1"/>
        <v>0</v>
      </c>
      <c r="I8" s="17">
        <v>7</v>
      </c>
      <c r="J8" s="7">
        <f t="shared" ref="J8:L8" si="10">SUM(J6:J7)</f>
        <v>9</v>
      </c>
      <c r="K8" s="7">
        <f t="shared" si="10"/>
        <v>5</v>
      </c>
      <c r="L8" s="7">
        <f t="shared" si="10"/>
        <v>21</v>
      </c>
      <c r="M8" s="7">
        <f t="shared" si="3"/>
        <v>36.84210526315789</v>
      </c>
      <c r="N8" s="7">
        <f t="shared" ref="N8:Q8" si="11">SUM(N6:N7)</f>
        <v>4</v>
      </c>
      <c r="O8" s="7">
        <f t="shared" si="11"/>
        <v>6</v>
      </c>
      <c r="P8" s="7">
        <f t="shared" si="11"/>
        <v>7</v>
      </c>
      <c r="Q8" s="7">
        <f t="shared" si="11"/>
        <v>17</v>
      </c>
      <c r="R8" s="7">
        <f t="shared" si="5"/>
        <v>29.82456140350877</v>
      </c>
      <c r="S8" s="7">
        <f t="shared" ref="S8:V8" si="12">SUM(S6:S7)</f>
        <v>12</v>
      </c>
      <c r="T8" s="7">
        <f t="shared" si="12"/>
        <v>7</v>
      </c>
      <c r="U8" s="7">
        <f t="shared" si="12"/>
        <v>0</v>
      </c>
      <c r="V8" s="7">
        <f t="shared" si="12"/>
        <v>19</v>
      </c>
      <c r="W8" s="7">
        <f t="shared" si="7"/>
        <v>33.333333333333329</v>
      </c>
      <c r="X8" s="8">
        <f t="shared" si="8"/>
        <v>7.7017543859649127</v>
      </c>
      <c r="Y8" s="14"/>
      <c r="Z8" s="14"/>
    </row>
    <row r="9" spans="1:26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23">
    <mergeCell ref="O4:O5"/>
    <mergeCell ref="P4:P5"/>
    <mergeCell ref="F4:F5"/>
    <mergeCell ref="G4:H4"/>
    <mergeCell ref="A8:B8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999"/>
  <sheetViews>
    <sheetView workbookViewId="0">
      <selection sqref="A1:X2"/>
    </sheetView>
  </sheetViews>
  <sheetFormatPr defaultColWidth="14.42578125" defaultRowHeight="15" customHeight="1"/>
  <cols>
    <col min="1" max="1" width="4.5703125" customWidth="1"/>
    <col min="2" max="2" width="4.28515625" customWidth="1"/>
    <col min="3" max="3" width="5.28515625" customWidth="1"/>
    <col min="4" max="4" width="5" customWidth="1"/>
    <col min="5" max="6" width="4" customWidth="1"/>
    <col min="7" max="7" width="4.85546875" customWidth="1"/>
    <col min="8" max="8" width="4.140625" customWidth="1"/>
    <col min="9" max="10" width="4.7109375" customWidth="1"/>
    <col min="11" max="11" width="4.42578125" customWidth="1"/>
    <col min="12" max="12" width="5" customWidth="1"/>
    <col min="13" max="13" width="4.42578125" customWidth="1"/>
    <col min="14" max="14" width="4.28515625" customWidth="1"/>
    <col min="15" max="15" width="4.140625" customWidth="1"/>
    <col min="16" max="16" width="4.42578125" customWidth="1"/>
    <col min="17" max="17" width="4.85546875" customWidth="1"/>
    <col min="18" max="18" width="4" customWidth="1"/>
    <col min="19" max="20" width="4.42578125" customWidth="1"/>
    <col min="21" max="21" width="4.28515625" customWidth="1"/>
    <col min="22" max="22" width="5.85546875" customWidth="1"/>
    <col min="23" max="23" width="3.7109375" customWidth="1"/>
    <col min="24" max="26" width="8.7109375" customWidth="1"/>
  </cols>
  <sheetData>
    <row r="1" spans="1:26" ht="12.75" customHeight="1">
      <c r="A1" s="21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63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25.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14</v>
      </c>
      <c r="C6" s="2">
        <v>34</v>
      </c>
      <c r="D6" s="2">
        <v>0</v>
      </c>
      <c r="E6" s="2">
        <v>0</v>
      </c>
      <c r="F6" s="4">
        <v>1</v>
      </c>
      <c r="G6" s="2">
        <f t="shared" ref="G6:G8" si="0">SUM(D6:F6)</f>
        <v>1</v>
      </c>
      <c r="H6" s="2">
        <f t="shared" ref="H6:H16" si="1">G6/C6*100</f>
        <v>2.9411764705882351</v>
      </c>
      <c r="I6" s="4">
        <v>3</v>
      </c>
      <c r="J6" s="4">
        <v>2</v>
      </c>
      <c r="K6" s="4">
        <v>0</v>
      </c>
      <c r="L6" s="2">
        <f t="shared" ref="L6:L15" si="2">SUM(I6:K6)</f>
        <v>5</v>
      </c>
      <c r="M6" s="2">
        <f t="shared" ref="M6:M16" si="3">L6/C6*100</f>
        <v>14.705882352941178</v>
      </c>
      <c r="N6" s="4">
        <v>3</v>
      </c>
      <c r="O6" s="4">
        <v>7</v>
      </c>
      <c r="P6" s="4">
        <v>7</v>
      </c>
      <c r="Q6" s="2">
        <f t="shared" ref="Q6:Q15" si="4">SUM(N6:P6)</f>
        <v>17</v>
      </c>
      <c r="R6" s="2">
        <f t="shared" ref="R6:R16" si="5">Q6/C6*100</f>
        <v>50</v>
      </c>
      <c r="S6" s="4">
        <v>3</v>
      </c>
      <c r="T6" s="4">
        <v>7</v>
      </c>
      <c r="U6" s="4">
        <v>1</v>
      </c>
      <c r="V6" s="2">
        <f t="shared" ref="V6:V15" si="6">SUM(S6:U6)</f>
        <v>11</v>
      </c>
      <c r="W6" s="2">
        <f t="shared" ref="W6:W16" si="7">V6/C6*100</f>
        <v>32.352941176470587</v>
      </c>
      <c r="X6" s="5">
        <f t="shared" ref="X6:X9" si="8">(D6*1+E6*2+F6*3+I6*4+J6*5+K6*6+N6*7+O6*8+P6*9+S6*10+T6*11+U6*12)/C6</f>
        <v>8.3529411764705888</v>
      </c>
      <c r="Y6" s="6"/>
      <c r="Z6" s="6"/>
    </row>
    <row r="7" spans="1:26" ht="12.75" customHeight="1">
      <c r="A7" s="2">
        <v>2</v>
      </c>
      <c r="B7" s="2" t="s">
        <v>15</v>
      </c>
      <c r="C7" s="2">
        <v>32</v>
      </c>
      <c r="D7" s="2">
        <v>0</v>
      </c>
      <c r="E7" s="4">
        <v>2</v>
      </c>
      <c r="F7" s="4">
        <v>1</v>
      </c>
      <c r="G7" s="2">
        <f t="shared" si="0"/>
        <v>3</v>
      </c>
      <c r="H7" s="2">
        <f t="shared" si="1"/>
        <v>9.375</v>
      </c>
      <c r="I7" s="4">
        <v>2</v>
      </c>
      <c r="J7" s="4">
        <v>0</v>
      </c>
      <c r="K7" s="4">
        <v>4</v>
      </c>
      <c r="L7" s="2">
        <f t="shared" si="2"/>
        <v>6</v>
      </c>
      <c r="M7" s="2">
        <f t="shared" si="3"/>
        <v>18.75</v>
      </c>
      <c r="N7" s="4">
        <v>7</v>
      </c>
      <c r="O7" s="4">
        <v>5</v>
      </c>
      <c r="P7" s="4">
        <v>3</v>
      </c>
      <c r="Q7" s="2">
        <f t="shared" si="4"/>
        <v>15</v>
      </c>
      <c r="R7" s="2">
        <f t="shared" si="5"/>
        <v>46.875</v>
      </c>
      <c r="S7" s="4">
        <v>4</v>
      </c>
      <c r="T7" s="4">
        <v>4</v>
      </c>
      <c r="U7" s="2"/>
      <c r="V7" s="2">
        <f t="shared" si="6"/>
        <v>8</v>
      </c>
      <c r="W7" s="2">
        <f t="shared" si="7"/>
        <v>25</v>
      </c>
      <c r="X7" s="5">
        <f t="shared" si="8"/>
        <v>7.46875</v>
      </c>
      <c r="Y7" s="9"/>
      <c r="Z7" s="9"/>
    </row>
    <row r="8" spans="1:26" ht="12.75" customHeight="1">
      <c r="A8" s="2">
        <v>3</v>
      </c>
      <c r="B8" s="2" t="s">
        <v>17</v>
      </c>
      <c r="C8" s="4">
        <v>21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2"/>
      <c r="J8" s="4">
        <v>1</v>
      </c>
      <c r="K8" s="4">
        <v>4</v>
      </c>
      <c r="L8" s="2">
        <f t="shared" si="2"/>
        <v>5</v>
      </c>
      <c r="M8" s="2">
        <f t="shared" si="3"/>
        <v>23.809523809523807</v>
      </c>
      <c r="N8" s="4">
        <v>3</v>
      </c>
      <c r="O8" s="4">
        <v>1</v>
      </c>
      <c r="P8" s="4">
        <v>8</v>
      </c>
      <c r="Q8" s="2">
        <f t="shared" si="4"/>
        <v>12</v>
      </c>
      <c r="R8" s="2">
        <f t="shared" si="5"/>
        <v>57.142857142857139</v>
      </c>
      <c r="S8" s="4">
        <v>3</v>
      </c>
      <c r="T8" s="4">
        <v>1</v>
      </c>
      <c r="U8" s="2"/>
      <c r="V8" s="2">
        <f t="shared" si="6"/>
        <v>4</v>
      </c>
      <c r="W8" s="2">
        <f t="shared" si="7"/>
        <v>19.047619047619047</v>
      </c>
      <c r="X8" s="5">
        <f t="shared" si="8"/>
        <v>8.1428571428571423</v>
      </c>
    </row>
    <row r="9" spans="1:26" ht="12.75" customHeight="1">
      <c r="A9" s="2">
        <v>4</v>
      </c>
      <c r="B9" s="2" t="s">
        <v>18</v>
      </c>
      <c r="C9" s="2">
        <v>23</v>
      </c>
      <c r="D9" s="2">
        <v>0</v>
      </c>
      <c r="E9" s="2">
        <v>0</v>
      </c>
      <c r="F9" s="2">
        <v>0</v>
      </c>
      <c r="G9" s="2">
        <v>0</v>
      </c>
      <c r="H9" s="2">
        <f t="shared" si="1"/>
        <v>0</v>
      </c>
      <c r="I9" s="2"/>
      <c r="J9" s="4">
        <v>4</v>
      </c>
      <c r="K9" s="4">
        <v>4</v>
      </c>
      <c r="L9" s="2">
        <f t="shared" si="2"/>
        <v>8</v>
      </c>
      <c r="M9" s="2">
        <f t="shared" si="3"/>
        <v>34.782608695652172</v>
      </c>
      <c r="N9" s="4">
        <v>3</v>
      </c>
      <c r="O9" s="4">
        <v>1</v>
      </c>
      <c r="P9" s="4">
        <v>1</v>
      </c>
      <c r="Q9" s="2">
        <f t="shared" si="4"/>
        <v>5</v>
      </c>
      <c r="R9" s="2">
        <f t="shared" si="5"/>
        <v>21.739130434782609</v>
      </c>
      <c r="S9" s="4">
        <v>6</v>
      </c>
      <c r="T9" s="4">
        <v>4</v>
      </c>
      <c r="U9" s="2"/>
      <c r="V9" s="2">
        <f t="shared" si="6"/>
        <v>10</v>
      </c>
      <c r="W9" s="2">
        <f t="shared" si="7"/>
        <v>43.478260869565219</v>
      </c>
      <c r="X9" s="5">
        <f t="shared" si="8"/>
        <v>8.0869565217391308</v>
      </c>
    </row>
    <row r="10" spans="1:26" ht="12.75" customHeight="1">
      <c r="A10" s="2">
        <v>5</v>
      </c>
      <c r="B10" s="2" t="s">
        <v>19</v>
      </c>
      <c r="C10" s="2">
        <v>21</v>
      </c>
      <c r="D10" s="2">
        <v>0</v>
      </c>
      <c r="E10" s="2">
        <v>0</v>
      </c>
      <c r="F10" s="4">
        <v>2</v>
      </c>
      <c r="G10" s="2">
        <f t="shared" ref="G10:G15" si="9">SUM(D10:F10)</f>
        <v>2</v>
      </c>
      <c r="H10" s="2">
        <f t="shared" si="1"/>
        <v>9.5238095238095237</v>
      </c>
      <c r="I10" s="4">
        <v>4</v>
      </c>
      <c r="J10" s="4">
        <v>4</v>
      </c>
      <c r="K10" s="4">
        <v>6</v>
      </c>
      <c r="L10" s="2">
        <f t="shared" si="2"/>
        <v>14</v>
      </c>
      <c r="M10" s="2">
        <f t="shared" si="3"/>
        <v>66.666666666666657</v>
      </c>
      <c r="N10" s="2"/>
      <c r="O10" s="4">
        <v>3</v>
      </c>
      <c r="P10" s="4">
        <v>1</v>
      </c>
      <c r="Q10" s="2">
        <f t="shared" si="4"/>
        <v>4</v>
      </c>
      <c r="R10" s="2">
        <f t="shared" si="5"/>
        <v>19.047619047619047</v>
      </c>
      <c r="S10" s="2"/>
      <c r="T10" s="4">
        <v>1</v>
      </c>
      <c r="U10" s="2"/>
      <c r="V10" s="2">
        <f t="shared" si="6"/>
        <v>1</v>
      </c>
      <c r="W10" s="2">
        <f t="shared" si="7"/>
        <v>4.7619047619047619</v>
      </c>
      <c r="X10" s="5">
        <f>(D10*1+E10*2+F12*3+I10*4+J10*5+K10*6+N10*7+O10*8+P10*9+S10*10+T10*11+U10*12)/C10</f>
        <v>5.5238095238095237</v>
      </c>
    </row>
    <row r="11" spans="1:26" ht="12.75" customHeight="1">
      <c r="A11" s="2">
        <v>6</v>
      </c>
      <c r="B11" s="2" t="s">
        <v>20</v>
      </c>
      <c r="C11" s="2">
        <v>26</v>
      </c>
      <c r="D11" s="2">
        <v>0</v>
      </c>
      <c r="E11" s="2">
        <v>0</v>
      </c>
      <c r="F11" s="2">
        <v>0</v>
      </c>
      <c r="G11" s="2">
        <f t="shared" si="9"/>
        <v>0</v>
      </c>
      <c r="H11" s="2">
        <f t="shared" si="1"/>
        <v>0</v>
      </c>
      <c r="I11" s="2"/>
      <c r="J11" s="4">
        <v>2</v>
      </c>
      <c r="K11" s="4">
        <v>1</v>
      </c>
      <c r="L11" s="2">
        <f t="shared" si="2"/>
        <v>3</v>
      </c>
      <c r="M11" s="2">
        <f t="shared" si="3"/>
        <v>11.538461538461538</v>
      </c>
      <c r="N11" s="4">
        <v>3</v>
      </c>
      <c r="O11" s="4">
        <v>4</v>
      </c>
      <c r="P11" s="4">
        <v>3</v>
      </c>
      <c r="Q11" s="2">
        <f t="shared" si="4"/>
        <v>10</v>
      </c>
      <c r="R11" s="2">
        <f t="shared" si="5"/>
        <v>38.461538461538467</v>
      </c>
      <c r="S11" s="4">
        <v>6</v>
      </c>
      <c r="T11" s="4">
        <v>7</v>
      </c>
      <c r="U11" s="2"/>
      <c r="V11" s="2">
        <f t="shared" si="6"/>
        <v>13</v>
      </c>
      <c r="W11" s="2">
        <f t="shared" si="7"/>
        <v>50</v>
      </c>
      <c r="X11" s="5">
        <f t="shared" ref="X11:X16" si="10">(D11*1+E11*2+F11*3+I11*4+J11*5+K11*6+N11*7+O11*8+P11*9+S11*10+T11*11+U11*12)/C11</f>
        <v>8.9615384615384617</v>
      </c>
    </row>
    <row r="12" spans="1:26" ht="12.75" customHeight="1">
      <c r="A12" s="2">
        <v>7</v>
      </c>
      <c r="B12" s="2" t="s">
        <v>21</v>
      </c>
      <c r="C12" s="2">
        <v>31</v>
      </c>
      <c r="D12" s="2">
        <v>0</v>
      </c>
      <c r="E12" s="2">
        <v>0</v>
      </c>
      <c r="F12" s="2">
        <v>0</v>
      </c>
      <c r="G12" s="2">
        <f t="shared" si="9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4">
        <v>2</v>
      </c>
      <c r="O12" s="4">
        <v>2</v>
      </c>
      <c r="P12" s="4">
        <v>3</v>
      </c>
      <c r="Q12" s="2">
        <f t="shared" si="4"/>
        <v>7</v>
      </c>
      <c r="R12" s="2">
        <f t="shared" si="5"/>
        <v>22.58064516129032</v>
      </c>
      <c r="S12" s="4">
        <v>8</v>
      </c>
      <c r="T12" s="4">
        <v>12</v>
      </c>
      <c r="U12" s="4">
        <v>4</v>
      </c>
      <c r="V12" s="2">
        <f t="shared" si="6"/>
        <v>24</v>
      </c>
      <c r="W12" s="2">
        <f t="shared" si="7"/>
        <v>77.41935483870968</v>
      </c>
      <c r="X12" s="5">
        <f t="shared" si="10"/>
        <v>10.225806451612904</v>
      </c>
    </row>
    <row r="13" spans="1:26" ht="12.75" customHeight="1">
      <c r="A13" s="2">
        <v>8</v>
      </c>
      <c r="B13" s="4" t="s">
        <v>22</v>
      </c>
      <c r="C13" s="4">
        <v>19</v>
      </c>
      <c r="D13" s="2"/>
      <c r="E13" s="2"/>
      <c r="F13" s="2"/>
      <c r="G13" s="2">
        <f t="shared" si="9"/>
        <v>0</v>
      </c>
      <c r="H13" s="2">
        <f t="shared" si="1"/>
        <v>0</v>
      </c>
      <c r="I13" s="4">
        <v>1</v>
      </c>
      <c r="J13" s="2"/>
      <c r="K13" s="4">
        <v>1</v>
      </c>
      <c r="L13" s="2">
        <f t="shared" si="2"/>
        <v>2</v>
      </c>
      <c r="M13" s="2">
        <f t="shared" si="3"/>
        <v>10.526315789473683</v>
      </c>
      <c r="N13" s="4">
        <v>2</v>
      </c>
      <c r="O13" s="4">
        <v>5</v>
      </c>
      <c r="P13" s="4">
        <v>3</v>
      </c>
      <c r="Q13" s="2">
        <f t="shared" si="4"/>
        <v>10</v>
      </c>
      <c r="R13" s="2">
        <f t="shared" si="5"/>
        <v>52.631578947368418</v>
      </c>
      <c r="S13" s="4">
        <v>4</v>
      </c>
      <c r="T13" s="4">
        <v>3</v>
      </c>
      <c r="U13" s="2"/>
      <c r="V13" s="2">
        <f t="shared" si="6"/>
        <v>7</v>
      </c>
      <c r="W13" s="2">
        <f t="shared" si="7"/>
        <v>36.84210526315789</v>
      </c>
      <c r="X13" s="5">
        <f t="shared" si="10"/>
        <v>8.6315789473684212</v>
      </c>
      <c r="Y13" s="6"/>
      <c r="Z13" s="6"/>
    </row>
    <row r="14" spans="1:26" ht="12.75" customHeight="1">
      <c r="A14" s="2">
        <v>9</v>
      </c>
      <c r="B14" s="2" t="s">
        <v>23</v>
      </c>
      <c r="C14" s="2">
        <v>28</v>
      </c>
      <c r="D14" s="2">
        <v>0</v>
      </c>
      <c r="E14" s="2">
        <v>0</v>
      </c>
      <c r="F14" s="2">
        <v>0</v>
      </c>
      <c r="G14" s="2">
        <f t="shared" si="9"/>
        <v>0</v>
      </c>
      <c r="H14" s="2">
        <f t="shared" si="1"/>
        <v>0</v>
      </c>
      <c r="I14" s="2"/>
      <c r="J14" s="4">
        <v>2</v>
      </c>
      <c r="K14" s="4">
        <v>1</v>
      </c>
      <c r="L14" s="2">
        <f t="shared" si="2"/>
        <v>3</v>
      </c>
      <c r="M14" s="2">
        <f t="shared" si="3"/>
        <v>10.714285714285714</v>
      </c>
      <c r="N14" s="4">
        <v>2</v>
      </c>
      <c r="O14" s="4">
        <v>3</v>
      </c>
      <c r="P14" s="4">
        <v>1</v>
      </c>
      <c r="Q14" s="2">
        <f t="shared" si="4"/>
        <v>6</v>
      </c>
      <c r="R14" s="2">
        <f t="shared" si="5"/>
        <v>21.428571428571427</v>
      </c>
      <c r="S14" s="4">
        <v>10</v>
      </c>
      <c r="T14" s="4">
        <v>8</v>
      </c>
      <c r="U14" s="4">
        <v>1</v>
      </c>
      <c r="V14" s="2">
        <f t="shared" si="6"/>
        <v>19</v>
      </c>
      <c r="W14" s="2">
        <f t="shared" si="7"/>
        <v>67.857142857142861</v>
      </c>
      <c r="X14" s="5">
        <f t="shared" si="10"/>
        <v>9.3928571428571423</v>
      </c>
      <c r="Y14" s="6"/>
      <c r="Z14" s="6"/>
    </row>
    <row r="15" spans="1:26" ht="12.75" customHeight="1">
      <c r="A15" s="2">
        <v>10</v>
      </c>
      <c r="B15" s="2" t="s">
        <v>24</v>
      </c>
      <c r="C15" s="2">
        <v>29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2"/>
      <c r="J15" s="4">
        <v>1</v>
      </c>
      <c r="K15" s="4">
        <v>4</v>
      </c>
      <c r="L15" s="2">
        <f t="shared" si="2"/>
        <v>5</v>
      </c>
      <c r="M15" s="2">
        <f t="shared" si="3"/>
        <v>17.241379310344829</v>
      </c>
      <c r="N15" s="4">
        <v>2</v>
      </c>
      <c r="O15" s="4">
        <v>2</v>
      </c>
      <c r="P15" s="4">
        <v>9</v>
      </c>
      <c r="Q15" s="2">
        <f t="shared" si="4"/>
        <v>13</v>
      </c>
      <c r="R15" s="2">
        <f t="shared" si="5"/>
        <v>44.827586206896555</v>
      </c>
      <c r="S15" s="4">
        <v>5</v>
      </c>
      <c r="T15" s="4">
        <v>6</v>
      </c>
      <c r="U15" s="2"/>
      <c r="V15" s="2">
        <f t="shared" si="6"/>
        <v>11</v>
      </c>
      <c r="W15" s="2">
        <f t="shared" si="7"/>
        <v>37.931034482758619</v>
      </c>
      <c r="X15" s="5">
        <f t="shared" si="10"/>
        <v>8.8275862068965516</v>
      </c>
    </row>
    <row r="16" spans="1:26" ht="12.75" customHeight="1">
      <c r="A16" s="35" t="s">
        <v>4</v>
      </c>
      <c r="B16" s="31"/>
      <c r="C16" s="7">
        <f>SUM(C3:C15)</f>
        <v>264</v>
      </c>
      <c r="D16" s="7">
        <f t="shared" ref="D16:F16" si="11">SUM(D6:D15)</f>
        <v>0</v>
      </c>
      <c r="E16" s="7">
        <f t="shared" si="11"/>
        <v>2</v>
      </c>
      <c r="F16" s="7">
        <f t="shared" si="11"/>
        <v>4</v>
      </c>
      <c r="G16" s="7">
        <f>SUM(G3:G15)</f>
        <v>6</v>
      </c>
      <c r="H16" s="7">
        <f t="shared" si="1"/>
        <v>2.2727272727272729</v>
      </c>
      <c r="I16" s="7">
        <f t="shared" ref="I16:K16" si="12">SUM(I6:I15)</f>
        <v>10</v>
      </c>
      <c r="J16" s="7">
        <f t="shared" si="12"/>
        <v>16</v>
      </c>
      <c r="K16" s="7">
        <f t="shared" si="12"/>
        <v>25</v>
      </c>
      <c r="L16" s="7">
        <f>SUM(L3:L15)</f>
        <v>51</v>
      </c>
      <c r="M16" s="7">
        <f t="shared" si="3"/>
        <v>19.318181818181817</v>
      </c>
      <c r="N16" s="7">
        <f t="shared" ref="N16:P16" si="13">SUM(N6:N15)</f>
        <v>27</v>
      </c>
      <c r="O16" s="7">
        <f t="shared" si="13"/>
        <v>33</v>
      </c>
      <c r="P16" s="7">
        <f t="shared" si="13"/>
        <v>39</v>
      </c>
      <c r="Q16" s="7">
        <f>SUM(Q3:Q15)</f>
        <v>99</v>
      </c>
      <c r="R16" s="7">
        <f t="shared" si="5"/>
        <v>37.5</v>
      </c>
      <c r="S16" s="7">
        <f t="shared" ref="S16:U16" si="14">SUM(S6:S15)</f>
        <v>49</v>
      </c>
      <c r="T16" s="7">
        <f t="shared" si="14"/>
        <v>53</v>
      </c>
      <c r="U16" s="7">
        <f t="shared" si="14"/>
        <v>6</v>
      </c>
      <c r="V16" s="7">
        <f>SUM(V3:V15)</f>
        <v>108</v>
      </c>
      <c r="W16" s="7">
        <f t="shared" si="7"/>
        <v>40.909090909090914</v>
      </c>
      <c r="X16" s="8">
        <f t="shared" si="10"/>
        <v>8.4659090909090917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6:B16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1001"/>
  <sheetViews>
    <sheetView workbookViewId="0">
      <selection sqref="A1:X2"/>
    </sheetView>
  </sheetViews>
  <sheetFormatPr defaultColWidth="14.42578125" defaultRowHeight="15" customHeight="1"/>
  <cols>
    <col min="1" max="2" width="4.7109375" customWidth="1"/>
    <col min="3" max="3" width="5.7109375" customWidth="1"/>
    <col min="4" max="4" width="4.28515625" customWidth="1"/>
    <col min="5" max="5" width="4.140625" customWidth="1"/>
    <col min="6" max="6" width="3.85546875" customWidth="1"/>
    <col min="7" max="7" width="5.140625" customWidth="1"/>
    <col min="8" max="8" width="4.140625" customWidth="1"/>
    <col min="9" max="9" width="4.42578125" customWidth="1"/>
    <col min="10" max="10" width="4.7109375" customWidth="1"/>
    <col min="11" max="12" width="4.42578125" customWidth="1"/>
    <col min="13" max="13" width="4.85546875" customWidth="1"/>
    <col min="14" max="14" width="4.42578125" customWidth="1"/>
    <col min="15" max="15" width="4.140625" customWidth="1"/>
    <col min="16" max="16" width="3.7109375" customWidth="1"/>
    <col min="17" max="17" width="4.28515625" customWidth="1"/>
    <col min="18" max="18" width="4.5703125" customWidth="1"/>
    <col min="19" max="19" width="4" customWidth="1"/>
    <col min="20" max="20" width="3.85546875" customWidth="1"/>
    <col min="21" max="21" width="4" customWidth="1"/>
    <col min="22" max="22" width="5.85546875" customWidth="1"/>
    <col min="23" max="23" width="5.28515625" customWidth="1"/>
    <col min="24" max="26" width="8.7109375" customWidth="1"/>
  </cols>
  <sheetData>
    <row r="1" spans="1:26" ht="12.75" customHeight="1">
      <c r="A1" s="36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4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8.75" customHeight="1">
      <c r="A3" s="24" t="s">
        <v>0</v>
      </c>
      <c r="B3" s="27" t="s">
        <v>1</v>
      </c>
      <c r="C3" s="28" t="s">
        <v>2</v>
      </c>
      <c r="D3" s="29" t="s">
        <v>16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7" t="s">
        <v>5</v>
      </c>
    </row>
    <row r="5" spans="1:26" ht="24.75" customHeight="1">
      <c r="A5" s="26"/>
      <c r="B5" s="26"/>
      <c r="C5" s="26"/>
      <c r="D5" s="26"/>
      <c r="E5" s="26"/>
      <c r="F5" s="26"/>
      <c r="G5" s="10" t="s">
        <v>6</v>
      </c>
      <c r="H5" s="2" t="s">
        <v>7</v>
      </c>
      <c r="I5" s="26"/>
      <c r="J5" s="26"/>
      <c r="K5" s="26"/>
      <c r="L5" s="11" t="s">
        <v>8</v>
      </c>
      <c r="M5" s="2" t="s">
        <v>7</v>
      </c>
      <c r="N5" s="26"/>
      <c r="O5" s="26"/>
      <c r="P5" s="26"/>
      <c r="Q5" s="12" t="s">
        <v>9</v>
      </c>
      <c r="R5" s="2" t="s">
        <v>7</v>
      </c>
      <c r="S5" s="26"/>
      <c r="T5" s="26"/>
      <c r="U5" s="26"/>
      <c r="V5" s="1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17</v>
      </c>
      <c r="C6" s="4">
        <v>21</v>
      </c>
      <c r="D6" s="4">
        <v>0</v>
      </c>
      <c r="E6" s="4">
        <v>0</v>
      </c>
      <c r="F6" s="4">
        <v>0</v>
      </c>
      <c r="G6" s="2">
        <f t="shared" ref="G6:G13" si="0">SUM(D6:F6)</f>
        <v>0</v>
      </c>
      <c r="H6" s="2">
        <f t="shared" ref="H6:H14" si="1">G6/C6*100</f>
        <v>0</v>
      </c>
      <c r="I6" s="4">
        <v>5</v>
      </c>
      <c r="J6" s="4">
        <v>5</v>
      </c>
      <c r="K6" s="4">
        <v>2</v>
      </c>
      <c r="L6" s="2">
        <f t="shared" ref="L6:L13" si="2">SUM(I6:K6)</f>
        <v>12</v>
      </c>
      <c r="M6" s="2">
        <f t="shared" ref="M6:M14" si="3">L6/C6*100</f>
        <v>57.142857142857139</v>
      </c>
      <c r="N6" s="4">
        <v>2</v>
      </c>
      <c r="O6" s="4">
        <v>5</v>
      </c>
      <c r="P6" s="4">
        <v>1</v>
      </c>
      <c r="Q6" s="2">
        <f t="shared" ref="Q6:Q13" si="4">SUM(N6:P6)</f>
        <v>8</v>
      </c>
      <c r="R6" s="2">
        <f t="shared" ref="R6:R14" si="5">Q6/C6*100</f>
        <v>38.095238095238095</v>
      </c>
      <c r="S6" s="4">
        <v>0</v>
      </c>
      <c r="T6" s="4">
        <v>1</v>
      </c>
      <c r="U6" s="4">
        <v>0</v>
      </c>
      <c r="V6" s="2">
        <f t="shared" ref="V6:V13" si="6">SUM(S6:U6)</f>
        <v>1</v>
      </c>
      <c r="W6" s="2">
        <f t="shared" ref="W6:W14" si="7">V6/C6*100</f>
        <v>4.7619047619047619</v>
      </c>
      <c r="X6" s="5">
        <f t="shared" ref="X6:X14" si="8">(D6*1+E6*2+F6*3+I6*4+J6*5+K6*6+N6*7+O6*8+P6*9+S6*10+T6*11+U6*12)/C6</f>
        <v>6.2380952380952381</v>
      </c>
      <c r="Y6" s="6"/>
      <c r="Z6" s="6"/>
    </row>
    <row r="7" spans="1:26" ht="12.75" customHeight="1">
      <c r="A7" s="2">
        <v>2</v>
      </c>
      <c r="B7" s="2" t="s">
        <v>18</v>
      </c>
      <c r="C7" s="2">
        <v>23</v>
      </c>
      <c r="D7" s="4">
        <v>0</v>
      </c>
      <c r="E7" s="4">
        <v>0</v>
      </c>
      <c r="F7" s="4">
        <v>1</v>
      </c>
      <c r="G7" s="2">
        <f t="shared" si="0"/>
        <v>1</v>
      </c>
      <c r="H7" s="2">
        <f t="shared" si="1"/>
        <v>4.3478260869565215</v>
      </c>
      <c r="I7" s="4">
        <v>4</v>
      </c>
      <c r="J7" s="4">
        <v>4</v>
      </c>
      <c r="K7" s="4">
        <v>2</v>
      </c>
      <c r="L7" s="2">
        <f t="shared" si="2"/>
        <v>10</v>
      </c>
      <c r="M7" s="2">
        <f t="shared" si="3"/>
        <v>43.478260869565219</v>
      </c>
      <c r="N7" s="4">
        <v>3</v>
      </c>
      <c r="O7" s="4">
        <v>4</v>
      </c>
      <c r="P7" s="4">
        <v>3</v>
      </c>
      <c r="Q7" s="2">
        <f t="shared" si="4"/>
        <v>10</v>
      </c>
      <c r="R7" s="2">
        <f t="shared" si="5"/>
        <v>43.478260869565219</v>
      </c>
      <c r="S7" s="4">
        <v>2</v>
      </c>
      <c r="T7" s="4">
        <v>0</v>
      </c>
      <c r="U7" s="4">
        <v>0</v>
      </c>
      <c r="V7" s="2">
        <f t="shared" si="6"/>
        <v>2</v>
      </c>
      <c r="W7" s="2">
        <f t="shared" si="7"/>
        <v>8.695652173913043</v>
      </c>
      <c r="X7" s="5">
        <f t="shared" si="8"/>
        <v>6.5652173913043477</v>
      </c>
    </row>
    <row r="8" spans="1:26" ht="12.75" customHeight="1">
      <c r="A8" s="2">
        <v>3</v>
      </c>
      <c r="B8" s="2" t="s">
        <v>19</v>
      </c>
      <c r="C8" s="2">
        <v>21</v>
      </c>
      <c r="D8" s="4">
        <v>0</v>
      </c>
      <c r="E8" s="4">
        <v>0</v>
      </c>
      <c r="F8" s="4">
        <v>4</v>
      </c>
      <c r="G8" s="2">
        <f t="shared" si="0"/>
        <v>4</v>
      </c>
      <c r="H8" s="2">
        <f t="shared" si="1"/>
        <v>19.047619047619047</v>
      </c>
      <c r="I8" s="4">
        <v>6</v>
      </c>
      <c r="J8" s="4">
        <v>2</v>
      </c>
      <c r="K8" s="4">
        <v>4</v>
      </c>
      <c r="L8" s="2">
        <f t="shared" si="2"/>
        <v>12</v>
      </c>
      <c r="M8" s="2">
        <f t="shared" si="3"/>
        <v>57.142857142857139</v>
      </c>
      <c r="N8" s="4">
        <v>3</v>
      </c>
      <c r="O8" s="4">
        <v>1</v>
      </c>
      <c r="P8" s="4">
        <v>1</v>
      </c>
      <c r="Q8" s="2">
        <f t="shared" si="4"/>
        <v>5</v>
      </c>
      <c r="R8" s="2">
        <f t="shared" si="5"/>
        <v>23.809523809523807</v>
      </c>
      <c r="S8" s="4">
        <v>0</v>
      </c>
      <c r="T8" s="4">
        <v>0</v>
      </c>
      <c r="U8" s="4">
        <v>0</v>
      </c>
      <c r="V8" s="2">
        <f t="shared" si="6"/>
        <v>0</v>
      </c>
      <c r="W8" s="2">
        <f t="shared" si="7"/>
        <v>0</v>
      </c>
      <c r="X8" s="5">
        <f t="shared" si="8"/>
        <v>5.1428571428571432</v>
      </c>
      <c r="Y8" s="9"/>
      <c r="Z8" s="9"/>
    </row>
    <row r="9" spans="1:26" ht="12.75" customHeight="1">
      <c r="A9" s="2">
        <v>4</v>
      </c>
      <c r="B9" s="2" t="s">
        <v>20</v>
      </c>
      <c r="C9" s="2">
        <v>26</v>
      </c>
      <c r="D9" s="2"/>
      <c r="E9" s="2"/>
      <c r="F9" s="4">
        <v>2</v>
      </c>
      <c r="G9" s="2">
        <f t="shared" si="0"/>
        <v>2</v>
      </c>
      <c r="H9" s="2">
        <f t="shared" si="1"/>
        <v>7.6923076923076925</v>
      </c>
      <c r="I9" s="4">
        <v>7</v>
      </c>
      <c r="J9" s="4">
        <v>3</v>
      </c>
      <c r="K9" s="4">
        <v>1</v>
      </c>
      <c r="L9" s="2">
        <f t="shared" si="2"/>
        <v>11</v>
      </c>
      <c r="M9" s="2">
        <f t="shared" si="3"/>
        <v>42.307692307692307</v>
      </c>
      <c r="N9" s="4">
        <v>7</v>
      </c>
      <c r="O9" s="4">
        <v>1</v>
      </c>
      <c r="P9" s="4">
        <v>2</v>
      </c>
      <c r="Q9" s="2">
        <f t="shared" si="4"/>
        <v>10</v>
      </c>
      <c r="R9" s="2">
        <f t="shared" si="5"/>
        <v>38.461538461538467</v>
      </c>
      <c r="S9" s="4">
        <v>3</v>
      </c>
      <c r="T9" s="2"/>
      <c r="U9" s="2"/>
      <c r="V9" s="2">
        <f t="shared" si="6"/>
        <v>3</v>
      </c>
      <c r="W9" s="2">
        <f t="shared" si="7"/>
        <v>11.538461538461538</v>
      </c>
      <c r="X9" s="5">
        <f t="shared" si="8"/>
        <v>6.1538461538461542</v>
      </c>
    </row>
    <row r="10" spans="1:26" ht="12.75" customHeight="1">
      <c r="A10" s="2">
        <v>5</v>
      </c>
      <c r="B10" s="2" t="s">
        <v>21</v>
      </c>
      <c r="C10" s="2">
        <v>31</v>
      </c>
      <c r="D10" s="4">
        <v>0</v>
      </c>
      <c r="E10" s="4">
        <v>0</v>
      </c>
      <c r="F10" s="4">
        <v>0</v>
      </c>
      <c r="G10" s="2">
        <f t="shared" si="0"/>
        <v>0</v>
      </c>
      <c r="H10" s="2">
        <f t="shared" si="1"/>
        <v>0</v>
      </c>
      <c r="I10" s="4">
        <v>4</v>
      </c>
      <c r="J10" s="4">
        <v>6</v>
      </c>
      <c r="K10" s="4">
        <v>1</v>
      </c>
      <c r="L10" s="2">
        <f t="shared" si="2"/>
        <v>11</v>
      </c>
      <c r="M10" s="2">
        <f t="shared" si="3"/>
        <v>35.483870967741936</v>
      </c>
      <c r="N10" s="4">
        <v>3</v>
      </c>
      <c r="O10" s="4">
        <v>5</v>
      </c>
      <c r="P10" s="4">
        <v>4</v>
      </c>
      <c r="Q10" s="2">
        <f t="shared" si="4"/>
        <v>12</v>
      </c>
      <c r="R10" s="2">
        <f t="shared" si="5"/>
        <v>38.70967741935484</v>
      </c>
      <c r="S10" s="4">
        <v>5</v>
      </c>
      <c r="T10" s="4">
        <v>3</v>
      </c>
      <c r="U10" s="4">
        <v>0</v>
      </c>
      <c r="V10" s="2">
        <f t="shared" si="6"/>
        <v>8</v>
      </c>
      <c r="W10" s="2">
        <f t="shared" si="7"/>
        <v>25.806451612903224</v>
      </c>
      <c r="X10" s="5">
        <f t="shared" si="8"/>
        <v>7.4838709677419351</v>
      </c>
    </row>
    <row r="11" spans="1:26" ht="12.75" customHeight="1">
      <c r="A11" s="2">
        <v>6</v>
      </c>
      <c r="B11" s="4" t="s">
        <v>22</v>
      </c>
      <c r="C11" s="4">
        <v>19</v>
      </c>
      <c r="D11" s="4">
        <v>0</v>
      </c>
      <c r="E11" s="4">
        <v>0</v>
      </c>
      <c r="F11" s="4">
        <v>0</v>
      </c>
      <c r="G11" s="2">
        <f t="shared" si="0"/>
        <v>0</v>
      </c>
      <c r="H11" s="2">
        <f t="shared" si="1"/>
        <v>0</v>
      </c>
      <c r="I11" s="4">
        <v>8</v>
      </c>
      <c r="J11" s="4">
        <v>9</v>
      </c>
      <c r="K11" s="4">
        <v>1</v>
      </c>
      <c r="L11" s="2">
        <f t="shared" si="2"/>
        <v>18</v>
      </c>
      <c r="M11" s="2">
        <f t="shared" si="3"/>
        <v>94.73684210526315</v>
      </c>
      <c r="N11" s="4">
        <v>0</v>
      </c>
      <c r="O11" s="4">
        <v>1</v>
      </c>
      <c r="P11" s="2"/>
      <c r="Q11" s="2">
        <f t="shared" si="4"/>
        <v>1</v>
      </c>
      <c r="R11" s="2">
        <f t="shared" si="5"/>
        <v>5.2631578947368416</v>
      </c>
      <c r="S11" s="4">
        <v>0</v>
      </c>
      <c r="T11" s="4">
        <v>0</v>
      </c>
      <c r="U11" s="4">
        <v>0</v>
      </c>
      <c r="V11" s="2">
        <f t="shared" si="6"/>
        <v>0</v>
      </c>
      <c r="W11" s="2">
        <f t="shared" si="7"/>
        <v>0</v>
      </c>
      <c r="X11" s="5">
        <f t="shared" si="8"/>
        <v>4.7894736842105265</v>
      </c>
    </row>
    <row r="12" spans="1:26" ht="12.75" customHeight="1">
      <c r="A12" s="2">
        <v>7</v>
      </c>
      <c r="B12" s="2" t="s">
        <v>23</v>
      </c>
      <c r="C12" s="2">
        <v>28</v>
      </c>
      <c r="D12" s="2"/>
      <c r="E12" s="2"/>
      <c r="F12" s="4">
        <v>2</v>
      </c>
      <c r="G12" s="2">
        <f t="shared" si="0"/>
        <v>2</v>
      </c>
      <c r="H12" s="2">
        <f t="shared" si="1"/>
        <v>7.1428571428571423</v>
      </c>
      <c r="I12" s="4">
        <v>4</v>
      </c>
      <c r="J12" s="4">
        <v>7</v>
      </c>
      <c r="K12" s="4">
        <v>5</v>
      </c>
      <c r="L12" s="2">
        <f t="shared" si="2"/>
        <v>16</v>
      </c>
      <c r="M12" s="2">
        <f t="shared" si="3"/>
        <v>57.142857142857139</v>
      </c>
      <c r="N12" s="4">
        <v>3</v>
      </c>
      <c r="O12" s="4">
        <v>2</v>
      </c>
      <c r="P12" s="4">
        <v>1</v>
      </c>
      <c r="Q12" s="2">
        <f t="shared" si="4"/>
        <v>6</v>
      </c>
      <c r="R12" s="2">
        <f t="shared" si="5"/>
        <v>21.428571428571427</v>
      </c>
      <c r="S12" s="4">
        <v>4</v>
      </c>
      <c r="T12" s="2"/>
      <c r="U12" s="2"/>
      <c r="V12" s="2">
        <f t="shared" si="6"/>
        <v>4</v>
      </c>
      <c r="W12" s="2">
        <f t="shared" si="7"/>
        <v>14.285714285714285</v>
      </c>
      <c r="X12" s="5">
        <f t="shared" si="8"/>
        <v>6.1785714285714288</v>
      </c>
    </row>
    <row r="13" spans="1:26" ht="12.75" customHeight="1">
      <c r="A13" s="2">
        <v>8</v>
      </c>
      <c r="B13" s="2" t="s">
        <v>24</v>
      </c>
      <c r="C13" s="2">
        <v>29</v>
      </c>
      <c r="D13" s="4">
        <v>0</v>
      </c>
      <c r="E13" s="4">
        <v>0</v>
      </c>
      <c r="F13" s="4">
        <v>0</v>
      </c>
      <c r="G13" s="2">
        <f t="shared" si="0"/>
        <v>0</v>
      </c>
      <c r="H13" s="2">
        <f t="shared" si="1"/>
        <v>0</v>
      </c>
      <c r="I13" s="4">
        <v>5</v>
      </c>
      <c r="J13" s="4">
        <v>7</v>
      </c>
      <c r="K13" s="4">
        <v>5</v>
      </c>
      <c r="L13" s="2">
        <f t="shared" si="2"/>
        <v>17</v>
      </c>
      <c r="M13" s="2">
        <f t="shared" si="3"/>
        <v>58.620689655172406</v>
      </c>
      <c r="N13" s="4">
        <v>3</v>
      </c>
      <c r="O13" s="4">
        <v>5</v>
      </c>
      <c r="P13" s="4">
        <v>1</v>
      </c>
      <c r="Q13" s="2">
        <f t="shared" si="4"/>
        <v>9</v>
      </c>
      <c r="R13" s="2">
        <f t="shared" si="5"/>
        <v>31.03448275862069</v>
      </c>
      <c r="S13" s="4">
        <v>3</v>
      </c>
      <c r="T13" s="4">
        <v>0</v>
      </c>
      <c r="U13" s="4">
        <v>0</v>
      </c>
      <c r="V13" s="2">
        <f t="shared" si="6"/>
        <v>3</v>
      </c>
      <c r="W13" s="2">
        <f t="shared" si="7"/>
        <v>10.344827586206897</v>
      </c>
      <c r="X13" s="5">
        <f t="shared" si="8"/>
        <v>6.3793103448275863</v>
      </c>
    </row>
    <row r="14" spans="1:26" ht="12.75" customHeight="1">
      <c r="A14" s="35" t="s">
        <v>4</v>
      </c>
      <c r="B14" s="31"/>
      <c r="C14" s="7">
        <f t="shared" ref="C14:G14" si="9">SUM(C6:C13)</f>
        <v>198</v>
      </c>
      <c r="D14" s="7">
        <f t="shared" si="9"/>
        <v>0</v>
      </c>
      <c r="E14" s="7">
        <f t="shared" si="9"/>
        <v>0</v>
      </c>
      <c r="F14" s="7">
        <f t="shared" si="9"/>
        <v>9</v>
      </c>
      <c r="G14" s="7">
        <f t="shared" si="9"/>
        <v>9</v>
      </c>
      <c r="H14" s="7">
        <f t="shared" si="1"/>
        <v>4.5454545454545459</v>
      </c>
      <c r="I14" s="7">
        <f t="shared" ref="I14:L14" si="10">SUM(I6:I13)</f>
        <v>43</v>
      </c>
      <c r="J14" s="7">
        <f t="shared" si="10"/>
        <v>43</v>
      </c>
      <c r="K14" s="7">
        <f t="shared" si="10"/>
        <v>21</v>
      </c>
      <c r="L14" s="7">
        <f t="shared" si="10"/>
        <v>107</v>
      </c>
      <c r="M14" s="7">
        <f t="shared" si="3"/>
        <v>54.040404040404042</v>
      </c>
      <c r="N14" s="7">
        <f t="shared" ref="N14:Q14" si="11">SUM(N6:N13)</f>
        <v>24</v>
      </c>
      <c r="O14" s="7">
        <f t="shared" si="11"/>
        <v>24</v>
      </c>
      <c r="P14" s="7">
        <f t="shared" si="11"/>
        <v>13</v>
      </c>
      <c r="Q14" s="7">
        <f t="shared" si="11"/>
        <v>61</v>
      </c>
      <c r="R14" s="7">
        <f t="shared" si="5"/>
        <v>30.808080808080806</v>
      </c>
      <c r="S14" s="7">
        <f t="shared" ref="S14:V14" si="12">SUM(S6:S13)</f>
        <v>17</v>
      </c>
      <c r="T14" s="7">
        <f t="shared" si="12"/>
        <v>4</v>
      </c>
      <c r="U14" s="7">
        <f t="shared" si="12"/>
        <v>0</v>
      </c>
      <c r="V14" s="7">
        <f t="shared" si="12"/>
        <v>21</v>
      </c>
      <c r="W14" s="7">
        <f t="shared" si="7"/>
        <v>10.606060606060606</v>
      </c>
      <c r="X14" s="8">
        <f t="shared" si="8"/>
        <v>6.2171717171717171</v>
      </c>
    </row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1000"/>
  <sheetViews>
    <sheetView workbookViewId="0">
      <selection sqref="A1:X2"/>
    </sheetView>
  </sheetViews>
  <sheetFormatPr defaultColWidth="14.42578125" defaultRowHeight="15" customHeight="1"/>
  <cols>
    <col min="1" max="1" width="4.5703125" customWidth="1"/>
    <col min="2" max="2" width="4.28515625" customWidth="1"/>
    <col min="3" max="3" width="5.28515625" customWidth="1"/>
    <col min="4" max="4" width="5" customWidth="1"/>
    <col min="5" max="6" width="4" customWidth="1"/>
    <col min="7" max="7" width="4.85546875" customWidth="1"/>
    <col min="8" max="8" width="4.140625" customWidth="1"/>
    <col min="9" max="10" width="4.7109375" customWidth="1"/>
    <col min="11" max="11" width="4.42578125" customWidth="1"/>
    <col min="12" max="12" width="5" customWidth="1"/>
    <col min="13" max="13" width="4.42578125" customWidth="1"/>
    <col min="14" max="14" width="4.28515625" customWidth="1"/>
    <col min="15" max="15" width="4.140625" customWidth="1"/>
    <col min="16" max="16" width="4.42578125" customWidth="1"/>
    <col min="17" max="17" width="4.85546875" customWidth="1"/>
    <col min="18" max="18" width="4" customWidth="1"/>
    <col min="19" max="20" width="4.42578125" customWidth="1"/>
    <col min="21" max="21" width="4.28515625" customWidth="1"/>
    <col min="22" max="22" width="5.85546875" customWidth="1"/>
    <col min="23" max="23" width="3.7109375" customWidth="1"/>
    <col min="24" max="26" width="8.7109375" customWidth="1"/>
  </cols>
  <sheetData>
    <row r="1" spans="1:26" ht="12.7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4"/>
      <c r="Z1" s="14"/>
    </row>
    <row r="2" spans="1:26" ht="63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4"/>
      <c r="Z2" s="14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  <c r="Y3" s="14"/>
      <c r="Z3" s="14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  <c r="Y4" s="14"/>
      <c r="Z4" s="14"/>
    </row>
    <row r="5" spans="1:26" ht="25.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  <c r="Y5" s="14"/>
      <c r="Z5" s="14"/>
    </row>
    <row r="6" spans="1:26" ht="12.75" customHeight="1">
      <c r="A6" s="2">
        <v>1</v>
      </c>
      <c r="B6" s="2" t="s">
        <v>11</v>
      </c>
      <c r="C6" s="2">
        <v>33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1" si="1">G6/C6*100</f>
        <v>0</v>
      </c>
      <c r="I6" s="2"/>
      <c r="J6" s="2"/>
      <c r="K6" s="4">
        <v>3</v>
      </c>
      <c r="L6" s="2">
        <f t="shared" ref="L6:L10" si="2">SUM(I6:K6)</f>
        <v>3</v>
      </c>
      <c r="M6" s="2">
        <f t="shared" ref="M6:M11" si="3">L6/C6*100</f>
        <v>9.0909090909090917</v>
      </c>
      <c r="N6" s="4">
        <v>1</v>
      </c>
      <c r="O6" s="4">
        <v>5</v>
      </c>
      <c r="P6" s="4">
        <v>5</v>
      </c>
      <c r="Q6" s="2">
        <f t="shared" ref="Q6:Q10" si="4">SUM(N6:P6)</f>
        <v>11</v>
      </c>
      <c r="R6" s="2">
        <f t="shared" ref="R6:R11" si="5">Q6/C6*100</f>
        <v>33.333333333333329</v>
      </c>
      <c r="S6" s="4">
        <v>9</v>
      </c>
      <c r="T6" s="4">
        <v>10</v>
      </c>
      <c r="U6" s="2"/>
      <c r="V6" s="2">
        <f t="shared" ref="V6:V10" si="6">SUM(S6:U6)</f>
        <v>19</v>
      </c>
      <c r="W6" s="2">
        <f t="shared" ref="W6:W11" si="7">V6/C6*100</f>
        <v>57.575757575757578</v>
      </c>
      <c r="X6" s="5">
        <f t="shared" ref="X6:X11" si="8">(D6*1+E6*2+F6*3+I6*4+J6*5+K6*6+N6*7+O6*8+P6*9+S6*10+T6*11+U6*12)/C6</f>
        <v>9.3939393939393945</v>
      </c>
      <c r="Y6" s="6"/>
      <c r="Z6" s="6"/>
    </row>
    <row r="7" spans="1:26" ht="12.75" customHeight="1">
      <c r="A7" s="2">
        <v>2</v>
      </c>
      <c r="B7" s="2" t="s">
        <v>12</v>
      </c>
      <c r="C7" s="2">
        <v>32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4">
        <v>3</v>
      </c>
      <c r="K7" s="4">
        <v>3</v>
      </c>
      <c r="L7" s="2">
        <f t="shared" si="2"/>
        <v>6</v>
      </c>
      <c r="M7" s="2">
        <f t="shared" si="3"/>
        <v>18.75</v>
      </c>
      <c r="N7" s="4">
        <v>7</v>
      </c>
      <c r="O7" s="4">
        <v>5</v>
      </c>
      <c r="P7" s="4">
        <v>4</v>
      </c>
      <c r="Q7" s="2">
        <f t="shared" si="4"/>
        <v>16</v>
      </c>
      <c r="R7" s="2">
        <f t="shared" si="5"/>
        <v>50</v>
      </c>
      <c r="S7" s="4">
        <v>3</v>
      </c>
      <c r="T7" s="4">
        <v>6</v>
      </c>
      <c r="U7" s="4">
        <v>1</v>
      </c>
      <c r="V7" s="2">
        <f t="shared" si="6"/>
        <v>10</v>
      </c>
      <c r="W7" s="2">
        <f t="shared" si="7"/>
        <v>31.25</v>
      </c>
      <c r="X7" s="5">
        <f t="shared" si="8"/>
        <v>8.3125</v>
      </c>
      <c r="Y7" s="9"/>
      <c r="Z7" s="9"/>
    </row>
    <row r="8" spans="1:26" ht="12.75" customHeight="1">
      <c r="A8" s="2">
        <v>3</v>
      </c>
      <c r="B8" s="2" t="s">
        <v>13</v>
      </c>
      <c r="C8" s="4">
        <v>30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2"/>
      <c r="J8" s="2"/>
      <c r="K8" s="4">
        <v>2</v>
      </c>
      <c r="L8" s="2">
        <f t="shared" si="2"/>
        <v>2</v>
      </c>
      <c r="M8" s="2">
        <f t="shared" si="3"/>
        <v>6.666666666666667</v>
      </c>
      <c r="N8" s="4">
        <v>5</v>
      </c>
      <c r="O8" s="4">
        <v>6</v>
      </c>
      <c r="P8" s="4">
        <v>7</v>
      </c>
      <c r="Q8" s="2">
        <f t="shared" si="4"/>
        <v>18</v>
      </c>
      <c r="R8" s="2">
        <f t="shared" si="5"/>
        <v>60</v>
      </c>
      <c r="S8" s="4">
        <v>5</v>
      </c>
      <c r="T8" s="4">
        <v>4</v>
      </c>
      <c r="U8" s="4">
        <v>1</v>
      </c>
      <c r="V8" s="2">
        <f t="shared" si="6"/>
        <v>10</v>
      </c>
      <c r="W8" s="2">
        <f t="shared" si="7"/>
        <v>33.333333333333329</v>
      </c>
      <c r="X8" s="5">
        <f t="shared" si="8"/>
        <v>8.8000000000000007</v>
      </c>
      <c r="Y8" s="14"/>
      <c r="Z8" s="14"/>
    </row>
    <row r="9" spans="1:26" ht="12.75" customHeight="1">
      <c r="A9" s="2">
        <v>4</v>
      </c>
      <c r="B9" s="2" t="s">
        <v>14</v>
      </c>
      <c r="C9" s="2">
        <v>34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"/>
      <c r="J9" s="4">
        <v>3</v>
      </c>
      <c r="K9" s="4">
        <v>3</v>
      </c>
      <c r="L9" s="2">
        <f t="shared" si="2"/>
        <v>6</v>
      </c>
      <c r="M9" s="2">
        <f t="shared" si="3"/>
        <v>17.647058823529413</v>
      </c>
      <c r="N9" s="4">
        <v>5</v>
      </c>
      <c r="O9" s="4">
        <v>4</v>
      </c>
      <c r="P9" s="4">
        <v>4</v>
      </c>
      <c r="Q9" s="2">
        <f t="shared" si="4"/>
        <v>13</v>
      </c>
      <c r="R9" s="2">
        <f t="shared" si="5"/>
        <v>38.235294117647058</v>
      </c>
      <c r="S9" s="4">
        <v>6</v>
      </c>
      <c r="T9" s="4">
        <v>9</v>
      </c>
      <c r="U9" s="2"/>
      <c r="V9" s="2">
        <f t="shared" si="6"/>
        <v>15</v>
      </c>
      <c r="W9" s="2">
        <f t="shared" si="7"/>
        <v>44.117647058823529</v>
      </c>
      <c r="X9" s="5">
        <f t="shared" si="8"/>
        <v>8.6764705882352935</v>
      </c>
      <c r="Y9" s="14"/>
      <c r="Z9" s="14"/>
    </row>
    <row r="10" spans="1:26" ht="12.75" customHeight="1">
      <c r="A10" s="2">
        <v>5</v>
      </c>
      <c r="B10" s="2" t="s">
        <v>15</v>
      </c>
      <c r="C10" s="2">
        <v>32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4">
        <v>4</v>
      </c>
      <c r="K10" s="4">
        <v>5</v>
      </c>
      <c r="L10" s="2">
        <f t="shared" si="2"/>
        <v>9</v>
      </c>
      <c r="M10" s="2">
        <f t="shared" si="3"/>
        <v>28.125</v>
      </c>
      <c r="N10" s="4">
        <v>5</v>
      </c>
      <c r="O10" s="4">
        <v>2</v>
      </c>
      <c r="P10" s="4">
        <v>3</v>
      </c>
      <c r="Q10" s="2">
        <f t="shared" si="4"/>
        <v>10</v>
      </c>
      <c r="R10" s="2">
        <f t="shared" si="5"/>
        <v>31.25</v>
      </c>
      <c r="S10" s="4">
        <v>7</v>
      </c>
      <c r="T10" s="4">
        <v>5</v>
      </c>
      <c r="U10" s="4">
        <v>1</v>
      </c>
      <c r="V10" s="2">
        <f t="shared" si="6"/>
        <v>13</v>
      </c>
      <c r="W10" s="2">
        <f t="shared" si="7"/>
        <v>40.625</v>
      </c>
      <c r="X10" s="5">
        <f t="shared" si="8"/>
        <v>8.28125</v>
      </c>
      <c r="Y10" s="14"/>
      <c r="Z10" s="14"/>
    </row>
    <row r="11" spans="1:26" ht="12.75" customHeight="1">
      <c r="A11" s="35" t="s">
        <v>4</v>
      </c>
      <c r="B11" s="31"/>
      <c r="C11" s="7">
        <f t="shared" ref="C11:G11" si="9">SUM(C6:C10)</f>
        <v>161</v>
      </c>
      <c r="D11" s="7">
        <f t="shared" si="9"/>
        <v>0</v>
      </c>
      <c r="E11" s="7">
        <f t="shared" si="9"/>
        <v>0</v>
      </c>
      <c r="F11" s="7">
        <f t="shared" si="9"/>
        <v>0</v>
      </c>
      <c r="G11" s="7">
        <f t="shared" si="9"/>
        <v>0</v>
      </c>
      <c r="H11" s="7">
        <f t="shared" si="1"/>
        <v>0</v>
      </c>
      <c r="I11" s="7">
        <f t="shared" ref="I11:L11" si="10">SUM(I6:I10)</f>
        <v>0</v>
      </c>
      <c r="J11" s="7">
        <f t="shared" si="10"/>
        <v>10</v>
      </c>
      <c r="K11" s="7">
        <f t="shared" si="10"/>
        <v>16</v>
      </c>
      <c r="L11" s="7">
        <f t="shared" si="10"/>
        <v>26</v>
      </c>
      <c r="M11" s="7">
        <f t="shared" si="3"/>
        <v>16.149068322981368</v>
      </c>
      <c r="N11" s="7">
        <f t="shared" ref="N11:Q11" si="11">SUM(N6:N10)</f>
        <v>23</v>
      </c>
      <c r="O11" s="7">
        <f t="shared" si="11"/>
        <v>22</v>
      </c>
      <c r="P11" s="7">
        <f t="shared" si="11"/>
        <v>23</v>
      </c>
      <c r="Q11" s="7">
        <f t="shared" si="11"/>
        <v>68</v>
      </c>
      <c r="R11" s="7">
        <f t="shared" si="5"/>
        <v>42.236024844720497</v>
      </c>
      <c r="S11" s="7">
        <f t="shared" ref="S11:V11" si="12">SUM(S6:S10)</f>
        <v>30</v>
      </c>
      <c r="T11" s="7">
        <f t="shared" si="12"/>
        <v>34</v>
      </c>
      <c r="U11" s="7">
        <f t="shared" si="12"/>
        <v>3</v>
      </c>
      <c r="V11" s="7">
        <f t="shared" si="12"/>
        <v>67</v>
      </c>
      <c r="W11" s="7">
        <f t="shared" si="7"/>
        <v>41.614906832298139</v>
      </c>
      <c r="X11" s="8">
        <f t="shared" si="8"/>
        <v>8.695652173913043</v>
      </c>
      <c r="Y11" s="14"/>
      <c r="Z11" s="14"/>
    </row>
    <row r="12" spans="1:26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23">
    <mergeCell ref="O4:O5"/>
    <mergeCell ref="P4:P5"/>
    <mergeCell ref="F4:F5"/>
    <mergeCell ref="G4:H4"/>
    <mergeCell ref="A11:B11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993"/>
  <sheetViews>
    <sheetView workbookViewId="0">
      <selection sqref="A1:X3"/>
    </sheetView>
  </sheetViews>
  <sheetFormatPr defaultColWidth="14.42578125" defaultRowHeight="15" customHeight="1"/>
  <cols>
    <col min="1" max="1" width="4" customWidth="1"/>
    <col min="2" max="2" width="4.28515625" customWidth="1"/>
    <col min="3" max="3" width="6" customWidth="1"/>
    <col min="4" max="4" width="4.710937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10" width="4" customWidth="1"/>
    <col min="11" max="11" width="4.140625" customWidth="1"/>
    <col min="12" max="12" width="5.5703125" customWidth="1"/>
    <col min="13" max="13" width="4.7109375" customWidth="1"/>
    <col min="14" max="14" width="4.5703125" customWidth="1"/>
    <col min="15" max="15" width="4.7109375" customWidth="1"/>
    <col min="16" max="16" width="4.140625" customWidth="1"/>
    <col min="17" max="17" width="4.85546875" customWidth="1"/>
    <col min="18" max="18" width="4.140625" customWidth="1"/>
    <col min="19" max="19" width="4.7109375" customWidth="1"/>
    <col min="20" max="20" width="4.28515625" customWidth="1"/>
    <col min="21" max="21" width="4.140625" customWidth="1"/>
    <col min="22" max="22" width="5.5703125" customWidth="1"/>
    <col min="23" max="23" width="3.85546875" customWidth="1"/>
    <col min="24" max="26" width="8.7109375" customWidth="1"/>
  </cols>
  <sheetData>
    <row r="1" spans="1:26" ht="12.75" customHeight="1">
      <c r="A1" s="21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6" ht="66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6" ht="12.75" customHeight="1">
      <c r="A4" s="24" t="s">
        <v>0</v>
      </c>
      <c r="B4" s="27" t="s">
        <v>1</v>
      </c>
      <c r="C4" s="28" t="s">
        <v>2</v>
      </c>
      <c r="D4" s="29" t="s">
        <v>3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</row>
    <row r="5" spans="1:26" ht="12.75" customHeight="1">
      <c r="A5" s="25"/>
      <c r="B5" s="25"/>
      <c r="C5" s="25"/>
      <c r="D5" s="32">
        <v>1</v>
      </c>
      <c r="E5" s="32">
        <v>2</v>
      </c>
      <c r="F5" s="32">
        <v>3</v>
      </c>
      <c r="G5" s="34" t="s">
        <v>4</v>
      </c>
      <c r="H5" s="31"/>
      <c r="I5" s="32">
        <v>4</v>
      </c>
      <c r="J5" s="32">
        <v>5</v>
      </c>
      <c r="K5" s="32">
        <v>6</v>
      </c>
      <c r="L5" s="29" t="s">
        <v>4</v>
      </c>
      <c r="M5" s="31"/>
      <c r="N5" s="32">
        <v>7</v>
      </c>
      <c r="O5" s="32">
        <v>8</v>
      </c>
      <c r="P5" s="32">
        <v>9</v>
      </c>
      <c r="Q5" s="29" t="s">
        <v>4</v>
      </c>
      <c r="R5" s="31"/>
      <c r="S5" s="32">
        <v>10</v>
      </c>
      <c r="T5" s="32">
        <v>11</v>
      </c>
      <c r="U5" s="32">
        <v>12</v>
      </c>
      <c r="V5" s="29" t="s">
        <v>4</v>
      </c>
      <c r="W5" s="31"/>
      <c r="X5" s="33" t="s">
        <v>5</v>
      </c>
    </row>
    <row r="6" spans="1:26" ht="29.25" customHeight="1">
      <c r="A6" s="26"/>
      <c r="B6" s="26"/>
      <c r="C6" s="26"/>
      <c r="D6" s="26"/>
      <c r="E6" s="26"/>
      <c r="F6" s="26"/>
      <c r="G6" s="1" t="s">
        <v>6</v>
      </c>
      <c r="H6" s="2" t="s">
        <v>7</v>
      </c>
      <c r="I6" s="26"/>
      <c r="J6" s="26"/>
      <c r="K6" s="26"/>
      <c r="L6" s="1" t="s">
        <v>8</v>
      </c>
      <c r="M6" s="2" t="s">
        <v>7</v>
      </c>
      <c r="N6" s="26"/>
      <c r="O6" s="26"/>
      <c r="P6" s="26"/>
      <c r="Q6" s="1" t="s">
        <v>9</v>
      </c>
      <c r="R6" s="2" t="s">
        <v>7</v>
      </c>
      <c r="S6" s="26"/>
      <c r="T6" s="26"/>
      <c r="U6" s="26"/>
      <c r="V6" s="3" t="s">
        <v>10</v>
      </c>
      <c r="W6" s="2" t="s">
        <v>7</v>
      </c>
      <c r="X6" s="26"/>
    </row>
    <row r="7" spans="1:26" ht="12.75" customHeight="1">
      <c r="A7" s="2">
        <v>1</v>
      </c>
      <c r="B7" s="2" t="s">
        <v>11</v>
      </c>
      <c r="C7" s="2">
        <v>33</v>
      </c>
      <c r="D7" s="2">
        <v>0</v>
      </c>
      <c r="E7" s="2">
        <v>0</v>
      </c>
      <c r="F7" s="2">
        <v>0</v>
      </c>
      <c r="G7" s="2">
        <f t="shared" ref="G7:G11" si="0">SUM(D7:F7)</f>
        <v>0</v>
      </c>
      <c r="H7" s="2">
        <f t="shared" ref="H7:H12" si="1">G7/C7*100</f>
        <v>0</v>
      </c>
      <c r="I7" s="2"/>
      <c r="J7" s="2"/>
      <c r="K7" s="4">
        <v>3</v>
      </c>
      <c r="L7" s="2">
        <f t="shared" ref="L7:L11" si="2">SUM(I7:K7)</f>
        <v>3</v>
      </c>
      <c r="M7" s="2">
        <f t="shared" ref="M7:M12" si="3">L7/C7*100</f>
        <v>9.0909090909090917</v>
      </c>
      <c r="N7" s="4">
        <v>2</v>
      </c>
      <c r="O7" s="4">
        <v>6</v>
      </c>
      <c r="P7" s="4">
        <v>6</v>
      </c>
      <c r="Q7" s="2">
        <f t="shared" ref="Q7:Q11" si="4">SUM(N7:P7)</f>
        <v>14</v>
      </c>
      <c r="R7" s="2">
        <f t="shared" ref="R7:R12" si="5">Q7/C7*100</f>
        <v>42.424242424242422</v>
      </c>
      <c r="S7" s="4">
        <v>9</v>
      </c>
      <c r="T7" s="4">
        <v>7</v>
      </c>
      <c r="U7" s="2"/>
      <c r="V7" s="2">
        <f t="shared" ref="V7:V11" si="6">SUM(S7:U7)</f>
        <v>16</v>
      </c>
      <c r="W7" s="2">
        <f t="shared" ref="W7:W12" si="7">V7/C7*100</f>
        <v>48.484848484848484</v>
      </c>
      <c r="X7" s="5">
        <f t="shared" ref="X7:X12" si="8">(D7*1+E7*2+F7*3+I7*4+J7*5+K7*6+N7*7+O7*8+P7*9+S7*10+T7*11+U7*12)/C7</f>
        <v>9.1212121212121211</v>
      </c>
    </row>
    <row r="8" spans="1:26" ht="12.75" customHeight="1">
      <c r="A8" s="2">
        <v>2</v>
      </c>
      <c r="B8" s="2" t="s">
        <v>12</v>
      </c>
      <c r="C8" s="2">
        <v>32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1</v>
      </c>
      <c r="J8" s="4">
        <v>3</v>
      </c>
      <c r="K8" s="4">
        <v>6</v>
      </c>
      <c r="L8" s="2">
        <f t="shared" si="2"/>
        <v>10</v>
      </c>
      <c r="M8" s="2">
        <f t="shared" si="3"/>
        <v>31.25</v>
      </c>
      <c r="N8" s="4">
        <v>3</v>
      </c>
      <c r="O8" s="4">
        <v>4</v>
      </c>
      <c r="P8" s="4">
        <v>6</v>
      </c>
      <c r="Q8" s="2">
        <f t="shared" si="4"/>
        <v>13</v>
      </c>
      <c r="R8" s="2">
        <f t="shared" si="5"/>
        <v>40.625</v>
      </c>
      <c r="S8" s="4">
        <v>6</v>
      </c>
      <c r="T8" s="4">
        <v>3</v>
      </c>
      <c r="U8" s="2"/>
      <c r="V8" s="2">
        <f t="shared" si="6"/>
        <v>9</v>
      </c>
      <c r="W8" s="2">
        <f t="shared" si="7"/>
        <v>28.125</v>
      </c>
      <c r="X8" s="5">
        <f t="shared" si="8"/>
        <v>7.96875</v>
      </c>
      <c r="Y8" s="6"/>
      <c r="Z8" s="6"/>
    </row>
    <row r="9" spans="1:26" ht="12.75" customHeight="1">
      <c r="A9" s="2">
        <v>3</v>
      </c>
      <c r="B9" s="2" t="s">
        <v>13</v>
      </c>
      <c r="C9" s="2">
        <v>29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2</v>
      </c>
      <c r="J9" s="4">
        <v>1</v>
      </c>
      <c r="K9" s="4">
        <v>6</v>
      </c>
      <c r="L9" s="2">
        <f t="shared" si="2"/>
        <v>9</v>
      </c>
      <c r="M9" s="2">
        <f t="shared" si="3"/>
        <v>31.03448275862069</v>
      </c>
      <c r="N9" s="4">
        <v>6</v>
      </c>
      <c r="O9" s="4">
        <v>4</v>
      </c>
      <c r="P9" s="4">
        <v>7</v>
      </c>
      <c r="Q9" s="2">
        <f t="shared" si="4"/>
        <v>17</v>
      </c>
      <c r="R9" s="2">
        <f t="shared" si="5"/>
        <v>58.620689655172406</v>
      </c>
      <c r="S9" s="4">
        <v>3</v>
      </c>
      <c r="T9" s="4">
        <v>1</v>
      </c>
      <c r="U9" s="2"/>
      <c r="V9" s="2">
        <f t="shared" si="6"/>
        <v>4</v>
      </c>
      <c r="W9" s="2">
        <f t="shared" si="7"/>
        <v>13.793103448275861</v>
      </c>
      <c r="X9" s="5">
        <f t="shared" si="8"/>
        <v>7.8275862068965516</v>
      </c>
    </row>
    <row r="10" spans="1:26" ht="12.75" customHeight="1">
      <c r="A10" s="2">
        <v>4</v>
      </c>
      <c r="B10" s="2" t="s">
        <v>14</v>
      </c>
      <c r="C10" s="2">
        <v>34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1</v>
      </c>
      <c r="J10" s="4">
        <v>1</v>
      </c>
      <c r="K10" s="4">
        <v>3</v>
      </c>
      <c r="L10" s="2">
        <f t="shared" si="2"/>
        <v>5</v>
      </c>
      <c r="M10" s="2">
        <f t="shared" si="3"/>
        <v>14.705882352941178</v>
      </c>
      <c r="N10" s="4">
        <v>3</v>
      </c>
      <c r="O10" s="4">
        <v>6</v>
      </c>
      <c r="P10" s="4">
        <v>9</v>
      </c>
      <c r="Q10" s="2">
        <f t="shared" si="4"/>
        <v>18</v>
      </c>
      <c r="R10" s="2">
        <f t="shared" si="5"/>
        <v>52.941176470588239</v>
      </c>
      <c r="S10" s="4">
        <v>5</v>
      </c>
      <c r="T10" s="4">
        <v>6</v>
      </c>
      <c r="U10" s="2"/>
      <c r="V10" s="2">
        <f t="shared" si="6"/>
        <v>11</v>
      </c>
      <c r="W10" s="2">
        <f t="shared" si="7"/>
        <v>32.352941176470587</v>
      </c>
      <c r="X10" s="5">
        <f t="shared" si="8"/>
        <v>8.617647058823529</v>
      </c>
    </row>
    <row r="11" spans="1:26" ht="12.75" customHeight="1">
      <c r="A11" s="2">
        <v>5</v>
      </c>
      <c r="B11" s="2" t="s">
        <v>15</v>
      </c>
      <c r="C11" s="2">
        <v>32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1</v>
      </c>
      <c r="J11" s="4">
        <v>4</v>
      </c>
      <c r="K11" s="4">
        <v>1</v>
      </c>
      <c r="L11" s="2">
        <f t="shared" si="2"/>
        <v>6</v>
      </c>
      <c r="M11" s="2">
        <f t="shared" si="3"/>
        <v>18.75</v>
      </c>
      <c r="N11" s="4">
        <v>3</v>
      </c>
      <c r="O11" s="4">
        <v>12</v>
      </c>
      <c r="P11" s="4">
        <v>5</v>
      </c>
      <c r="Q11" s="2">
        <f t="shared" si="4"/>
        <v>20</v>
      </c>
      <c r="R11" s="2">
        <f t="shared" si="5"/>
        <v>62.5</v>
      </c>
      <c r="S11" s="4">
        <v>5</v>
      </c>
      <c r="T11" s="4">
        <v>2</v>
      </c>
      <c r="U11" s="2"/>
      <c r="V11" s="2">
        <f t="shared" si="6"/>
        <v>7</v>
      </c>
      <c r="W11" s="2">
        <f t="shared" si="7"/>
        <v>21.875</v>
      </c>
      <c r="X11" s="5">
        <f t="shared" si="8"/>
        <v>8.25</v>
      </c>
    </row>
    <row r="12" spans="1:26" ht="12.75" customHeight="1">
      <c r="A12" s="35" t="s">
        <v>4</v>
      </c>
      <c r="B12" s="31"/>
      <c r="C12" s="7">
        <f t="shared" ref="C12:G12" si="9">SUM(C7:C11)</f>
        <v>160</v>
      </c>
      <c r="D12" s="7">
        <f t="shared" si="9"/>
        <v>0</v>
      </c>
      <c r="E12" s="7">
        <f t="shared" si="9"/>
        <v>0</v>
      </c>
      <c r="F12" s="7">
        <f t="shared" si="9"/>
        <v>0</v>
      </c>
      <c r="G12" s="7">
        <f t="shared" si="9"/>
        <v>0</v>
      </c>
      <c r="H12" s="7">
        <f t="shared" si="1"/>
        <v>0</v>
      </c>
      <c r="I12" s="7">
        <f t="shared" ref="I12:L12" si="10">SUM(I7:I11)</f>
        <v>5</v>
      </c>
      <c r="J12" s="7">
        <f t="shared" si="10"/>
        <v>9</v>
      </c>
      <c r="K12" s="7">
        <f t="shared" si="10"/>
        <v>19</v>
      </c>
      <c r="L12" s="7">
        <f t="shared" si="10"/>
        <v>33</v>
      </c>
      <c r="M12" s="7">
        <f t="shared" si="3"/>
        <v>20.625</v>
      </c>
      <c r="N12" s="7">
        <f t="shared" ref="N12:Q12" si="11">SUM(N7:N11)</f>
        <v>17</v>
      </c>
      <c r="O12" s="7">
        <f t="shared" si="11"/>
        <v>32</v>
      </c>
      <c r="P12" s="7">
        <f t="shared" si="11"/>
        <v>33</v>
      </c>
      <c r="Q12" s="7">
        <f t="shared" si="11"/>
        <v>82</v>
      </c>
      <c r="R12" s="7">
        <f t="shared" si="5"/>
        <v>51.249999999999993</v>
      </c>
      <c r="S12" s="7">
        <f t="shared" ref="S12:V12" si="12">SUM(S7:S11)</f>
        <v>28</v>
      </c>
      <c r="T12" s="7">
        <f t="shared" si="12"/>
        <v>19</v>
      </c>
      <c r="U12" s="7">
        <f t="shared" si="12"/>
        <v>0</v>
      </c>
      <c r="V12" s="7">
        <f t="shared" si="12"/>
        <v>47</v>
      </c>
      <c r="W12" s="7">
        <f t="shared" si="7"/>
        <v>29.375</v>
      </c>
      <c r="X12" s="8">
        <f t="shared" si="8"/>
        <v>8.375</v>
      </c>
    </row>
    <row r="13" spans="1:26" ht="12.75" customHeight="1"/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23">
    <mergeCell ref="O5:O6"/>
    <mergeCell ref="P5:P6"/>
    <mergeCell ref="F5:F6"/>
    <mergeCell ref="G5:H5"/>
    <mergeCell ref="A12:B12"/>
    <mergeCell ref="I5:I6"/>
    <mergeCell ref="J5:J6"/>
    <mergeCell ref="A1:X3"/>
    <mergeCell ref="A4:A6"/>
    <mergeCell ref="B4:B6"/>
    <mergeCell ref="C4:C6"/>
    <mergeCell ref="D4:X4"/>
    <mergeCell ref="D5:D6"/>
    <mergeCell ref="E5:E6"/>
    <mergeCell ref="X5:X6"/>
    <mergeCell ref="Q5:R5"/>
    <mergeCell ref="S5:S6"/>
    <mergeCell ref="T5:T6"/>
    <mergeCell ref="U5:U6"/>
    <mergeCell ref="V5:W5"/>
    <mergeCell ref="K5:K6"/>
    <mergeCell ref="L5:M5"/>
    <mergeCell ref="N5:N6"/>
  </mergeCells>
  <pageMargins left="0.75" right="0.75" top="1" bottom="1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Z993"/>
  <sheetViews>
    <sheetView workbookViewId="0">
      <selection sqref="A1:X2"/>
    </sheetView>
  </sheetViews>
  <sheetFormatPr defaultColWidth="14.42578125" defaultRowHeight="15" customHeight="1"/>
  <cols>
    <col min="1" max="1" width="5.28515625" customWidth="1"/>
    <col min="2" max="2" width="4.5703125" customWidth="1"/>
    <col min="3" max="3" width="5.42578125" customWidth="1"/>
    <col min="4" max="4" width="4.7109375" customWidth="1"/>
    <col min="5" max="5" width="5" customWidth="1"/>
    <col min="6" max="7" width="4.85546875" customWidth="1"/>
    <col min="8" max="8" width="5.28515625" customWidth="1"/>
    <col min="9" max="9" width="4.5703125" customWidth="1"/>
    <col min="10" max="10" width="5" customWidth="1"/>
    <col min="11" max="11" width="4.7109375" customWidth="1"/>
    <col min="12" max="12" width="5.140625" customWidth="1"/>
    <col min="13" max="13" width="4.28515625" customWidth="1"/>
    <col min="14" max="14" width="4.85546875" customWidth="1"/>
    <col min="15" max="15" width="3.85546875" customWidth="1"/>
    <col min="16" max="16" width="4.42578125" customWidth="1"/>
    <col min="17" max="17" width="6" customWidth="1"/>
    <col min="18" max="18" width="4.42578125" customWidth="1"/>
    <col min="19" max="19" width="4.85546875" customWidth="1"/>
    <col min="20" max="20" width="4.42578125" customWidth="1"/>
    <col min="21" max="21" width="4.5703125" customWidth="1"/>
    <col min="22" max="22" width="5.5703125" customWidth="1"/>
    <col min="23" max="23" width="4.140625" customWidth="1"/>
    <col min="24" max="24" width="10.42578125" customWidth="1"/>
    <col min="25" max="26" width="8.7109375" customWidth="1"/>
  </cols>
  <sheetData>
    <row r="1" spans="1:26" ht="12.75" customHeight="1">
      <c r="A1" s="21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4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36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4">
        <v>1</v>
      </c>
      <c r="B6" s="2" t="s">
        <v>17</v>
      </c>
      <c r="C6" s="4">
        <v>21</v>
      </c>
      <c r="D6" s="2">
        <v>0</v>
      </c>
      <c r="E6" s="2">
        <v>0</v>
      </c>
      <c r="F6" s="2">
        <v>0</v>
      </c>
      <c r="G6" s="2">
        <f>SUM(D6:F6)</f>
        <v>0</v>
      </c>
      <c r="H6" s="2">
        <f t="shared" ref="H6:H14" si="0">G6/C6*100</f>
        <v>0</v>
      </c>
      <c r="I6" s="2"/>
      <c r="J6" s="2"/>
      <c r="K6" s="2"/>
      <c r="L6" s="2">
        <f t="shared" ref="L6:L13" si="1">SUM(I6:K6)</f>
        <v>0</v>
      </c>
      <c r="M6" s="2">
        <f t="shared" ref="M6:M14" si="2">L6/C6*100</f>
        <v>0</v>
      </c>
      <c r="N6" s="4">
        <v>1</v>
      </c>
      <c r="O6" s="4">
        <v>2</v>
      </c>
      <c r="P6" s="4">
        <v>9</v>
      </c>
      <c r="Q6" s="2">
        <f t="shared" ref="Q6:Q13" si="3">SUM(N6:P6)</f>
        <v>12</v>
      </c>
      <c r="R6" s="2">
        <f t="shared" ref="R6:R14" si="4">Q6/C6*100</f>
        <v>57.142857142857139</v>
      </c>
      <c r="S6" s="4">
        <v>7</v>
      </c>
      <c r="T6" s="4">
        <v>2</v>
      </c>
      <c r="U6" s="2"/>
      <c r="V6" s="2">
        <f t="shared" ref="V6:V13" si="5">SUM(S6:U6)</f>
        <v>9</v>
      </c>
      <c r="W6" s="2">
        <f t="shared" ref="W6:W14" si="6">V6/C6*100</f>
        <v>42.857142857142854</v>
      </c>
      <c r="X6" s="5">
        <f t="shared" ref="X6:X7" si="7">(D6*1+E6*2+F6*3+I6*4+J6*5+K6*6+N6*7+O6*8+P6*9+S6*10+T6*11+U6*12)/C6</f>
        <v>9.3333333333333339</v>
      </c>
      <c r="Y6" s="6"/>
      <c r="Z6" s="6"/>
    </row>
    <row r="7" spans="1:26" ht="12.75" customHeight="1">
      <c r="A7" s="4">
        <v>2</v>
      </c>
      <c r="B7" s="2" t="s">
        <v>18</v>
      </c>
      <c r="C7" s="2">
        <v>23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0</v>
      </c>
      <c r="I7" s="2"/>
      <c r="J7" s="2"/>
      <c r="K7" s="2"/>
      <c r="L7" s="2">
        <f t="shared" si="1"/>
        <v>0</v>
      </c>
      <c r="M7" s="2">
        <f t="shared" si="2"/>
        <v>0</v>
      </c>
      <c r="N7" s="4">
        <v>4</v>
      </c>
      <c r="O7" s="4">
        <v>4</v>
      </c>
      <c r="P7" s="4">
        <v>5</v>
      </c>
      <c r="Q7" s="2">
        <f t="shared" si="3"/>
        <v>13</v>
      </c>
      <c r="R7" s="2">
        <f t="shared" si="4"/>
        <v>56.521739130434781</v>
      </c>
      <c r="S7" s="4">
        <v>7</v>
      </c>
      <c r="T7" s="4">
        <v>3</v>
      </c>
      <c r="U7" s="2"/>
      <c r="V7" s="2">
        <f t="shared" si="5"/>
        <v>10</v>
      </c>
      <c r="W7" s="2">
        <f t="shared" si="6"/>
        <v>43.478260869565219</v>
      </c>
      <c r="X7" s="5">
        <f t="shared" si="7"/>
        <v>9.0434782608695645</v>
      </c>
      <c r="Y7" s="6"/>
      <c r="Z7" s="6"/>
    </row>
    <row r="8" spans="1:26" ht="12.75" customHeight="1">
      <c r="A8" s="4">
        <v>3</v>
      </c>
      <c r="B8" s="2" t="s">
        <v>19</v>
      </c>
      <c r="C8" s="2">
        <v>21</v>
      </c>
      <c r="D8" s="2">
        <v>0</v>
      </c>
      <c r="E8" s="2">
        <v>0</v>
      </c>
      <c r="F8" s="2">
        <v>0</v>
      </c>
      <c r="G8" s="2">
        <f t="shared" ref="G8:G13" si="8">SUM(D8:F8)</f>
        <v>0</v>
      </c>
      <c r="H8" s="2">
        <f t="shared" si="0"/>
        <v>0</v>
      </c>
      <c r="I8" s="2"/>
      <c r="J8" s="4">
        <v>2</v>
      </c>
      <c r="K8" s="4">
        <v>2</v>
      </c>
      <c r="L8" s="2">
        <f t="shared" si="1"/>
        <v>4</v>
      </c>
      <c r="M8" s="2">
        <f t="shared" si="2"/>
        <v>19.047619047619047</v>
      </c>
      <c r="N8" s="4">
        <v>7</v>
      </c>
      <c r="O8" s="4">
        <v>3</v>
      </c>
      <c r="P8" s="4">
        <v>1</v>
      </c>
      <c r="Q8" s="2">
        <f t="shared" si="3"/>
        <v>11</v>
      </c>
      <c r="R8" s="2">
        <f t="shared" si="4"/>
        <v>52.380952380952387</v>
      </c>
      <c r="S8" s="4">
        <v>5</v>
      </c>
      <c r="T8" s="4">
        <v>1</v>
      </c>
      <c r="U8" s="2"/>
      <c r="V8" s="2">
        <f t="shared" si="5"/>
        <v>6</v>
      </c>
      <c r="W8" s="2">
        <f t="shared" si="6"/>
        <v>28.571428571428569</v>
      </c>
      <c r="X8" s="5">
        <f>(D8*1+E8*2+F10*3+I8*4+J8*5+K8*6+N8*7+O8*8+P8*9+S8*10+T8*11+U8*12)/C8</f>
        <v>7.8571428571428568</v>
      </c>
    </row>
    <row r="9" spans="1:26" ht="12.75" customHeight="1">
      <c r="A9" s="4">
        <v>4</v>
      </c>
      <c r="B9" s="2" t="s">
        <v>20</v>
      </c>
      <c r="C9" s="2">
        <v>26</v>
      </c>
      <c r="D9" s="2">
        <v>0</v>
      </c>
      <c r="E9" s="2">
        <v>0</v>
      </c>
      <c r="F9" s="2">
        <v>0</v>
      </c>
      <c r="G9" s="2">
        <f t="shared" si="8"/>
        <v>0</v>
      </c>
      <c r="H9" s="2">
        <f t="shared" si="0"/>
        <v>0</v>
      </c>
      <c r="I9" s="2"/>
      <c r="J9" s="2"/>
      <c r="K9" s="4">
        <v>2</v>
      </c>
      <c r="L9" s="2">
        <f t="shared" si="1"/>
        <v>2</v>
      </c>
      <c r="M9" s="2">
        <f t="shared" si="2"/>
        <v>7.6923076923076925</v>
      </c>
      <c r="N9" s="4">
        <v>3</v>
      </c>
      <c r="O9" s="4">
        <v>6</v>
      </c>
      <c r="P9" s="4">
        <v>2</v>
      </c>
      <c r="Q9" s="2">
        <f t="shared" si="3"/>
        <v>11</v>
      </c>
      <c r="R9" s="2">
        <f t="shared" si="4"/>
        <v>42.307692307692307</v>
      </c>
      <c r="S9" s="4">
        <v>6</v>
      </c>
      <c r="T9" s="4">
        <v>4</v>
      </c>
      <c r="U9" s="4">
        <v>3</v>
      </c>
      <c r="V9" s="2">
        <f t="shared" si="5"/>
        <v>13</v>
      </c>
      <c r="W9" s="2">
        <f t="shared" si="6"/>
        <v>50</v>
      </c>
      <c r="X9" s="5">
        <f t="shared" ref="X9:X14" si="9">(D9*1+E9*2+F9*3+I9*4+J9*5+K9*6+N9*7+O9*8+P9*9+S9*10+T9*11+U9*12)/C9</f>
        <v>9.1923076923076916</v>
      </c>
    </row>
    <row r="10" spans="1:26" ht="12.75" customHeight="1">
      <c r="A10" s="4">
        <v>5</v>
      </c>
      <c r="B10" s="2" t="s">
        <v>21</v>
      </c>
      <c r="C10" s="2">
        <v>31</v>
      </c>
      <c r="D10" s="2">
        <v>0</v>
      </c>
      <c r="E10" s="2">
        <v>0</v>
      </c>
      <c r="F10" s="2">
        <v>0</v>
      </c>
      <c r="G10" s="2">
        <f t="shared" si="8"/>
        <v>0</v>
      </c>
      <c r="H10" s="2">
        <f t="shared" si="0"/>
        <v>0</v>
      </c>
      <c r="I10" s="2"/>
      <c r="J10" s="2"/>
      <c r="K10" s="2"/>
      <c r="L10" s="2">
        <f t="shared" si="1"/>
        <v>0</v>
      </c>
      <c r="M10" s="2">
        <f t="shared" si="2"/>
        <v>0</v>
      </c>
      <c r="N10" s="4">
        <v>1</v>
      </c>
      <c r="O10" s="4">
        <v>3</v>
      </c>
      <c r="P10" s="4">
        <v>1</v>
      </c>
      <c r="Q10" s="2">
        <f t="shared" si="3"/>
        <v>5</v>
      </c>
      <c r="R10" s="2">
        <f t="shared" si="4"/>
        <v>16.129032258064516</v>
      </c>
      <c r="S10" s="4">
        <v>11</v>
      </c>
      <c r="T10" s="4">
        <v>6</v>
      </c>
      <c r="U10" s="4">
        <v>9</v>
      </c>
      <c r="V10" s="2">
        <f t="shared" si="5"/>
        <v>26</v>
      </c>
      <c r="W10" s="2">
        <f t="shared" si="6"/>
        <v>83.870967741935488</v>
      </c>
      <c r="X10" s="5">
        <f t="shared" si="9"/>
        <v>10.451612903225806</v>
      </c>
      <c r="Y10" s="6"/>
      <c r="Z10" s="6"/>
    </row>
    <row r="11" spans="1:26" ht="12.75" customHeight="1">
      <c r="A11" s="4">
        <v>6</v>
      </c>
      <c r="B11" s="4" t="s">
        <v>22</v>
      </c>
      <c r="C11" s="4">
        <v>19</v>
      </c>
      <c r="D11" s="2"/>
      <c r="E11" s="2"/>
      <c r="F11" s="2"/>
      <c r="G11" s="2">
        <f t="shared" si="8"/>
        <v>0</v>
      </c>
      <c r="H11" s="2">
        <f t="shared" si="0"/>
        <v>0</v>
      </c>
      <c r="I11" s="2"/>
      <c r="J11" s="2"/>
      <c r="K11" s="4">
        <v>1</v>
      </c>
      <c r="L11" s="2">
        <f t="shared" si="1"/>
        <v>1</v>
      </c>
      <c r="M11" s="2">
        <f t="shared" si="2"/>
        <v>5.2631578947368416</v>
      </c>
      <c r="N11" s="4">
        <v>5</v>
      </c>
      <c r="O11" s="4">
        <v>2</v>
      </c>
      <c r="P11" s="4">
        <v>2</v>
      </c>
      <c r="Q11" s="2">
        <f t="shared" si="3"/>
        <v>9</v>
      </c>
      <c r="R11" s="2">
        <f t="shared" si="4"/>
        <v>47.368421052631575</v>
      </c>
      <c r="S11" s="4">
        <v>6</v>
      </c>
      <c r="T11" s="4">
        <v>3</v>
      </c>
      <c r="U11" s="2"/>
      <c r="V11" s="2">
        <f t="shared" si="5"/>
        <v>9</v>
      </c>
      <c r="W11" s="2">
        <f t="shared" si="6"/>
        <v>47.368421052631575</v>
      </c>
      <c r="X11" s="5">
        <f t="shared" si="9"/>
        <v>8.8421052631578956</v>
      </c>
      <c r="Y11" s="6"/>
      <c r="Z11" s="6"/>
    </row>
    <row r="12" spans="1:26" ht="12.75" customHeight="1">
      <c r="A12" s="4">
        <v>7</v>
      </c>
      <c r="B12" s="2" t="s">
        <v>23</v>
      </c>
      <c r="C12" s="2">
        <v>28</v>
      </c>
      <c r="D12" s="2">
        <v>0</v>
      </c>
      <c r="E12" s="2">
        <v>0</v>
      </c>
      <c r="F12" s="2">
        <v>0</v>
      </c>
      <c r="G12" s="2">
        <f t="shared" si="8"/>
        <v>0</v>
      </c>
      <c r="H12" s="2">
        <f t="shared" si="0"/>
        <v>0</v>
      </c>
      <c r="I12" s="2"/>
      <c r="J12" s="4">
        <v>4</v>
      </c>
      <c r="K12" s="4">
        <v>1</v>
      </c>
      <c r="L12" s="2">
        <f t="shared" si="1"/>
        <v>5</v>
      </c>
      <c r="M12" s="2">
        <f t="shared" si="2"/>
        <v>17.857142857142858</v>
      </c>
      <c r="N12" s="4">
        <v>1</v>
      </c>
      <c r="O12" s="4">
        <v>4</v>
      </c>
      <c r="P12" s="4">
        <v>4</v>
      </c>
      <c r="Q12" s="2">
        <f t="shared" si="3"/>
        <v>9</v>
      </c>
      <c r="R12" s="2">
        <f t="shared" si="4"/>
        <v>32.142857142857146</v>
      </c>
      <c r="S12" s="4">
        <v>6</v>
      </c>
      <c r="T12" s="4">
        <v>7</v>
      </c>
      <c r="U12" s="4">
        <v>1</v>
      </c>
      <c r="V12" s="2">
        <f t="shared" si="5"/>
        <v>14</v>
      </c>
      <c r="W12" s="2">
        <f t="shared" si="6"/>
        <v>50</v>
      </c>
      <c r="X12" s="5">
        <f t="shared" si="9"/>
        <v>8.9285714285714288</v>
      </c>
      <c r="Y12" s="6"/>
      <c r="Z12" s="6"/>
    </row>
    <row r="13" spans="1:26" ht="12.75" customHeight="1">
      <c r="A13" s="4">
        <v>8</v>
      </c>
      <c r="B13" s="2" t="s">
        <v>24</v>
      </c>
      <c r="C13" s="2">
        <v>29</v>
      </c>
      <c r="D13" s="2">
        <v>0</v>
      </c>
      <c r="E13" s="2">
        <v>0</v>
      </c>
      <c r="F13" s="2">
        <v>0</v>
      </c>
      <c r="G13" s="2">
        <f t="shared" si="8"/>
        <v>0</v>
      </c>
      <c r="H13" s="2">
        <f t="shared" si="0"/>
        <v>0</v>
      </c>
      <c r="I13" s="2"/>
      <c r="J13" s="2"/>
      <c r="K13" s="4">
        <v>3</v>
      </c>
      <c r="L13" s="2">
        <f t="shared" si="1"/>
        <v>3</v>
      </c>
      <c r="M13" s="2">
        <f t="shared" si="2"/>
        <v>10.344827586206897</v>
      </c>
      <c r="N13" s="4">
        <v>2</v>
      </c>
      <c r="O13" s="4">
        <v>4</v>
      </c>
      <c r="P13" s="4">
        <v>5</v>
      </c>
      <c r="Q13" s="2">
        <f t="shared" si="3"/>
        <v>11</v>
      </c>
      <c r="R13" s="2">
        <f t="shared" si="4"/>
        <v>37.931034482758619</v>
      </c>
      <c r="S13" s="4">
        <v>4</v>
      </c>
      <c r="T13" s="4">
        <v>9</v>
      </c>
      <c r="U13" s="2"/>
      <c r="V13" s="2">
        <f t="shared" si="5"/>
        <v>13</v>
      </c>
      <c r="W13" s="2">
        <f t="shared" si="6"/>
        <v>44.827586206896555</v>
      </c>
      <c r="X13" s="5">
        <f t="shared" si="9"/>
        <v>8.5517241379310338</v>
      </c>
      <c r="Y13" s="6"/>
      <c r="Z13" s="6"/>
    </row>
    <row r="14" spans="1:26" ht="12.75" customHeight="1">
      <c r="A14" s="35" t="s">
        <v>4</v>
      </c>
      <c r="B14" s="31"/>
      <c r="C14" s="7">
        <f>SUM(C1:C13)</f>
        <v>198</v>
      </c>
      <c r="D14" s="7">
        <f t="shared" ref="D14:G14" si="10">SUM(D6:D13)</f>
        <v>0</v>
      </c>
      <c r="E14" s="7">
        <f t="shared" si="10"/>
        <v>0</v>
      </c>
      <c r="F14" s="7">
        <f t="shared" si="10"/>
        <v>0</v>
      </c>
      <c r="G14" s="7">
        <f t="shared" si="10"/>
        <v>0</v>
      </c>
      <c r="H14" s="7">
        <f t="shared" si="0"/>
        <v>0</v>
      </c>
      <c r="I14" s="7">
        <f t="shared" ref="I14:L14" si="11">SUM(I6:I13)</f>
        <v>0</v>
      </c>
      <c r="J14" s="7">
        <f t="shared" si="11"/>
        <v>6</v>
      </c>
      <c r="K14" s="7">
        <f t="shared" si="11"/>
        <v>9</v>
      </c>
      <c r="L14" s="7">
        <f t="shared" si="11"/>
        <v>15</v>
      </c>
      <c r="M14" s="7">
        <f t="shared" si="2"/>
        <v>7.5757575757575761</v>
      </c>
      <c r="N14" s="7">
        <f t="shared" ref="N14:Q14" si="12">SUM(N6:N13)</f>
        <v>24</v>
      </c>
      <c r="O14" s="7">
        <f t="shared" si="12"/>
        <v>28</v>
      </c>
      <c r="P14" s="7">
        <f t="shared" si="12"/>
        <v>29</v>
      </c>
      <c r="Q14" s="7">
        <f t="shared" si="12"/>
        <v>81</v>
      </c>
      <c r="R14" s="7">
        <f t="shared" si="4"/>
        <v>40.909090909090914</v>
      </c>
      <c r="S14" s="7">
        <f t="shared" ref="S14:V14" si="13">SUM(S6:S13)</f>
        <v>52</v>
      </c>
      <c r="T14" s="7">
        <f t="shared" si="13"/>
        <v>35</v>
      </c>
      <c r="U14" s="7">
        <f t="shared" si="13"/>
        <v>13</v>
      </c>
      <c r="V14" s="7">
        <f t="shared" si="13"/>
        <v>100</v>
      </c>
      <c r="W14" s="7">
        <f t="shared" si="6"/>
        <v>50.505050505050505</v>
      </c>
      <c r="X14" s="8">
        <f t="shared" si="9"/>
        <v>9.0808080808080813</v>
      </c>
    </row>
    <row r="15" spans="1:26" ht="12.75" customHeight="1">
      <c r="B15" s="6"/>
      <c r="C15" s="6"/>
      <c r="D15" s="6"/>
    </row>
    <row r="16" spans="1:26" ht="12.75" customHeight="1">
      <c r="B16" s="6"/>
      <c r="C16" s="6"/>
      <c r="D16" s="6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Z984"/>
  <sheetViews>
    <sheetView workbookViewId="0">
      <selection sqref="A1:X2"/>
    </sheetView>
  </sheetViews>
  <sheetFormatPr defaultColWidth="14.42578125" defaultRowHeight="15" customHeight="1"/>
  <cols>
    <col min="1" max="1" width="4.7109375" customWidth="1"/>
    <col min="2" max="2" width="6" customWidth="1"/>
    <col min="3" max="3" width="6.28515625" customWidth="1"/>
    <col min="4" max="4" width="5" customWidth="1"/>
    <col min="5" max="5" width="4.28515625" customWidth="1"/>
    <col min="6" max="6" width="4" customWidth="1"/>
    <col min="7" max="7" width="5.28515625" customWidth="1"/>
    <col min="8" max="9" width="4.28515625" customWidth="1"/>
    <col min="10" max="10" width="4.42578125" customWidth="1"/>
    <col min="11" max="11" width="4.28515625" customWidth="1"/>
    <col min="12" max="12" width="4.85546875" customWidth="1"/>
    <col min="13" max="13" width="4.7109375" customWidth="1"/>
    <col min="14" max="14" width="5" customWidth="1"/>
    <col min="15" max="15" width="4.85546875" customWidth="1"/>
    <col min="16" max="16" width="4.5703125" customWidth="1"/>
    <col min="17" max="17" width="5.140625" customWidth="1"/>
    <col min="18" max="18" width="4.7109375" customWidth="1"/>
    <col min="19" max="19" width="4.85546875" customWidth="1"/>
    <col min="20" max="20" width="5.140625" customWidth="1"/>
    <col min="21" max="21" width="4.7109375" customWidth="1"/>
    <col min="22" max="22" width="5.140625" customWidth="1"/>
    <col min="23" max="23" width="4.28515625" customWidth="1"/>
    <col min="24" max="24" width="9.140625" customWidth="1"/>
    <col min="25" max="26" width="8.7109375" customWidth="1"/>
  </cols>
  <sheetData>
    <row r="1" spans="1:26" ht="12.75" customHeight="1">
      <c r="A1" s="21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6"/>
      <c r="Z1" s="6"/>
    </row>
    <row r="2" spans="1:26" ht="63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6"/>
      <c r="Z2" s="6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  <c r="Y3" s="6"/>
      <c r="Z3" s="6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  <c r="Y4" s="6"/>
      <c r="Z4" s="6"/>
    </row>
    <row r="5" spans="1:26" ht="24.7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  <c r="Y5" s="6"/>
      <c r="Z5" s="6"/>
    </row>
    <row r="6" spans="1:26" ht="12.75" customHeight="1">
      <c r="A6" s="4">
        <v>1</v>
      </c>
      <c r="B6" s="2" t="s">
        <v>20</v>
      </c>
      <c r="C6" s="2">
        <v>26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1" si="1">G6/C6*100</f>
        <v>0</v>
      </c>
      <c r="I6" s="2"/>
      <c r="J6" s="2"/>
      <c r="K6" s="2"/>
      <c r="L6" s="2">
        <f t="shared" ref="L6:L10" si="2">SUM(I6:K6)</f>
        <v>0</v>
      </c>
      <c r="M6" s="2">
        <f t="shared" ref="M6:M11" si="3">L6/C6*100</f>
        <v>0</v>
      </c>
      <c r="N6" s="2"/>
      <c r="O6" s="2"/>
      <c r="P6" s="4">
        <v>1</v>
      </c>
      <c r="Q6" s="2">
        <f t="shared" ref="Q6:Q10" si="4">SUM(N6:P6)</f>
        <v>1</v>
      </c>
      <c r="R6" s="2">
        <f t="shared" ref="R6:R11" si="5">Q6/C6*100</f>
        <v>3.8461538461538463</v>
      </c>
      <c r="S6" s="4">
        <v>8</v>
      </c>
      <c r="T6" s="4">
        <v>17</v>
      </c>
      <c r="U6" s="2"/>
      <c r="V6" s="2">
        <f t="shared" ref="V6:V10" si="6">SUM(S6:U6)</f>
        <v>25</v>
      </c>
      <c r="W6" s="2">
        <f t="shared" ref="W6:W11" si="7">V6/C6*100</f>
        <v>96.15384615384616</v>
      </c>
      <c r="X6" s="5">
        <f t="shared" ref="X6:X11" si="8">(D6*1+E6*2+F6*3+I6*4+J6*5+K6*6+N6*7+O6*8+P6*9+S6*10+T6*11+U6*12)/C6</f>
        <v>10.615384615384615</v>
      </c>
      <c r="Y6" s="6"/>
      <c r="Z6" s="6"/>
    </row>
    <row r="7" spans="1:26" ht="12.75" customHeight="1">
      <c r="A7" s="4">
        <v>2</v>
      </c>
      <c r="B7" s="2" t="s">
        <v>21</v>
      </c>
      <c r="C7" s="2">
        <v>31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2"/>
      <c r="K7" s="2"/>
      <c r="L7" s="2">
        <f t="shared" si="2"/>
        <v>0</v>
      </c>
      <c r="M7" s="2">
        <f t="shared" si="3"/>
        <v>0</v>
      </c>
      <c r="N7" s="2"/>
      <c r="O7" s="2"/>
      <c r="P7" s="4">
        <v>6</v>
      </c>
      <c r="Q7" s="2">
        <f t="shared" si="4"/>
        <v>6</v>
      </c>
      <c r="R7" s="2">
        <f t="shared" si="5"/>
        <v>19.35483870967742</v>
      </c>
      <c r="S7" s="4">
        <v>12</v>
      </c>
      <c r="T7" s="4">
        <v>6</v>
      </c>
      <c r="U7" s="4">
        <v>7</v>
      </c>
      <c r="V7" s="2">
        <f t="shared" si="6"/>
        <v>25</v>
      </c>
      <c r="W7" s="2">
        <f t="shared" si="7"/>
        <v>80.645161290322577</v>
      </c>
      <c r="X7" s="5">
        <f t="shared" si="8"/>
        <v>10.451612903225806</v>
      </c>
      <c r="Y7" s="6"/>
      <c r="Z7" s="6"/>
    </row>
    <row r="8" spans="1:26" ht="12.75" customHeight="1">
      <c r="A8" s="4">
        <v>3</v>
      </c>
      <c r="B8" s="4" t="s">
        <v>22</v>
      </c>
      <c r="C8" s="4">
        <v>19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/>
      <c r="K8" s="2"/>
      <c r="L8" s="2">
        <f t="shared" si="2"/>
        <v>0</v>
      </c>
      <c r="M8" s="2">
        <f t="shared" si="3"/>
        <v>0</v>
      </c>
      <c r="N8" s="2"/>
      <c r="O8" s="2"/>
      <c r="P8" s="2"/>
      <c r="Q8" s="2">
        <f t="shared" si="4"/>
        <v>0</v>
      </c>
      <c r="R8" s="2">
        <f t="shared" si="5"/>
        <v>0</v>
      </c>
      <c r="S8" s="4">
        <v>7</v>
      </c>
      <c r="T8" s="4">
        <v>12</v>
      </c>
      <c r="U8" s="2"/>
      <c r="V8" s="2">
        <f t="shared" si="6"/>
        <v>19</v>
      </c>
      <c r="W8" s="2">
        <f t="shared" si="7"/>
        <v>100</v>
      </c>
      <c r="X8" s="5">
        <f t="shared" si="8"/>
        <v>10.631578947368421</v>
      </c>
      <c r="Y8" s="6"/>
      <c r="Z8" s="6"/>
    </row>
    <row r="9" spans="1:26" ht="12.75" customHeight="1">
      <c r="A9" s="4">
        <v>4</v>
      </c>
      <c r="B9" s="2" t="s">
        <v>23</v>
      </c>
      <c r="C9" s="2">
        <v>28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/>
      <c r="O9" s="2"/>
      <c r="P9" s="2"/>
      <c r="Q9" s="2">
        <f t="shared" si="4"/>
        <v>0</v>
      </c>
      <c r="R9" s="2">
        <f t="shared" si="5"/>
        <v>0</v>
      </c>
      <c r="S9" s="4">
        <v>5</v>
      </c>
      <c r="T9" s="4">
        <v>20</v>
      </c>
      <c r="U9" s="4">
        <v>3</v>
      </c>
      <c r="V9" s="2">
        <f t="shared" si="6"/>
        <v>28</v>
      </c>
      <c r="W9" s="2">
        <f t="shared" si="7"/>
        <v>100</v>
      </c>
      <c r="X9" s="5">
        <f t="shared" si="8"/>
        <v>10.928571428571429</v>
      </c>
      <c r="Y9" s="6"/>
      <c r="Z9" s="6"/>
    </row>
    <row r="10" spans="1:26" ht="12.75" customHeight="1">
      <c r="A10" s="4">
        <v>5</v>
      </c>
      <c r="B10" s="2" t="s">
        <v>24</v>
      </c>
      <c r="C10" s="2">
        <v>29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2"/>
      <c r="O10" s="2"/>
      <c r="P10" s="4">
        <v>4</v>
      </c>
      <c r="Q10" s="2">
        <f t="shared" si="4"/>
        <v>4</v>
      </c>
      <c r="R10" s="2">
        <f t="shared" si="5"/>
        <v>13.793103448275861</v>
      </c>
      <c r="S10" s="4">
        <v>8</v>
      </c>
      <c r="T10" s="4">
        <v>14</v>
      </c>
      <c r="U10" s="4">
        <v>3</v>
      </c>
      <c r="V10" s="2">
        <f t="shared" si="6"/>
        <v>25</v>
      </c>
      <c r="W10" s="2">
        <f t="shared" si="7"/>
        <v>86.206896551724128</v>
      </c>
      <c r="X10" s="5">
        <f t="shared" si="8"/>
        <v>10.551724137931034</v>
      </c>
      <c r="Y10" s="6"/>
      <c r="Z10" s="6"/>
    </row>
    <row r="11" spans="1:26" ht="12.75" customHeight="1">
      <c r="A11" s="35" t="s">
        <v>4</v>
      </c>
      <c r="B11" s="31"/>
      <c r="C11" s="7">
        <f t="shared" ref="C11:G11" si="9">SUM(C6:C10)</f>
        <v>133</v>
      </c>
      <c r="D11" s="7">
        <f t="shared" si="9"/>
        <v>0</v>
      </c>
      <c r="E11" s="7">
        <f t="shared" si="9"/>
        <v>0</v>
      </c>
      <c r="F11" s="7">
        <f t="shared" si="9"/>
        <v>0</v>
      </c>
      <c r="G11" s="7">
        <f t="shared" si="9"/>
        <v>0</v>
      </c>
      <c r="H11" s="7">
        <f t="shared" si="1"/>
        <v>0</v>
      </c>
      <c r="I11" s="7">
        <f t="shared" ref="I11:L11" si="10">SUM(I6:I10)</f>
        <v>0</v>
      </c>
      <c r="J11" s="7">
        <f t="shared" si="10"/>
        <v>0</v>
      </c>
      <c r="K11" s="7">
        <f t="shared" si="10"/>
        <v>0</v>
      </c>
      <c r="L11" s="7">
        <f t="shared" si="10"/>
        <v>0</v>
      </c>
      <c r="M11" s="7">
        <f t="shared" si="3"/>
        <v>0</v>
      </c>
      <c r="N11" s="7">
        <f t="shared" ref="N11:Q11" si="11">SUM(N6:N10)</f>
        <v>0</v>
      </c>
      <c r="O11" s="7">
        <f t="shared" si="11"/>
        <v>0</v>
      </c>
      <c r="P11" s="7">
        <f t="shared" si="11"/>
        <v>11</v>
      </c>
      <c r="Q11" s="7">
        <f t="shared" si="11"/>
        <v>11</v>
      </c>
      <c r="R11" s="7">
        <f t="shared" si="5"/>
        <v>8.2706766917293226</v>
      </c>
      <c r="S11" s="7">
        <f t="shared" ref="S11:V11" si="12">SUM(S6:S10)</f>
        <v>40</v>
      </c>
      <c r="T11" s="7">
        <f t="shared" si="12"/>
        <v>69</v>
      </c>
      <c r="U11" s="7">
        <f t="shared" si="12"/>
        <v>13</v>
      </c>
      <c r="V11" s="7">
        <f t="shared" si="12"/>
        <v>122</v>
      </c>
      <c r="W11" s="7">
        <f t="shared" si="7"/>
        <v>91.729323308270665</v>
      </c>
      <c r="X11" s="8">
        <f t="shared" si="8"/>
        <v>10.631578947368421</v>
      </c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</sheetData>
  <mergeCells count="23">
    <mergeCell ref="O4:O5"/>
    <mergeCell ref="P4:P5"/>
    <mergeCell ref="F4:F5"/>
    <mergeCell ref="G4:H4"/>
    <mergeCell ref="A11:B11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</sheetPr>
  <dimension ref="A1:Z1000"/>
  <sheetViews>
    <sheetView workbookViewId="0">
      <selection sqref="A1:X2"/>
    </sheetView>
  </sheetViews>
  <sheetFormatPr defaultColWidth="14.42578125" defaultRowHeight="15" customHeight="1"/>
  <cols>
    <col min="1" max="1" width="4.5703125" customWidth="1"/>
    <col min="2" max="2" width="4.42578125" customWidth="1"/>
    <col min="3" max="3" width="6.140625" customWidth="1"/>
    <col min="4" max="6" width="3.5703125" customWidth="1"/>
    <col min="7" max="7" width="5" customWidth="1"/>
    <col min="8" max="8" width="4.42578125" customWidth="1"/>
    <col min="9" max="9" width="4" customWidth="1"/>
    <col min="10" max="10" width="3.85546875" customWidth="1"/>
    <col min="11" max="11" width="4" customWidth="1"/>
    <col min="12" max="12" width="5.140625" customWidth="1"/>
    <col min="13" max="13" width="4.42578125" customWidth="1"/>
    <col min="14" max="14" width="4.7109375" customWidth="1"/>
    <col min="15" max="15" width="4.42578125" customWidth="1"/>
    <col min="16" max="16" width="4.140625" customWidth="1"/>
    <col min="17" max="17" width="5.140625" customWidth="1"/>
    <col min="18" max="18" width="4.7109375" customWidth="1"/>
    <col min="19" max="19" width="4.28515625" customWidth="1"/>
    <col min="20" max="20" width="4.42578125" customWidth="1"/>
    <col min="21" max="21" width="4.28515625" customWidth="1"/>
    <col min="22" max="22" width="5.5703125" customWidth="1"/>
    <col min="23" max="23" width="3.85546875" customWidth="1"/>
    <col min="24" max="26" width="8.7109375" customWidth="1"/>
  </cols>
  <sheetData>
    <row r="1" spans="1:26" ht="12.75" customHeight="1">
      <c r="A1" s="36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8" t="s">
        <v>27</v>
      </c>
      <c r="Z1" s="18"/>
    </row>
    <row r="2" spans="1:26" ht="4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8"/>
      <c r="Z2" s="18"/>
    </row>
    <row r="3" spans="1:26" ht="16.5" customHeight="1">
      <c r="A3" s="24" t="s">
        <v>0</v>
      </c>
      <c r="B3" s="27" t="s">
        <v>1</v>
      </c>
      <c r="C3" s="28" t="s">
        <v>2</v>
      </c>
      <c r="D3" s="29" t="s">
        <v>28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19.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11</v>
      </c>
      <c r="C6" s="2">
        <v>33</v>
      </c>
      <c r="D6" s="2"/>
      <c r="E6" s="2"/>
      <c r="F6" s="2"/>
      <c r="G6" s="2">
        <f t="shared" ref="G6:G13" si="0">SUM(D6:F6)</f>
        <v>0</v>
      </c>
      <c r="H6" s="2">
        <f t="shared" ref="H6:H14" si="1">G6/C6*100</f>
        <v>0</v>
      </c>
      <c r="I6" s="2"/>
      <c r="J6" s="2"/>
      <c r="K6" s="2"/>
      <c r="L6" s="2">
        <f t="shared" ref="L6:L13" si="2">SUM(I6:K6)</f>
        <v>0</v>
      </c>
      <c r="M6" s="2">
        <f t="shared" ref="M6:M14" si="3">L6/C6*100</f>
        <v>0</v>
      </c>
      <c r="N6" s="4">
        <v>2</v>
      </c>
      <c r="O6" s="4">
        <v>1</v>
      </c>
      <c r="P6" s="4">
        <v>7</v>
      </c>
      <c r="Q6" s="2">
        <f t="shared" ref="Q6:Q13" si="4">SUM(N6:P6)</f>
        <v>10</v>
      </c>
      <c r="R6" s="2">
        <f t="shared" ref="R6:R14" si="5">Q6/C6*100</f>
        <v>30.303030303030305</v>
      </c>
      <c r="S6" s="4">
        <v>9</v>
      </c>
      <c r="T6" s="4">
        <v>13</v>
      </c>
      <c r="U6" s="4">
        <v>1</v>
      </c>
      <c r="V6" s="2">
        <f t="shared" ref="V6:V13" si="6">SUM(S6:U6)</f>
        <v>23</v>
      </c>
      <c r="W6" s="2">
        <f t="shared" ref="W6:W14" si="7">V6/C6*100</f>
        <v>69.696969696969703</v>
      </c>
      <c r="X6" s="5">
        <f t="shared" ref="X6:X13" si="8">(D6*1+E6*2+F6*3+I6*4+J6*5+K6*6+N6*7+O6*8+P6*9+S6*10+T6*11+U6*12)/C6</f>
        <v>10</v>
      </c>
    </row>
    <row r="7" spans="1:26" ht="12.75" customHeight="1">
      <c r="A7" s="2">
        <v>2</v>
      </c>
      <c r="B7" s="2" t="s">
        <v>12</v>
      </c>
      <c r="C7" s="2">
        <v>32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2"/>
      <c r="L7" s="2">
        <f t="shared" si="2"/>
        <v>0</v>
      </c>
      <c r="M7" s="2">
        <f t="shared" si="3"/>
        <v>0</v>
      </c>
      <c r="N7" s="4">
        <v>1</v>
      </c>
      <c r="O7" s="4">
        <v>8</v>
      </c>
      <c r="P7" s="4">
        <v>6</v>
      </c>
      <c r="Q7" s="2">
        <f t="shared" si="4"/>
        <v>15</v>
      </c>
      <c r="R7" s="2">
        <f t="shared" si="5"/>
        <v>46.875</v>
      </c>
      <c r="S7" s="4">
        <v>11</v>
      </c>
      <c r="T7" s="4">
        <v>6</v>
      </c>
      <c r="U7" s="4">
        <v>0</v>
      </c>
      <c r="V7" s="2">
        <f t="shared" si="6"/>
        <v>17</v>
      </c>
      <c r="W7" s="2">
        <f t="shared" si="7"/>
        <v>53.125</v>
      </c>
      <c r="X7" s="5">
        <f t="shared" si="8"/>
        <v>9.40625</v>
      </c>
    </row>
    <row r="8" spans="1:26" ht="12.75" customHeight="1">
      <c r="A8" s="2">
        <v>3</v>
      </c>
      <c r="B8" s="2" t="s">
        <v>13</v>
      </c>
      <c r="C8" s="4">
        <v>30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/>
      <c r="K8" s="4">
        <v>1</v>
      </c>
      <c r="L8" s="2">
        <f t="shared" si="2"/>
        <v>1</v>
      </c>
      <c r="M8" s="2">
        <f t="shared" si="3"/>
        <v>3.3333333333333335</v>
      </c>
      <c r="N8" s="4">
        <v>1</v>
      </c>
      <c r="O8" s="4">
        <v>6</v>
      </c>
      <c r="P8" s="4">
        <v>7</v>
      </c>
      <c r="Q8" s="2">
        <f t="shared" si="4"/>
        <v>14</v>
      </c>
      <c r="R8" s="2">
        <f t="shared" si="5"/>
        <v>46.666666666666664</v>
      </c>
      <c r="S8" s="4">
        <v>8</v>
      </c>
      <c r="T8" s="4">
        <v>6</v>
      </c>
      <c r="U8" s="4">
        <v>1</v>
      </c>
      <c r="V8" s="2">
        <f t="shared" si="6"/>
        <v>15</v>
      </c>
      <c r="W8" s="2">
        <f t="shared" si="7"/>
        <v>50</v>
      </c>
      <c r="X8" s="5">
        <f t="shared" si="8"/>
        <v>9.4</v>
      </c>
      <c r="Y8" s="6"/>
      <c r="Z8" s="6"/>
    </row>
    <row r="9" spans="1:26" ht="12.75" customHeight="1">
      <c r="A9" s="2">
        <v>4</v>
      </c>
      <c r="B9" s="2" t="s">
        <v>14</v>
      </c>
      <c r="C9" s="2">
        <v>34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4">
        <v>1</v>
      </c>
      <c r="K9" s="4">
        <v>3</v>
      </c>
      <c r="L9" s="2">
        <f t="shared" si="2"/>
        <v>4</v>
      </c>
      <c r="M9" s="2">
        <f t="shared" si="3"/>
        <v>11.76470588235294</v>
      </c>
      <c r="N9" s="4">
        <v>1</v>
      </c>
      <c r="O9" s="4">
        <v>5</v>
      </c>
      <c r="P9" s="4">
        <v>3</v>
      </c>
      <c r="Q9" s="2">
        <f t="shared" si="4"/>
        <v>9</v>
      </c>
      <c r="R9" s="2">
        <f t="shared" si="5"/>
        <v>26.47058823529412</v>
      </c>
      <c r="S9" s="4">
        <v>8</v>
      </c>
      <c r="T9" s="4">
        <v>11</v>
      </c>
      <c r="U9" s="4">
        <v>2</v>
      </c>
      <c r="V9" s="2">
        <f t="shared" si="6"/>
        <v>21</v>
      </c>
      <c r="W9" s="2">
        <f t="shared" si="7"/>
        <v>61.764705882352942</v>
      </c>
      <c r="X9" s="5">
        <f t="shared" si="8"/>
        <v>9.4705882352941178</v>
      </c>
      <c r="Y9" s="6"/>
      <c r="Z9" s="6"/>
    </row>
    <row r="10" spans="1:26" ht="12.75" customHeight="1">
      <c r="A10" s="2">
        <v>5</v>
      </c>
      <c r="B10" s="2" t="s">
        <v>15</v>
      </c>
      <c r="C10" s="2">
        <v>32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4">
        <v>2</v>
      </c>
      <c r="O10" s="4">
        <v>4</v>
      </c>
      <c r="P10" s="4">
        <v>7</v>
      </c>
      <c r="Q10" s="2">
        <f t="shared" si="4"/>
        <v>13</v>
      </c>
      <c r="R10" s="2">
        <f t="shared" si="5"/>
        <v>40.625</v>
      </c>
      <c r="S10" s="4">
        <v>13</v>
      </c>
      <c r="T10" s="4">
        <v>6</v>
      </c>
      <c r="U10" s="4">
        <v>0</v>
      </c>
      <c r="V10" s="2">
        <f t="shared" si="6"/>
        <v>19</v>
      </c>
      <c r="W10" s="2">
        <f t="shared" si="7"/>
        <v>59.375</v>
      </c>
      <c r="X10" s="5">
        <f t="shared" si="8"/>
        <v>9.53125</v>
      </c>
      <c r="Y10" s="6"/>
      <c r="Z10" s="6"/>
    </row>
    <row r="11" spans="1:26" ht="12.75" customHeight="1">
      <c r="A11" s="2">
        <v>6</v>
      </c>
      <c r="B11" s="2" t="s">
        <v>17</v>
      </c>
      <c r="C11" s="4">
        <v>21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/>
      <c r="O11" s="4">
        <v>3</v>
      </c>
      <c r="P11" s="4">
        <v>8</v>
      </c>
      <c r="Q11" s="2">
        <f t="shared" si="4"/>
        <v>11</v>
      </c>
      <c r="R11" s="2">
        <f t="shared" si="5"/>
        <v>52.380952380952387</v>
      </c>
      <c r="S11" s="4">
        <v>4</v>
      </c>
      <c r="T11" s="4">
        <v>4</v>
      </c>
      <c r="U11" s="4">
        <v>2</v>
      </c>
      <c r="V11" s="2">
        <f t="shared" si="6"/>
        <v>10</v>
      </c>
      <c r="W11" s="2">
        <f t="shared" si="7"/>
        <v>47.619047619047613</v>
      </c>
      <c r="X11" s="5">
        <f t="shared" si="8"/>
        <v>9.7142857142857135</v>
      </c>
    </row>
    <row r="12" spans="1:26" ht="12.75" customHeight="1">
      <c r="A12" s="2">
        <v>7</v>
      </c>
      <c r="B12" s="2" t="s">
        <v>18</v>
      </c>
      <c r="C12" s="2">
        <v>23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4">
        <v>1</v>
      </c>
      <c r="O12" s="4">
        <v>3</v>
      </c>
      <c r="P12" s="4">
        <v>3</v>
      </c>
      <c r="Q12" s="2">
        <f t="shared" si="4"/>
        <v>7</v>
      </c>
      <c r="R12" s="19">
        <f t="shared" si="5"/>
        <v>30.434782608695656</v>
      </c>
      <c r="S12" s="4">
        <v>7</v>
      </c>
      <c r="T12" s="4">
        <v>9</v>
      </c>
      <c r="U12" s="4">
        <v>0</v>
      </c>
      <c r="V12" s="2">
        <f t="shared" si="6"/>
        <v>16</v>
      </c>
      <c r="W12" s="2">
        <f t="shared" si="7"/>
        <v>69.565217391304344</v>
      </c>
      <c r="X12" s="5">
        <f t="shared" si="8"/>
        <v>9.8695652173913047</v>
      </c>
      <c r="Y12" s="6"/>
      <c r="Z12" s="6"/>
    </row>
    <row r="13" spans="1:26" ht="12.75" customHeight="1">
      <c r="A13" s="2">
        <v>8</v>
      </c>
      <c r="B13" s="2" t="s">
        <v>29</v>
      </c>
      <c r="C13" s="2">
        <v>21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/>
      <c r="K13" s="4">
        <v>1</v>
      </c>
      <c r="L13" s="2">
        <f t="shared" si="2"/>
        <v>1</v>
      </c>
      <c r="M13" s="2">
        <f t="shared" si="3"/>
        <v>4.7619047619047619</v>
      </c>
      <c r="N13" s="4">
        <v>0</v>
      </c>
      <c r="O13" s="4">
        <v>6</v>
      </c>
      <c r="P13" s="4">
        <v>5</v>
      </c>
      <c r="Q13" s="2">
        <f t="shared" si="4"/>
        <v>11</v>
      </c>
      <c r="R13" s="19">
        <f t="shared" si="5"/>
        <v>52.380952380952387</v>
      </c>
      <c r="S13" s="4">
        <v>5</v>
      </c>
      <c r="T13" s="4">
        <v>4</v>
      </c>
      <c r="U13" s="4">
        <v>0</v>
      </c>
      <c r="V13" s="2">
        <f t="shared" si="6"/>
        <v>9</v>
      </c>
      <c r="W13" s="2">
        <f t="shared" si="7"/>
        <v>42.857142857142854</v>
      </c>
      <c r="X13" s="5">
        <f t="shared" si="8"/>
        <v>9.1904761904761898</v>
      </c>
      <c r="Y13" s="6"/>
      <c r="Z13" s="6"/>
    </row>
    <row r="14" spans="1:26" ht="12.75" customHeight="1">
      <c r="A14" s="35" t="s">
        <v>4</v>
      </c>
      <c r="B14" s="31"/>
      <c r="C14" s="7">
        <f>SUM(C6:C13)</f>
        <v>226</v>
      </c>
      <c r="D14" s="7">
        <f t="shared" ref="D14:F14" si="9">SUM(D6:D11)</f>
        <v>0</v>
      </c>
      <c r="E14" s="7">
        <f t="shared" si="9"/>
        <v>0</v>
      </c>
      <c r="F14" s="7">
        <f t="shared" si="9"/>
        <v>0</v>
      </c>
      <c r="G14" s="7">
        <f>SUM(G6:G13)</f>
        <v>0</v>
      </c>
      <c r="H14" s="7">
        <f t="shared" si="1"/>
        <v>0</v>
      </c>
      <c r="I14" s="7">
        <f t="shared" ref="I14:L14" si="10">SUM(I6:I13)</f>
        <v>0</v>
      </c>
      <c r="J14" s="7">
        <f t="shared" si="10"/>
        <v>1</v>
      </c>
      <c r="K14" s="7">
        <f t="shared" si="10"/>
        <v>5</v>
      </c>
      <c r="L14" s="7">
        <f t="shared" si="10"/>
        <v>6</v>
      </c>
      <c r="M14" s="7">
        <f t="shared" si="3"/>
        <v>2.6548672566371683</v>
      </c>
      <c r="N14" s="7">
        <f t="shared" ref="N14:Q14" si="11">SUM(N6:N13)</f>
        <v>8</v>
      </c>
      <c r="O14" s="7">
        <f t="shared" si="11"/>
        <v>36</v>
      </c>
      <c r="P14" s="7">
        <f t="shared" si="11"/>
        <v>46</v>
      </c>
      <c r="Q14" s="7">
        <f t="shared" si="11"/>
        <v>90</v>
      </c>
      <c r="R14" s="7">
        <f t="shared" si="5"/>
        <v>39.823008849557525</v>
      </c>
      <c r="S14" s="7">
        <f t="shared" ref="S14:V14" si="12">SUM(S6:S13)</f>
        <v>65</v>
      </c>
      <c r="T14" s="7">
        <f t="shared" si="12"/>
        <v>59</v>
      </c>
      <c r="U14" s="7">
        <f t="shared" si="12"/>
        <v>6</v>
      </c>
      <c r="V14" s="7">
        <f t="shared" si="12"/>
        <v>130</v>
      </c>
      <c r="W14" s="7">
        <f t="shared" si="7"/>
        <v>57.522123893805308</v>
      </c>
      <c r="X14" s="5">
        <v>9</v>
      </c>
      <c r="Y14" s="9"/>
      <c r="Z14" s="9"/>
    </row>
    <row r="15" spans="1:26" ht="12.75" customHeight="1"/>
    <row r="16" spans="1:26" ht="12.75" customHeight="1">
      <c r="L16" s="6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Z998"/>
  <sheetViews>
    <sheetView workbookViewId="0">
      <selection sqref="A1:X2"/>
    </sheetView>
  </sheetViews>
  <sheetFormatPr defaultColWidth="14.42578125" defaultRowHeight="15" customHeight="1"/>
  <cols>
    <col min="1" max="1" width="4.7109375" customWidth="1"/>
    <col min="2" max="2" width="6" customWidth="1"/>
    <col min="3" max="3" width="6.28515625" customWidth="1"/>
    <col min="4" max="4" width="5" customWidth="1"/>
    <col min="5" max="5" width="4.28515625" customWidth="1"/>
    <col min="6" max="6" width="4" customWidth="1"/>
    <col min="7" max="7" width="5.28515625" customWidth="1"/>
    <col min="8" max="9" width="4.28515625" customWidth="1"/>
    <col min="10" max="10" width="4.42578125" customWidth="1"/>
    <col min="11" max="11" width="4.28515625" customWidth="1"/>
    <col min="12" max="12" width="4.85546875" customWidth="1"/>
    <col min="13" max="13" width="4.7109375" customWidth="1"/>
    <col min="14" max="14" width="5" customWidth="1"/>
    <col min="15" max="15" width="4.85546875" customWidth="1"/>
    <col min="16" max="16" width="4.5703125" customWidth="1"/>
    <col min="17" max="17" width="5.140625" customWidth="1"/>
    <col min="18" max="18" width="4.7109375" customWidth="1"/>
    <col min="19" max="19" width="4.85546875" customWidth="1"/>
    <col min="20" max="20" width="5.140625" customWidth="1"/>
    <col min="21" max="21" width="4.7109375" customWidth="1"/>
    <col min="22" max="22" width="5.140625" customWidth="1"/>
    <col min="23" max="23" width="4.28515625" customWidth="1"/>
    <col min="24" max="26" width="8.7109375" customWidth="1"/>
  </cols>
  <sheetData>
    <row r="1" spans="1:25" ht="12.75" customHeight="1">
      <c r="A1" s="21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5" ht="63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5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5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  <c r="Y4" s="20"/>
    </row>
    <row r="5" spans="1:25" ht="24.7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5" ht="12.75" customHeight="1">
      <c r="A6" s="2">
        <v>1</v>
      </c>
      <c r="B6" s="2" t="s">
        <v>11</v>
      </c>
      <c r="C6" s="2">
        <v>33</v>
      </c>
      <c r="D6" s="2">
        <v>0</v>
      </c>
      <c r="E6" s="2">
        <v>0</v>
      </c>
      <c r="F6" s="2">
        <v>0</v>
      </c>
      <c r="G6" s="2">
        <f t="shared" ref="G6:G11" si="0">SUM(D6:F6)</f>
        <v>0</v>
      </c>
      <c r="H6" s="2">
        <f t="shared" ref="H6:H19" si="1">G6/C6*100</f>
        <v>0</v>
      </c>
      <c r="I6" s="2"/>
      <c r="J6" s="2"/>
      <c r="K6" s="2"/>
      <c r="L6" s="2">
        <f t="shared" ref="L6:L18" si="2">SUM(I6:K6)</f>
        <v>0</v>
      </c>
      <c r="M6" s="2">
        <f t="shared" ref="M6:M19" si="3">L6/(G6+L6+Q6+V6)*100</f>
        <v>0</v>
      </c>
      <c r="N6" s="2"/>
      <c r="O6" s="2"/>
      <c r="P6" s="2"/>
      <c r="Q6" s="2">
        <f t="shared" ref="Q6:Q18" si="4">SUM(N6:P6)</f>
        <v>0</v>
      </c>
      <c r="R6" s="2">
        <f t="shared" ref="R6:R19" si="5">Q6/(G6+L6+Q6+V6)*100</f>
        <v>0</v>
      </c>
      <c r="S6" s="4">
        <v>10</v>
      </c>
      <c r="T6" s="4">
        <v>9</v>
      </c>
      <c r="U6" s="4">
        <v>14</v>
      </c>
      <c r="V6" s="2">
        <f t="shared" ref="V6:V18" si="6">SUM(S6:U6)</f>
        <v>33</v>
      </c>
      <c r="W6" s="2">
        <f t="shared" ref="W6:W19" si="7">V6/(G6+L6+Q6+V6)*100</f>
        <v>100</v>
      </c>
      <c r="X6" s="5">
        <f t="shared" ref="X6:X19" si="8">(D6*1+E6*2+F6*3+I6*4+J6*5+K6*6+N6*7+O6*8+P6*9+S6*10+T6*11+U6*12)/(G6+L6+Q6+V6)</f>
        <v>11.121212121212121</v>
      </c>
      <c r="Y6" s="20"/>
    </row>
    <row r="7" spans="1:25" ht="12.75" customHeight="1">
      <c r="A7" s="2">
        <v>2</v>
      </c>
      <c r="B7" s="2" t="s">
        <v>12</v>
      </c>
      <c r="C7" s="2">
        <v>32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2"/>
      <c r="K7" s="2"/>
      <c r="L7" s="2">
        <f t="shared" si="2"/>
        <v>0</v>
      </c>
      <c r="M7" s="2">
        <f t="shared" si="3"/>
        <v>0</v>
      </c>
      <c r="N7" s="2"/>
      <c r="O7" s="2"/>
      <c r="P7" s="4">
        <v>6</v>
      </c>
      <c r="Q7" s="2">
        <f t="shared" si="4"/>
        <v>6</v>
      </c>
      <c r="R7" s="2">
        <f t="shared" si="5"/>
        <v>18.75</v>
      </c>
      <c r="S7" s="4">
        <v>9</v>
      </c>
      <c r="T7" s="4">
        <v>9</v>
      </c>
      <c r="U7" s="4">
        <v>8</v>
      </c>
      <c r="V7" s="2">
        <f t="shared" si="6"/>
        <v>26</v>
      </c>
      <c r="W7" s="2">
        <f t="shared" si="7"/>
        <v>81.25</v>
      </c>
      <c r="X7" s="5">
        <f t="shared" si="8"/>
        <v>10.59375</v>
      </c>
      <c r="Y7" s="20"/>
    </row>
    <row r="8" spans="1:25" ht="12.75" customHeight="1">
      <c r="A8" s="2">
        <v>3</v>
      </c>
      <c r="B8" s="2" t="s">
        <v>13</v>
      </c>
      <c r="C8" s="2">
        <v>29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2"/>
      <c r="J8" s="2"/>
      <c r="K8" s="2"/>
      <c r="L8" s="2">
        <f t="shared" si="2"/>
        <v>0</v>
      </c>
      <c r="M8" s="2">
        <f t="shared" si="3"/>
        <v>0</v>
      </c>
      <c r="N8" s="2"/>
      <c r="O8" s="2"/>
      <c r="P8" s="2"/>
      <c r="Q8" s="2">
        <f t="shared" si="4"/>
        <v>0</v>
      </c>
      <c r="R8" s="2">
        <f t="shared" si="5"/>
        <v>0</v>
      </c>
      <c r="S8" s="4">
        <v>2</v>
      </c>
      <c r="T8" s="4">
        <v>11</v>
      </c>
      <c r="U8" s="4">
        <v>16</v>
      </c>
      <c r="V8" s="2">
        <f t="shared" si="6"/>
        <v>29</v>
      </c>
      <c r="W8" s="2">
        <f t="shared" si="7"/>
        <v>100</v>
      </c>
      <c r="X8" s="5">
        <f t="shared" si="8"/>
        <v>11.482758620689655</v>
      </c>
      <c r="Y8" s="20"/>
    </row>
    <row r="9" spans="1:25" ht="12.75" customHeight="1">
      <c r="A9" s="2">
        <v>4</v>
      </c>
      <c r="B9" s="2" t="s">
        <v>14</v>
      </c>
      <c r="C9" s="2">
        <v>34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/>
      <c r="O9" s="2"/>
      <c r="P9" s="4">
        <v>2</v>
      </c>
      <c r="Q9" s="2">
        <f t="shared" si="4"/>
        <v>2</v>
      </c>
      <c r="R9" s="2">
        <f t="shared" si="5"/>
        <v>6.25</v>
      </c>
      <c r="S9" s="4">
        <v>2</v>
      </c>
      <c r="T9" s="4">
        <v>14</v>
      </c>
      <c r="U9" s="4">
        <v>14</v>
      </c>
      <c r="V9" s="2">
        <f t="shared" si="6"/>
        <v>30</v>
      </c>
      <c r="W9" s="2">
        <f t="shared" si="7"/>
        <v>93.75</v>
      </c>
      <c r="X9" s="5">
        <f t="shared" si="8"/>
        <v>11.25</v>
      </c>
      <c r="Y9" s="20"/>
    </row>
    <row r="10" spans="1:25" ht="12.75" customHeight="1">
      <c r="A10" s="2">
        <v>5</v>
      </c>
      <c r="B10" s="2" t="s">
        <v>15</v>
      </c>
      <c r="C10" s="2">
        <v>32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2"/>
      <c r="O10" s="2"/>
      <c r="P10" s="4">
        <v>3</v>
      </c>
      <c r="Q10" s="2">
        <f t="shared" si="4"/>
        <v>3</v>
      </c>
      <c r="R10" s="2">
        <f t="shared" si="5"/>
        <v>9.0909090909090917</v>
      </c>
      <c r="S10" s="4">
        <v>5</v>
      </c>
      <c r="T10" s="4">
        <v>12</v>
      </c>
      <c r="U10" s="4">
        <v>13</v>
      </c>
      <c r="V10" s="2">
        <f t="shared" si="6"/>
        <v>30</v>
      </c>
      <c r="W10" s="2">
        <f t="shared" si="7"/>
        <v>90.909090909090907</v>
      </c>
      <c r="X10" s="5">
        <f t="shared" si="8"/>
        <v>11.060606060606061</v>
      </c>
      <c r="Y10" s="20"/>
    </row>
    <row r="11" spans="1:25" ht="12.75" customHeight="1">
      <c r="A11" s="2">
        <v>7</v>
      </c>
      <c r="B11" s="2" t="s">
        <v>17</v>
      </c>
      <c r="C11" s="4">
        <v>21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/>
      <c r="O11" s="2"/>
      <c r="P11" s="4">
        <v>2</v>
      </c>
      <c r="Q11" s="2">
        <f t="shared" si="4"/>
        <v>2</v>
      </c>
      <c r="R11" s="2">
        <f t="shared" si="5"/>
        <v>10</v>
      </c>
      <c r="S11" s="4">
        <v>5</v>
      </c>
      <c r="T11" s="4">
        <v>4</v>
      </c>
      <c r="U11" s="4">
        <v>9</v>
      </c>
      <c r="V11" s="2">
        <f t="shared" si="6"/>
        <v>18</v>
      </c>
      <c r="W11" s="2">
        <f t="shared" si="7"/>
        <v>90</v>
      </c>
      <c r="X11" s="5">
        <f t="shared" si="8"/>
        <v>11</v>
      </c>
      <c r="Y11" s="20"/>
    </row>
    <row r="12" spans="1:25" ht="12.75" customHeight="1">
      <c r="A12" s="2">
        <v>8</v>
      </c>
      <c r="B12" s="2" t="s">
        <v>18</v>
      </c>
      <c r="C12" s="2">
        <v>23</v>
      </c>
      <c r="D12" s="2">
        <v>0</v>
      </c>
      <c r="E12" s="2">
        <v>0</v>
      </c>
      <c r="F12" s="2">
        <v>0</v>
      </c>
      <c r="G12" s="2"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/>
      <c r="O12" s="2"/>
      <c r="P12" s="2"/>
      <c r="Q12" s="2">
        <f t="shared" si="4"/>
        <v>0</v>
      </c>
      <c r="R12" s="2">
        <f t="shared" si="5"/>
        <v>0</v>
      </c>
      <c r="S12" s="4">
        <v>23</v>
      </c>
      <c r="T12" s="2"/>
      <c r="U12" s="2"/>
      <c r="V12" s="2">
        <f t="shared" si="6"/>
        <v>23</v>
      </c>
      <c r="W12" s="2">
        <f t="shared" si="7"/>
        <v>100</v>
      </c>
      <c r="X12" s="5">
        <f t="shared" si="8"/>
        <v>10</v>
      </c>
      <c r="Y12" s="20"/>
    </row>
    <row r="13" spans="1:25" ht="12.75" customHeight="1">
      <c r="A13" s="2">
        <v>9</v>
      </c>
      <c r="B13" s="2" t="s">
        <v>19</v>
      </c>
      <c r="C13" s="2">
        <v>21</v>
      </c>
      <c r="D13" s="2">
        <v>0</v>
      </c>
      <c r="E13" s="2">
        <v>0</v>
      </c>
      <c r="F13" s="2">
        <v>0</v>
      </c>
      <c r="G13" s="2">
        <f t="shared" ref="G13:G18" si="9">SUM(D13:F13)</f>
        <v>0</v>
      </c>
      <c r="H13" s="2">
        <f t="shared" si="1"/>
        <v>0</v>
      </c>
      <c r="I13" s="2"/>
      <c r="J13" s="2"/>
      <c r="K13" s="2"/>
      <c r="L13" s="2">
        <f t="shared" si="2"/>
        <v>0</v>
      </c>
      <c r="M13" s="2">
        <f t="shared" si="3"/>
        <v>0</v>
      </c>
      <c r="N13" s="2"/>
      <c r="O13" s="2"/>
      <c r="P13" s="2"/>
      <c r="Q13" s="2">
        <f t="shared" si="4"/>
        <v>0</v>
      </c>
      <c r="R13" s="2">
        <f t="shared" si="5"/>
        <v>0</v>
      </c>
      <c r="S13" s="4">
        <v>17</v>
      </c>
      <c r="T13" s="4">
        <v>4</v>
      </c>
      <c r="U13" s="2"/>
      <c r="V13" s="2">
        <f t="shared" si="6"/>
        <v>21</v>
      </c>
      <c r="W13" s="2">
        <f t="shared" si="7"/>
        <v>100</v>
      </c>
      <c r="X13" s="5">
        <f t="shared" si="8"/>
        <v>10.19047619047619</v>
      </c>
      <c r="Y13" s="20"/>
    </row>
    <row r="14" spans="1:25" ht="12.75" customHeight="1">
      <c r="A14" s="2">
        <v>10</v>
      </c>
      <c r="B14" s="2" t="s">
        <v>20</v>
      </c>
      <c r="C14" s="2">
        <v>26</v>
      </c>
      <c r="D14" s="2">
        <v>0</v>
      </c>
      <c r="E14" s="2">
        <v>0</v>
      </c>
      <c r="F14" s="2">
        <v>0</v>
      </c>
      <c r="G14" s="2">
        <f t="shared" si="9"/>
        <v>0</v>
      </c>
      <c r="H14" s="2">
        <f t="shared" si="1"/>
        <v>0</v>
      </c>
      <c r="I14" s="2"/>
      <c r="J14" s="2"/>
      <c r="K14" s="2"/>
      <c r="L14" s="2">
        <f t="shared" si="2"/>
        <v>0</v>
      </c>
      <c r="M14" s="2">
        <f t="shared" si="3"/>
        <v>0</v>
      </c>
      <c r="N14" s="2"/>
      <c r="O14" s="2"/>
      <c r="P14" s="2"/>
      <c r="Q14" s="2">
        <f t="shared" si="4"/>
        <v>0</v>
      </c>
      <c r="R14" s="2">
        <f t="shared" si="5"/>
        <v>0</v>
      </c>
      <c r="S14" s="4">
        <v>15</v>
      </c>
      <c r="T14" s="4">
        <v>9</v>
      </c>
      <c r="U14" s="2"/>
      <c r="V14" s="2">
        <f t="shared" si="6"/>
        <v>24</v>
      </c>
      <c r="W14" s="2">
        <f t="shared" si="7"/>
        <v>100</v>
      </c>
      <c r="X14" s="5">
        <f t="shared" si="8"/>
        <v>10.375</v>
      </c>
      <c r="Y14" s="20"/>
    </row>
    <row r="15" spans="1:25" ht="12.75" customHeight="1">
      <c r="A15" s="2">
        <v>11</v>
      </c>
      <c r="B15" s="2" t="s">
        <v>21</v>
      </c>
      <c r="C15" s="2">
        <v>31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2"/>
      <c r="J15" s="2"/>
      <c r="K15" s="2"/>
      <c r="L15" s="2">
        <f t="shared" si="2"/>
        <v>0</v>
      </c>
      <c r="M15" s="2">
        <f t="shared" si="3"/>
        <v>0</v>
      </c>
      <c r="N15" s="2"/>
      <c r="O15" s="2"/>
      <c r="P15" s="2"/>
      <c r="Q15" s="2">
        <f t="shared" si="4"/>
        <v>0</v>
      </c>
      <c r="R15" s="2">
        <f t="shared" si="5"/>
        <v>0</v>
      </c>
      <c r="S15" s="4">
        <v>22</v>
      </c>
      <c r="T15" s="4">
        <v>7</v>
      </c>
      <c r="U15" s="2"/>
      <c r="V15" s="2">
        <f t="shared" si="6"/>
        <v>29</v>
      </c>
      <c r="W15" s="2">
        <f t="shared" si="7"/>
        <v>100</v>
      </c>
      <c r="X15" s="5">
        <f t="shared" si="8"/>
        <v>10.241379310344827</v>
      </c>
      <c r="Y15" s="20"/>
    </row>
    <row r="16" spans="1:25" ht="12.75" customHeight="1">
      <c r="A16" s="2">
        <v>12</v>
      </c>
      <c r="B16" s="4" t="s">
        <v>22</v>
      </c>
      <c r="C16" s="4">
        <v>19</v>
      </c>
      <c r="D16" s="2"/>
      <c r="E16" s="2"/>
      <c r="F16" s="2"/>
      <c r="G16" s="2">
        <f t="shared" si="9"/>
        <v>0</v>
      </c>
      <c r="H16" s="2">
        <f t="shared" si="1"/>
        <v>0</v>
      </c>
      <c r="I16" s="2"/>
      <c r="J16" s="2"/>
      <c r="K16" s="2"/>
      <c r="L16" s="2">
        <f t="shared" si="2"/>
        <v>0</v>
      </c>
      <c r="M16" s="2">
        <f t="shared" si="3"/>
        <v>0</v>
      </c>
      <c r="N16" s="2"/>
      <c r="O16" s="2"/>
      <c r="P16" s="2"/>
      <c r="Q16" s="2">
        <f t="shared" si="4"/>
        <v>0</v>
      </c>
      <c r="R16" s="2">
        <f t="shared" si="5"/>
        <v>0</v>
      </c>
      <c r="S16" s="4">
        <v>15</v>
      </c>
      <c r="T16" s="4">
        <v>4</v>
      </c>
      <c r="U16" s="2"/>
      <c r="V16" s="2">
        <f t="shared" si="6"/>
        <v>19</v>
      </c>
      <c r="W16" s="2">
        <f t="shared" si="7"/>
        <v>100</v>
      </c>
      <c r="X16" s="5">
        <f t="shared" si="8"/>
        <v>10.210526315789474</v>
      </c>
      <c r="Y16" s="20"/>
    </row>
    <row r="17" spans="1:26" ht="12.75" customHeight="1">
      <c r="A17" s="2">
        <v>13</v>
      </c>
      <c r="B17" s="2" t="s">
        <v>23</v>
      </c>
      <c r="C17" s="2">
        <v>28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2"/>
      <c r="J17" s="2"/>
      <c r="K17" s="2"/>
      <c r="L17" s="2">
        <f t="shared" si="2"/>
        <v>0</v>
      </c>
      <c r="M17" s="2">
        <f t="shared" si="3"/>
        <v>0</v>
      </c>
      <c r="N17" s="2"/>
      <c r="O17" s="2"/>
      <c r="P17" s="2"/>
      <c r="Q17" s="2">
        <f t="shared" si="4"/>
        <v>0</v>
      </c>
      <c r="R17" s="2">
        <f t="shared" si="5"/>
        <v>0</v>
      </c>
      <c r="S17" s="4">
        <v>23</v>
      </c>
      <c r="T17" s="4">
        <v>5</v>
      </c>
      <c r="U17" s="2"/>
      <c r="V17" s="2">
        <f t="shared" si="6"/>
        <v>28</v>
      </c>
      <c r="W17" s="2">
        <f t="shared" si="7"/>
        <v>100</v>
      </c>
      <c r="X17" s="5">
        <f t="shared" si="8"/>
        <v>10.178571428571429</v>
      </c>
      <c r="Y17" s="20"/>
    </row>
    <row r="18" spans="1:26" ht="12.75" customHeight="1">
      <c r="A18" s="2">
        <v>14</v>
      </c>
      <c r="B18" s="2" t="s">
        <v>24</v>
      </c>
      <c r="C18" s="2">
        <v>29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2"/>
      <c r="J18" s="2"/>
      <c r="K18" s="2"/>
      <c r="L18" s="2">
        <f t="shared" si="2"/>
        <v>0</v>
      </c>
      <c r="M18" s="2">
        <f t="shared" si="3"/>
        <v>0</v>
      </c>
      <c r="N18" s="2"/>
      <c r="O18" s="2"/>
      <c r="P18" s="2"/>
      <c r="Q18" s="2">
        <f t="shared" si="4"/>
        <v>0</v>
      </c>
      <c r="R18" s="2">
        <f t="shared" si="5"/>
        <v>0</v>
      </c>
      <c r="S18" s="4">
        <v>18</v>
      </c>
      <c r="T18" s="4">
        <v>9</v>
      </c>
      <c r="U18" s="2"/>
      <c r="V18" s="2">
        <f t="shared" si="6"/>
        <v>27</v>
      </c>
      <c r="W18" s="2">
        <f t="shared" si="7"/>
        <v>100</v>
      </c>
      <c r="X18" s="5">
        <f t="shared" si="8"/>
        <v>10.333333333333334</v>
      </c>
      <c r="Y18" s="20"/>
    </row>
    <row r="19" spans="1:26" ht="12.75" customHeight="1">
      <c r="A19" s="35" t="s">
        <v>4</v>
      </c>
      <c r="B19" s="31"/>
      <c r="C19" s="7">
        <f t="shared" ref="C19:G19" si="10">SUM(C6:C18)</f>
        <v>358</v>
      </c>
      <c r="D19" s="7">
        <f t="shared" si="10"/>
        <v>0</v>
      </c>
      <c r="E19" s="7">
        <f t="shared" si="10"/>
        <v>0</v>
      </c>
      <c r="F19" s="7">
        <f t="shared" si="10"/>
        <v>0</v>
      </c>
      <c r="G19" s="7">
        <f t="shared" si="10"/>
        <v>0</v>
      </c>
      <c r="H19" s="2">
        <f t="shared" si="1"/>
        <v>0</v>
      </c>
      <c r="I19" s="7">
        <f t="shared" ref="I19:L19" si="11">SUM(I6:I18)</f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2">
        <f t="shared" si="3"/>
        <v>0</v>
      </c>
      <c r="N19" s="7">
        <f t="shared" ref="N19:Q19" si="12">SUM(N6:N18)</f>
        <v>0</v>
      </c>
      <c r="O19" s="7">
        <f t="shared" si="12"/>
        <v>0</v>
      </c>
      <c r="P19" s="7">
        <f t="shared" si="12"/>
        <v>13</v>
      </c>
      <c r="Q19" s="7">
        <f t="shared" si="12"/>
        <v>13</v>
      </c>
      <c r="R19" s="2">
        <f t="shared" si="5"/>
        <v>3.7142857142857144</v>
      </c>
      <c r="S19" s="7">
        <f t="shared" ref="S19:V19" si="13">SUM(S6:S18)</f>
        <v>166</v>
      </c>
      <c r="T19" s="7">
        <f t="shared" si="13"/>
        <v>97</v>
      </c>
      <c r="U19" s="7">
        <f t="shared" si="13"/>
        <v>74</v>
      </c>
      <c r="V19" s="7">
        <f t="shared" si="13"/>
        <v>337</v>
      </c>
      <c r="W19" s="2">
        <f t="shared" si="7"/>
        <v>96.285714285714292</v>
      </c>
      <c r="X19" s="5">
        <f t="shared" si="8"/>
        <v>10.662857142857144</v>
      </c>
      <c r="Y19" s="9"/>
      <c r="Z19" s="9"/>
    </row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Z998"/>
  <sheetViews>
    <sheetView workbookViewId="0">
      <selection sqref="A1:X2"/>
    </sheetView>
  </sheetViews>
  <sheetFormatPr defaultColWidth="14.42578125" defaultRowHeight="15" customHeight="1"/>
  <cols>
    <col min="1" max="2" width="5" customWidth="1"/>
    <col min="3" max="3" width="6.140625" customWidth="1"/>
    <col min="4" max="4" width="4.5703125" customWidth="1"/>
    <col min="5" max="5" width="4.42578125" customWidth="1"/>
    <col min="6" max="6" width="4.7109375" customWidth="1"/>
    <col min="7" max="7" width="4.85546875" customWidth="1"/>
    <col min="8" max="8" width="5.85546875" customWidth="1"/>
    <col min="9" max="9" width="4.7109375" customWidth="1"/>
    <col min="10" max="10" width="5.42578125" customWidth="1"/>
    <col min="11" max="11" width="4.5703125" customWidth="1"/>
    <col min="12" max="12" width="5.140625" customWidth="1"/>
    <col min="13" max="13" width="4.42578125" customWidth="1"/>
    <col min="14" max="15" width="4.85546875" customWidth="1"/>
    <col min="16" max="16" width="4.140625" customWidth="1"/>
    <col min="17" max="17" width="5.85546875" customWidth="1"/>
    <col min="18" max="18" width="4.28515625" customWidth="1"/>
    <col min="19" max="20" width="4.7109375" customWidth="1"/>
    <col min="21" max="21" width="4.28515625" customWidth="1"/>
    <col min="22" max="22" width="5.5703125" customWidth="1"/>
    <col min="23" max="23" width="5" customWidth="1"/>
    <col min="24" max="24" width="10.7109375" customWidth="1"/>
    <col min="25" max="26" width="8.7109375" customWidth="1"/>
  </cols>
  <sheetData>
    <row r="1" spans="1:26" ht="12.75" customHeight="1">
      <c r="A1" s="36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6"/>
      <c r="Z1" s="6"/>
    </row>
    <row r="2" spans="1:26" ht="53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6"/>
      <c r="Z2" s="6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  <c r="Y3" s="6"/>
      <c r="Z3" s="6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  <c r="Y4" s="6"/>
      <c r="Z4" s="6"/>
    </row>
    <row r="5" spans="1:26" ht="24.7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  <c r="Y5" s="6"/>
      <c r="Z5" s="6"/>
    </row>
    <row r="6" spans="1:26" ht="12.75" customHeight="1">
      <c r="A6" s="2">
        <v>1</v>
      </c>
      <c r="B6" s="2" t="s">
        <v>11</v>
      </c>
      <c r="C6" s="4">
        <v>33</v>
      </c>
      <c r="D6" s="2"/>
      <c r="E6" s="2"/>
      <c r="F6" s="2"/>
      <c r="G6" s="2">
        <f t="shared" ref="G6:G14" si="0">SUM(D6:F6)</f>
        <v>0</v>
      </c>
      <c r="H6" s="2">
        <f t="shared" ref="H6:H14" si="1">G6/C6*100</f>
        <v>0</v>
      </c>
      <c r="I6" s="2"/>
      <c r="J6" s="2"/>
      <c r="K6" s="2"/>
      <c r="L6" s="2">
        <f t="shared" ref="L6:L13" si="2">SUM(I6:K6)</f>
        <v>0</v>
      </c>
      <c r="M6" s="2">
        <f t="shared" ref="M6:M14" si="3">L6/C6*100</f>
        <v>0</v>
      </c>
      <c r="N6" s="2"/>
      <c r="O6" s="4">
        <v>1</v>
      </c>
      <c r="P6" s="2">
        <v>1</v>
      </c>
      <c r="Q6" s="2">
        <f t="shared" ref="Q6:Q13" si="4">SUM(N6:P6)</f>
        <v>2</v>
      </c>
      <c r="R6" s="2">
        <f t="shared" ref="R6:R14" si="5">Q6/C6*100</f>
        <v>6.0606060606060606</v>
      </c>
      <c r="S6" s="4">
        <v>10</v>
      </c>
      <c r="T6" s="2">
        <v>15</v>
      </c>
      <c r="U6" s="4">
        <v>6</v>
      </c>
      <c r="V6" s="2">
        <f t="shared" ref="V6:V13" si="6">SUM(S6:U6)</f>
        <v>31</v>
      </c>
      <c r="W6" s="2">
        <f t="shared" ref="W6:W14" si="7">V6/C6*100</f>
        <v>93.939393939393938</v>
      </c>
      <c r="X6" s="5">
        <f t="shared" ref="X6:X14" si="8">(D6*1+E6*2+F6*3+I6*4+J6*5+K6*6+N6*7+O6*8+P6*9+S6*10+T6*11+U6*12)/C6</f>
        <v>10.727272727272727</v>
      </c>
      <c r="Y6" s="6"/>
      <c r="Z6" s="6"/>
    </row>
    <row r="7" spans="1:26" ht="12.75" customHeight="1">
      <c r="A7" s="2">
        <v>2</v>
      </c>
      <c r="B7" s="2" t="s">
        <v>12</v>
      </c>
      <c r="C7" s="4">
        <v>32</v>
      </c>
      <c r="D7" s="2"/>
      <c r="E7" s="2"/>
      <c r="F7" s="2"/>
      <c r="G7" s="2">
        <f t="shared" si="0"/>
        <v>0</v>
      </c>
      <c r="H7" s="2">
        <f t="shared" si="1"/>
        <v>0</v>
      </c>
      <c r="I7" s="4">
        <v>1</v>
      </c>
      <c r="J7" s="2"/>
      <c r="K7" s="4">
        <v>2</v>
      </c>
      <c r="L7" s="2">
        <f t="shared" si="2"/>
        <v>3</v>
      </c>
      <c r="M7" s="2">
        <f t="shared" si="3"/>
        <v>9.375</v>
      </c>
      <c r="N7" s="4">
        <v>1</v>
      </c>
      <c r="O7" s="4">
        <v>2</v>
      </c>
      <c r="P7" s="4">
        <v>5</v>
      </c>
      <c r="Q7" s="2">
        <f t="shared" si="4"/>
        <v>8</v>
      </c>
      <c r="R7" s="2">
        <f t="shared" si="5"/>
        <v>25</v>
      </c>
      <c r="S7" s="4">
        <v>12</v>
      </c>
      <c r="T7" s="4">
        <v>8</v>
      </c>
      <c r="U7" s="4">
        <v>1</v>
      </c>
      <c r="V7" s="2">
        <f t="shared" si="6"/>
        <v>21</v>
      </c>
      <c r="W7" s="2">
        <f t="shared" si="7"/>
        <v>65.625</v>
      </c>
      <c r="X7" s="5">
        <f t="shared" si="8"/>
        <v>9.5</v>
      </c>
      <c r="Y7" s="6"/>
      <c r="Z7" s="6"/>
    </row>
    <row r="8" spans="1:26" ht="12.75" customHeight="1">
      <c r="A8" s="2">
        <v>3</v>
      </c>
      <c r="B8" s="2" t="s">
        <v>13</v>
      </c>
      <c r="C8" s="4">
        <v>29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/>
      <c r="K8" s="2"/>
      <c r="L8" s="2">
        <f t="shared" si="2"/>
        <v>0</v>
      </c>
      <c r="M8" s="2">
        <f t="shared" si="3"/>
        <v>0</v>
      </c>
      <c r="N8" s="4">
        <v>1</v>
      </c>
      <c r="O8" s="4">
        <v>6</v>
      </c>
      <c r="P8" s="4">
        <v>4</v>
      </c>
      <c r="Q8" s="2">
        <f t="shared" si="4"/>
        <v>11</v>
      </c>
      <c r="R8" s="2">
        <f t="shared" si="5"/>
        <v>37.931034482758619</v>
      </c>
      <c r="S8" s="4">
        <v>10</v>
      </c>
      <c r="T8" s="4">
        <v>7</v>
      </c>
      <c r="U8" s="4">
        <v>4</v>
      </c>
      <c r="V8" s="2">
        <f t="shared" si="6"/>
        <v>21</v>
      </c>
      <c r="W8" s="2">
        <f t="shared" si="7"/>
        <v>72.41379310344827</v>
      </c>
      <c r="X8" s="5">
        <f t="shared" si="8"/>
        <v>10.896551724137931</v>
      </c>
      <c r="Y8" s="6"/>
      <c r="Z8" s="6"/>
    </row>
    <row r="9" spans="1:26" ht="12.75" customHeight="1">
      <c r="A9" s="2">
        <v>4</v>
      </c>
      <c r="B9" s="2" t="s">
        <v>14</v>
      </c>
      <c r="C9" s="4">
        <v>34</v>
      </c>
      <c r="D9" s="2"/>
      <c r="E9" s="2"/>
      <c r="F9" s="2"/>
      <c r="G9" s="2">
        <f t="shared" si="0"/>
        <v>0</v>
      </c>
      <c r="H9" s="2">
        <f t="shared" si="1"/>
        <v>0</v>
      </c>
      <c r="I9" s="4">
        <v>1</v>
      </c>
      <c r="J9" s="4">
        <v>2</v>
      </c>
      <c r="K9" s="2"/>
      <c r="L9" s="2">
        <f t="shared" si="2"/>
        <v>3</v>
      </c>
      <c r="M9" s="2">
        <f t="shared" si="3"/>
        <v>8.8235294117647065</v>
      </c>
      <c r="N9" s="4">
        <v>1</v>
      </c>
      <c r="O9" s="4">
        <v>3</v>
      </c>
      <c r="P9" s="4">
        <v>8</v>
      </c>
      <c r="Q9" s="2">
        <f t="shared" si="4"/>
        <v>12</v>
      </c>
      <c r="R9" s="2">
        <f t="shared" si="5"/>
        <v>35.294117647058826</v>
      </c>
      <c r="S9" s="4">
        <v>7</v>
      </c>
      <c r="T9" s="4">
        <v>7</v>
      </c>
      <c r="U9" s="4">
        <v>5</v>
      </c>
      <c r="V9" s="2">
        <f t="shared" si="6"/>
        <v>19</v>
      </c>
      <c r="W9" s="2">
        <f t="shared" si="7"/>
        <v>55.882352941176471</v>
      </c>
      <c r="X9" s="5">
        <f t="shared" si="8"/>
        <v>9.5294117647058822</v>
      </c>
      <c r="Y9" s="6"/>
      <c r="Z9" s="6"/>
    </row>
    <row r="10" spans="1:26" ht="12.75" customHeight="1">
      <c r="A10" s="2">
        <v>5</v>
      </c>
      <c r="B10" s="2" t="s">
        <v>15</v>
      </c>
      <c r="C10" s="2">
        <v>32</v>
      </c>
      <c r="D10" s="2"/>
      <c r="E10" s="2"/>
      <c r="F10" s="2"/>
      <c r="G10" s="2">
        <f t="shared" si="0"/>
        <v>0</v>
      </c>
      <c r="H10" s="2">
        <f t="shared" si="1"/>
        <v>0</v>
      </c>
      <c r="I10" s="4">
        <v>1</v>
      </c>
      <c r="J10" s="4">
        <v>3</v>
      </c>
      <c r="K10" s="4">
        <v>3</v>
      </c>
      <c r="L10" s="2">
        <f t="shared" si="2"/>
        <v>7</v>
      </c>
      <c r="M10" s="2">
        <f t="shared" si="3"/>
        <v>21.875</v>
      </c>
      <c r="N10" s="4">
        <v>4</v>
      </c>
      <c r="O10" s="4">
        <v>3</v>
      </c>
      <c r="P10" s="4">
        <v>2</v>
      </c>
      <c r="Q10" s="2">
        <f t="shared" si="4"/>
        <v>9</v>
      </c>
      <c r="R10" s="2">
        <f t="shared" si="5"/>
        <v>28.125</v>
      </c>
      <c r="S10" s="4">
        <v>5</v>
      </c>
      <c r="T10" s="4">
        <v>10</v>
      </c>
      <c r="U10" s="4">
        <v>1</v>
      </c>
      <c r="V10" s="2">
        <f t="shared" si="6"/>
        <v>16</v>
      </c>
      <c r="W10" s="2">
        <f t="shared" si="7"/>
        <v>50</v>
      </c>
      <c r="X10" s="5">
        <f t="shared" si="8"/>
        <v>8.71875</v>
      </c>
      <c r="Y10" s="6"/>
      <c r="Z10" s="6"/>
    </row>
    <row r="11" spans="1:26" ht="12.75" customHeight="1">
      <c r="A11" s="2">
        <v>6</v>
      </c>
      <c r="B11" s="4" t="s">
        <v>17</v>
      </c>
      <c r="C11" s="4">
        <v>21</v>
      </c>
      <c r="D11" s="2"/>
      <c r="E11" s="2"/>
      <c r="F11" s="2"/>
      <c r="G11" s="2">
        <f t="shared" si="0"/>
        <v>0</v>
      </c>
      <c r="H11" s="2">
        <f t="shared" si="1"/>
        <v>0</v>
      </c>
      <c r="I11" s="4">
        <v>1</v>
      </c>
      <c r="J11" s="4">
        <v>1</v>
      </c>
      <c r="K11" s="2"/>
      <c r="L11" s="2">
        <f t="shared" si="2"/>
        <v>2</v>
      </c>
      <c r="M11" s="2">
        <f t="shared" si="3"/>
        <v>9.5238095238095237</v>
      </c>
      <c r="N11" s="4">
        <v>3</v>
      </c>
      <c r="O11" s="4">
        <v>3</v>
      </c>
      <c r="P11" s="2"/>
      <c r="Q11" s="2">
        <f t="shared" si="4"/>
        <v>6</v>
      </c>
      <c r="R11" s="2">
        <f t="shared" si="5"/>
        <v>28.571428571428569</v>
      </c>
      <c r="S11" s="4">
        <v>3</v>
      </c>
      <c r="T11" s="4">
        <v>4</v>
      </c>
      <c r="U11" s="4">
        <v>4</v>
      </c>
      <c r="V11" s="2">
        <f t="shared" si="6"/>
        <v>11</v>
      </c>
      <c r="W11" s="2">
        <f t="shared" si="7"/>
        <v>52.380952380952387</v>
      </c>
      <c r="X11" s="5">
        <f t="shared" si="8"/>
        <v>8.3809523809523814</v>
      </c>
      <c r="Y11" s="6"/>
      <c r="Z11" s="6"/>
    </row>
    <row r="12" spans="1:26" ht="12.75" customHeight="1">
      <c r="A12" s="2">
        <v>7</v>
      </c>
      <c r="B12" s="4" t="s">
        <v>18</v>
      </c>
      <c r="C12" s="4">
        <v>23</v>
      </c>
      <c r="D12" s="2"/>
      <c r="E12" s="2"/>
      <c r="F12" s="2"/>
      <c r="G12" s="2">
        <f t="shared" si="0"/>
        <v>0</v>
      </c>
      <c r="H12" s="2">
        <f t="shared" si="1"/>
        <v>0</v>
      </c>
      <c r="I12" s="4">
        <v>3</v>
      </c>
      <c r="J12" s="4">
        <v>2</v>
      </c>
      <c r="K12" s="2"/>
      <c r="L12" s="2">
        <f t="shared" si="2"/>
        <v>5</v>
      </c>
      <c r="M12" s="2">
        <f t="shared" si="3"/>
        <v>21.739130434782609</v>
      </c>
      <c r="N12" s="4">
        <v>2</v>
      </c>
      <c r="O12" s="2"/>
      <c r="P12" s="4">
        <v>1</v>
      </c>
      <c r="Q12" s="2">
        <f t="shared" si="4"/>
        <v>3</v>
      </c>
      <c r="R12" s="2">
        <f t="shared" si="5"/>
        <v>13.043478260869565</v>
      </c>
      <c r="S12" s="4">
        <v>4</v>
      </c>
      <c r="T12" s="4">
        <v>6</v>
      </c>
      <c r="U12" s="4">
        <v>4</v>
      </c>
      <c r="V12" s="2">
        <f t="shared" si="6"/>
        <v>14</v>
      </c>
      <c r="W12" s="2">
        <f t="shared" si="7"/>
        <v>60.869565217391312</v>
      </c>
      <c r="X12" s="5">
        <f t="shared" si="8"/>
        <v>8.6521739130434785</v>
      </c>
      <c r="Y12" s="6"/>
      <c r="Z12" s="6"/>
    </row>
    <row r="13" spans="1:26" ht="12.75" customHeight="1">
      <c r="A13" s="2">
        <v>8</v>
      </c>
      <c r="B13" s="4" t="s">
        <v>19</v>
      </c>
      <c r="C13" s="4">
        <v>21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/>
      <c r="K13" s="4">
        <v>3</v>
      </c>
      <c r="L13" s="2">
        <f t="shared" si="2"/>
        <v>3</v>
      </c>
      <c r="M13" s="2">
        <f t="shared" si="3"/>
        <v>14.285714285714285</v>
      </c>
      <c r="N13" s="4">
        <v>3</v>
      </c>
      <c r="O13" s="4">
        <v>2</v>
      </c>
      <c r="P13" s="4">
        <v>1</v>
      </c>
      <c r="Q13" s="2">
        <f t="shared" si="4"/>
        <v>6</v>
      </c>
      <c r="R13" s="2">
        <f t="shared" si="5"/>
        <v>28.571428571428569</v>
      </c>
      <c r="S13" s="4">
        <v>8</v>
      </c>
      <c r="T13" s="4">
        <v>1</v>
      </c>
      <c r="U13" s="4">
        <v>3</v>
      </c>
      <c r="V13" s="2">
        <f t="shared" si="6"/>
        <v>12</v>
      </c>
      <c r="W13" s="2">
        <f t="shared" si="7"/>
        <v>57.142857142857139</v>
      </c>
      <c r="X13" s="5">
        <f t="shared" si="8"/>
        <v>9.0952380952380949</v>
      </c>
      <c r="Y13" s="6"/>
      <c r="Z13" s="6"/>
    </row>
    <row r="14" spans="1:26" ht="12.75" customHeight="1">
      <c r="A14" s="35" t="s">
        <v>4</v>
      </c>
      <c r="B14" s="31"/>
      <c r="C14" s="7">
        <f t="shared" ref="C14:F14" si="9">SUM(C6:C13)</f>
        <v>225</v>
      </c>
      <c r="D14" s="7">
        <f t="shared" si="9"/>
        <v>0</v>
      </c>
      <c r="E14" s="7">
        <f t="shared" si="9"/>
        <v>0</v>
      </c>
      <c r="F14" s="7">
        <f t="shared" si="9"/>
        <v>0</v>
      </c>
      <c r="G14" s="2">
        <f t="shared" si="0"/>
        <v>0</v>
      </c>
      <c r="H14" s="7">
        <f t="shared" si="1"/>
        <v>0</v>
      </c>
      <c r="I14" s="7">
        <f t="shared" ref="I14:L14" si="10">SUM(I6:I13)</f>
        <v>7</v>
      </c>
      <c r="J14" s="7">
        <f t="shared" si="10"/>
        <v>8</v>
      </c>
      <c r="K14" s="7">
        <f t="shared" si="10"/>
        <v>8</v>
      </c>
      <c r="L14" s="7">
        <f t="shared" si="10"/>
        <v>23</v>
      </c>
      <c r="M14" s="7">
        <f t="shared" si="3"/>
        <v>10.222222222222223</v>
      </c>
      <c r="N14" s="7">
        <f t="shared" ref="N14:Q14" si="11">SUM(N6:N13)</f>
        <v>15</v>
      </c>
      <c r="O14" s="7">
        <f t="shared" si="11"/>
        <v>20</v>
      </c>
      <c r="P14" s="7">
        <f t="shared" si="11"/>
        <v>22</v>
      </c>
      <c r="Q14" s="7">
        <f t="shared" si="11"/>
        <v>57</v>
      </c>
      <c r="R14" s="7">
        <f t="shared" si="5"/>
        <v>25.333333333333336</v>
      </c>
      <c r="S14" s="7">
        <f t="shared" ref="S14:V14" si="12">SUM(S6:S13)</f>
        <v>59</v>
      </c>
      <c r="T14" s="7">
        <f t="shared" si="12"/>
        <v>58</v>
      </c>
      <c r="U14" s="7">
        <f t="shared" si="12"/>
        <v>28</v>
      </c>
      <c r="V14" s="7">
        <f t="shared" si="12"/>
        <v>145</v>
      </c>
      <c r="W14" s="7">
        <f t="shared" si="7"/>
        <v>64.444444444444443</v>
      </c>
      <c r="X14" s="8">
        <f t="shared" si="8"/>
        <v>9.5244444444444447</v>
      </c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Z1000"/>
  <sheetViews>
    <sheetView tabSelected="1" workbookViewId="0">
      <selection sqref="A1:X2"/>
    </sheetView>
  </sheetViews>
  <sheetFormatPr defaultColWidth="14.42578125" defaultRowHeight="15" customHeight="1"/>
  <cols>
    <col min="1" max="1" width="5.42578125" customWidth="1"/>
    <col min="2" max="2" width="5.5703125" customWidth="1"/>
    <col min="3" max="4" width="5.140625" customWidth="1"/>
    <col min="5" max="5" width="4.5703125" customWidth="1"/>
    <col min="6" max="6" width="4" customWidth="1"/>
    <col min="7" max="7" width="5.28515625" customWidth="1"/>
    <col min="8" max="8" width="4.5703125" customWidth="1"/>
    <col min="9" max="9" width="5.140625" customWidth="1"/>
    <col min="10" max="10" width="5.42578125" customWidth="1"/>
    <col min="11" max="11" width="5.28515625" customWidth="1"/>
    <col min="12" max="12" width="5" customWidth="1"/>
    <col min="13" max="13" width="5.140625" customWidth="1"/>
    <col min="14" max="14" width="4.85546875" customWidth="1"/>
    <col min="15" max="17" width="5" customWidth="1"/>
    <col min="18" max="18" width="5.42578125" customWidth="1"/>
    <col min="19" max="19" width="5.140625" customWidth="1"/>
    <col min="20" max="20" width="4.28515625" customWidth="1"/>
    <col min="21" max="21" width="4.85546875" customWidth="1"/>
    <col min="22" max="22" width="5.28515625" customWidth="1"/>
    <col min="23" max="23" width="4.85546875" customWidth="1"/>
    <col min="24" max="26" width="8.7109375" customWidth="1"/>
  </cols>
  <sheetData>
    <row r="1" spans="1:26" ht="12.75" customHeight="1">
      <c r="A1" s="36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50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37.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11</v>
      </c>
      <c r="C6" s="2">
        <v>33</v>
      </c>
      <c r="D6" s="2">
        <v>0</v>
      </c>
      <c r="E6" s="2">
        <v>0</v>
      </c>
      <c r="F6" s="2">
        <v>0</v>
      </c>
      <c r="G6" s="2">
        <f t="shared" ref="G6:G11" si="0">SUM(D6:F6)</f>
        <v>0</v>
      </c>
      <c r="H6" s="2">
        <f t="shared" ref="H6:H19" si="1">G6/C6*100</f>
        <v>0</v>
      </c>
      <c r="I6" s="2"/>
      <c r="J6" s="2"/>
      <c r="K6" s="4">
        <v>1</v>
      </c>
      <c r="L6" s="2">
        <f t="shared" ref="L6:L18" si="2">SUM(I6:K6)</f>
        <v>1</v>
      </c>
      <c r="M6" s="2">
        <f t="shared" ref="M6:M19" si="3">L6/C6*100</f>
        <v>3.0303030303030303</v>
      </c>
      <c r="N6" s="4">
        <v>1</v>
      </c>
      <c r="O6" s="4">
        <v>1</v>
      </c>
      <c r="P6" s="4">
        <v>1</v>
      </c>
      <c r="Q6" s="2">
        <f t="shared" ref="Q6:Q18" si="4">SUM(N6:P6)</f>
        <v>3</v>
      </c>
      <c r="R6" s="2">
        <f t="shared" ref="R6:R19" si="5">Q6/C6*100</f>
        <v>9.0909090909090917</v>
      </c>
      <c r="S6" s="4">
        <v>4</v>
      </c>
      <c r="T6" s="4">
        <v>18</v>
      </c>
      <c r="U6" s="4">
        <v>7</v>
      </c>
      <c r="V6" s="2">
        <f t="shared" ref="V6:V18" si="6">SUM(S6:U6)</f>
        <v>29</v>
      </c>
      <c r="W6" s="2">
        <f t="shared" ref="W6:W19" si="7">V6/C6*100</f>
        <v>87.878787878787875</v>
      </c>
      <c r="X6" s="5">
        <f t="shared" ref="X6:X12" si="8">(D6*1+E6*2+F6*3+I6*4+J6*5+K6*6+N6*7+O6*8+P6*9+S6*10+T6*11+U6*12)/C6</f>
        <v>10.666666666666666</v>
      </c>
    </row>
    <row r="7" spans="1:26" ht="12.75" customHeight="1">
      <c r="A7" s="2">
        <v>2</v>
      </c>
      <c r="B7" s="2" t="s">
        <v>12</v>
      </c>
      <c r="C7" s="2">
        <v>32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2</v>
      </c>
      <c r="J7" s="4">
        <v>1</v>
      </c>
      <c r="K7" s="4">
        <v>1</v>
      </c>
      <c r="L7" s="2">
        <f t="shared" si="2"/>
        <v>4</v>
      </c>
      <c r="M7" s="2">
        <f t="shared" si="3"/>
        <v>12.5</v>
      </c>
      <c r="N7" s="4">
        <v>2</v>
      </c>
      <c r="O7" s="4">
        <v>2</v>
      </c>
      <c r="P7" s="4">
        <v>4</v>
      </c>
      <c r="Q7" s="2">
        <f t="shared" si="4"/>
        <v>8</v>
      </c>
      <c r="R7" s="2">
        <f t="shared" si="5"/>
        <v>25</v>
      </c>
      <c r="S7" s="4">
        <v>5</v>
      </c>
      <c r="T7" s="4">
        <v>11</v>
      </c>
      <c r="U7" s="4">
        <v>4</v>
      </c>
      <c r="V7" s="2">
        <f t="shared" si="6"/>
        <v>20</v>
      </c>
      <c r="W7" s="2">
        <f t="shared" si="7"/>
        <v>62.5</v>
      </c>
      <c r="X7" s="5">
        <f t="shared" si="8"/>
        <v>9.5</v>
      </c>
    </row>
    <row r="8" spans="1:26" ht="12.75" customHeight="1">
      <c r="A8" s="2">
        <v>3</v>
      </c>
      <c r="B8" s="2" t="s">
        <v>13</v>
      </c>
      <c r="C8" s="2">
        <v>29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2"/>
      <c r="J8" s="2"/>
      <c r="K8" s="4"/>
      <c r="L8" s="2">
        <f t="shared" si="2"/>
        <v>0</v>
      </c>
      <c r="M8" s="2">
        <f t="shared" si="3"/>
        <v>0</v>
      </c>
      <c r="N8" s="2"/>
      <c r="O8" s="4"/>
      <c r="P8" s="4">
        <v>3</v>
      </c>
      <c r="Q8" s="2">
        <f t="shared" si="4"/>
        <v>3</v>
      </c>
      <c r="R8" s="2">
        <f t="shared" si="5"/>
        <v>10.344827586206897</v>
      </c>
      <c r="S8" s="4">
        <v>12</v>
      </c>
      <c r="T8" s="4">
        <v>13</v>
      </c>
      <c r="U8" s="4">
        <v>2</v>
      </c>
      <c r="V8" s="2">
        <f t="shared" si="6"/>
        <v>27</v>
      </c>
      <c r="W8" s="2">
        <f t="shared" si="7"/>
        <v>93.103448275862064</v>
      </c>
      <c r="X8" s="5">
        <f t="shared" si="8"/>
        <v>10.827586206896552</v>
      </c>
      <c r="Y8" s="6"/>
      <c r="Z8" s="6"/>
    </row>
    <row r="9" spans="1:26" ht="12.75" customHeight="1">
      <c r="A9" s="2">
        <v>4</v>
      </c>
      <c r="B9" s="2" t="s">
        <v>14</v>
      </c>
      <c r="C9" s="2">
        <v>34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/>
      <c r="O9" s="4">
        <v>2</v>
      </c>
      <c r="P9" s="4">
        <v>11</v>
      </c>
      <c r="Q9" s="2">
        <f t="shared" si="4"/>
        <v>13</v>
      </c>
      <c r="R9" s="2">
        <f t="shared" si="5"/>
        <v>38.235294117647058</v>
      </c>
      <c r="S9" s="4">
        <v>8</v>
      </c>
      <c r="T9" s="4">
        <v>8</v>
      </c>
      <c r="U9" s="4">
        <v>5</v>
      </c>
      <c r="V9" s="2">
        <f t="shared" si="6"/>
        <v>21</v>
      </c>
      <c r="W9" s="2">
        <f t="shared" si="7"/>
        <v>61.764705882352942</v>
      </c>
      <c r="X9" s="5">
        <f t="shared" si="8"/>
        <v>10.088235294117647</v>
      </c>
    </row>
    <row r="10" spans="1:26" ht="12.75" customHeight="1">
      <c r="A10" s="2">
        <v>5</v>
      </c>
      <c r="B10" s="2" t="s">
        <v>15</v>
      </c>
      <c r="C10" s="2">
        <v>32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2"/>
      <c r="O10" s="2"/>
      <c r="P10" s="4">
        <v>2</v>
      </c>
      <c r="Q10" s="2">
        <f t="shared" si="4"/>
        <v>2</v>
      </c>
      <c r="R10" s="2">
        <f t="shared" si="5"/>
        <v>6.25</v>
      </c>
      <c r="S10" s="2"/>
      <c r="T10" s="4">
        <v>30</v>
      </c>
      <c r="U10" s="2"/>
      <c r="V10" s="2">
        <f t="shared" si="6"/>
        <v>30</v>
      </c>
      <c r="W10" s="2">
        <f t="shared" si="7"/>
        <v>93.75</v>
      </c>
      <c r="X10" s="5">
        <f t="shared" si="8"/>
        <v>10.875</v>
      </c>
      <c r="Y10" s="6"/>
      <c r="Z10" s="6"/>
    </row>
    <row r="11" spans="1:26" ht="12.75" customHeight="1">
      <c r="A11" s="2">
        <v>7</v>
      </c>
      <c r="B11" s="2" t="s">
        <v>17</v>
      </c>
      <c r="C11" s="4">
        <v>21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/>
      <c r="O11" s="2"/>
      <c r="P11" s="4">
        <v>1</v>
      </c>
      <c r="Q11" s="2">
        <f t="shared" si="4"/>
        <v>1</v>
      </c>
      <c r="R11" s="2">
        <f t="shared" si="5"/>
        <v>4.7619047619047619</v>
      </c>
      <c r="S11" s="4">
        <v>7</v>
      </c>
      <c r="T11" s="4">
        <v>13</v>
      </c>
      <c r="U11" s="2"/>
      <c r="V11" s="2">
        <f t="shared" si="6"/>
        <v>20</v>
      </c>
      <c r="W11" s="2">
        <f t="shared" si="7"/>
        <v>95.238095238095227</v>
      </c>
      <c r="X11" s="5">
        <f t="shared" si="8"/>
        <v>10.571428571428571</v>
      </c>
      <c r="Y11" s="6"/>
      <c r="Z11" s="6"/>
    </row>
    <row r="12" spans="1:26" ht="12.75" customHeight="1">
      <c r="A12" s="2">
        <v>8</v>
      </c>
      <c r="B12" s="2" t="s">
        <v>18</v>
      </c>
      <c r="C12" s="2">
        <v>23</v>
      </c>
      <c r="D12" s="2">
        <v>0</v>
      </c>
      <c r="E12" s="2">
        <v>0</v>
      </c>
      <c r="F12" s="2">
        <v>0</v>
      </c>
      <c r="G12" s="2"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4"/>
      <c r="O12" s="4">
        <v>5</v>
      </c>
      <c r="P12" s="4">
        <v>1</v>
      </c>
      <c r="Q12" s="2">
        <f t="shared" si="4"/>
        <v>6</v>
      </c>
      <c r="R12" s="2">
        <f t="shared" si="5"/>
        <v>26.086956521739129</v>
      </c>
      <c r="S12" s="4">
        <v>9</v>
      </c>
      <c r="T12" s="4">
        <v>7</v>
      </c>
      <c r="U12" s="2"/>
      <c r="V12" s="2">
        <f t="shared" si="6"/>
        <v>16</v>
      </c>
      <c r="W12" s="2">
        <f t="shared" si="7"/>
        <v>69.565217391304344</v>
      </c>
      <c r="X12" s="5">
        <f t="shared" si="8"/>
        <v>9.3913043478260878</v>
      </c>
      <c r="Y12" s="6"/>
      <c r="Z12" s="6"/>
    </row>
    <row r="13" spans="1:26" ht="12.75" customHeight="1">
      <c r="A13" s="2">
        <v>9</v>
      </c>
      <c r="B13" s="2" t="s">
        <v>19</v>
      </c>
      <c r="C13" s="2">
        <v>21</v>
      </c>
      <c r="D13" s="2">
        <v>0</v>
      </c>
      <c r="E13" s="2">
        <v>0</v>
      </c>
      <c r="F13" s="2">
        <v>0</v>
      </c>
      <c r="G13" s="2">
        <f t="shared" ref="G13:G18" si="9">SUM(D13:F13)</f>
        <v>0</v>
      </c>
      <c r="H13" s="2">
        <f t="shared" si="1"/>
        <v>0</v>
      </c>
      <c r="I13" s="4">
        <v>1</v>
      </c>
      <c r="J13" s="2"/>
      <c r="K13" s="4">
        <v>2</v>
      </c>
      <c r="L13" s="2">
        <f t="shared" si="2"/>
        <v>3</v>
      </c>
      <c r="M13" s="2">
        <f t="shared" si="3"/>
        <v>14.285714285714285</v>
      </c>
      <c r="N13" s="4">
        <v>1</v>
      </c>
      <c r="O13" s="4">
        <v>3</v>
      </c>
      <c r="P13" s="4">
        <v>9</v>
      </c>
      <c r="Q13" s="2">
        <f t="shared" si="4"/>
        <v>13</v>
      </c>
      <c r="R13" s="2">
        <f t="shared" si="5"/>
        <v>61.904761904761905</v>
      </c>
      <c r="S13" s="4">
        <v>3</v>
      </c>
      <c r="T13" s="4">
        <v>2</v>
      </c>
      <c r="U13" s="2"/>
      <c r="V13" s="2">
        <f t="shared" si="6"/>
        <v>5</v>
      </c>
      <c r="W13" s="2">
        <f t="shared" si="7"/>
        <v>23.809523809523807</v>
      </c>
      <c r="X13" s="5">
        <f>(D13*1+E13*2+F15*3+I13*4+J13*5+K13*6+N13*7+O13*8+P13*9+S13*10+T13*11+U13*12)/C13</f>
        <v>8.5714285714285712</v>
      </c>
      <c r="Y13" s="6"/>
      <c r="Z13" s="6"/>
    </row>
    <row r="14" spans="1:26" ht="12.75" customHeight="1">
      <c r="A14" s="2">
        <v>10</v>
      </c>
      <c r="B14" s="2" t="s">
        <v>20</v>
      </c>
      <c r="C14" s="2">
        <v>26</v>
      </c>
      <c r="D14" s="2">
        <v>0</v>
      </c>
      <c r="E14" s="2">
        <v>0</v>
      </c>
      <c r="F14" s="2">
        <v>0</v>
      </c>
      <c r="G14" s="2">
        <f t="shared" si="9"/>
        <v>0</v>
      </c>
      <c r="H14" s="2">
        <f t="shared" si="1"/>
        <v>0</v>
      </c>
      <c r="I14" s="4">
        <v>1</v>
      </c>
      <c r="J14" s="2"/>
      <c r="K14" s="2"/>
      <c r="L14" s="2">
        <f t="shared" si="2"/>
        <v>1</v>
      </c>
      <c r="M14" s="2">
        <f t="shared" si="3"/>
        <v>3.8461538461538463</v>
      </c>
      <c r="N14" s="4">
        <v>1</v>
      </c>
      <c r="O14" s="2"/>
      <c r="P14" s="4">
        <v>2</v>
      </c>
      <c r="Q14" s="2">
        <f t="shared" si="4"/>
        <v>3</v>
      </c>
      <c r="R14" s="2">
        <f t="shared" si="5"/>
        <v>11.538461538461538</v>
      </c>
      <c r="S14" s="4">
        <v>3</v>
      </c>
      <c r="T14" s="4">
        <v>19</v>
      </c>
      <c r="U14" s="2"/>
      <c r="V14" s="2">
        <f t="shared" si="6"/>
        <v>22</v>
      </c>
      <c r="W14" s="2">
        <f t="shared" si="7"/>
        <v>84.615384615384613</v>
      </c>
      <c r="X14" s="5">
        <f t="shared" ref="X14:X19" si="10">(D14*1+E14*2+F14*3+I14*4+J14*5+K14*6+N14*7+O14*8+P14*9+S14*10+T14*11+U14*12)/C14</f>
        <v>10.307692307692308</v>
      </c>
      <c r="Y14" s="6"/>
      <c r="Z14" s="6"/>
    </row>
    <row r="15" spans="1:26" ht="12.75" customHeight="1">
      <c r="A15" s="2">
        <v>11</v>
      </c>
      <c r="B15" s="2" t="s">
        <v>21</v>
      </c>
      <c r="C15" s="2">
        <v>31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2"/>
      <c r="J15" s="2"/>
      <c r="K15" s="2"/>
      <c r="L15" s="2">
        <f t="shared" si="2"/>
        <v>0</v>
      </c>
      <c r="M15" s="2">
        <f t="shared" si="3"/>
        <v>0</v>
      </c>
      <c r="N15" s="2"/>
      <c r="O15" s="2"/>
      <c r="P15" s="4">
        <v>4</v>
      </c>
      <c r="Q15" s="2">
        <f t="shared" si="4"/>
        <v>4</v>
      </c>
      <c r="R15" s="2">
        <f t="shared" si="5"/>
        <v>12.903225806451612</v>
      </c>
      <c r="S15" s="4">
        <v>7</v>
      </c>
      <c r="T15" s="4">
        <v>6</v>
      </c>
      <c r="U15" s="4">
        <v>14</v>
      </c>
      <c r="V15" s="2">
        <f t="shared" si="6"/>
        <v>27</v>
      </c>
      <c r="W15" s="2">
        <f t="shared" si="7"/>
        <v>87.096774193548384</v>
      </c>
      <c r="X15" s="5">
        <f t="shared" si="10"/>
        <v>10.96774193548387</v>
      </c>
      <c r="Y15" s="6"/>
      <c r="Z15" s="6"/>
    </row>
    <row r="16" spans="1:26" ht="12.75" customHeight="1">
      <c r="A16" s="2">
        <v>12</v>
      </c>
      <c r="B16" s="4" t="s">
        <v>22</v>
      </c>
      <c r="C16" s="4">
        <v>19</v>
      </c>
      <c r="D16" s="2"/>
      <c r="E16" s="2"/>
      <c r="F16" s="2"/>
      <c r="G16" s="2">
        <f t="shared" si="9"/>
        <v>0</v>
      </c>
      <c r="H16" s="2">
        <f t="shared" si="1"/>
        <v>0</v>
      </c>
      <c r="I16" s="2"/>
      <c r="J16" s="2"/>
      <c r="K16" s="2"/>
      <c r="L16" s="2">
        <f t="shared" si="2"/>
        <v>0</v>
      </c>
      <c r="M16" s="2">
        <f t="shared" si="3"/>
        <v>0</v>
      </c>
      <c r="N16" s="2"/>
      <c r="O16" s="4">
        <v>2</v>
      </c>
      <c r="P16" s="2"/>
      <c r="Q16" s="2">
        <f t="shared" si="4"/>
        <v>2</v>
      </c>
      <c r="R16" s="2">
        <f t="shared" si="5"/>
        <v>10.526315789473683</v>
      </c>
      <c r="S16" s="4"/>
      <c r="T16" s="4">
        <v>17</v>
      </c>
      <c r="U16" s="4"/>
      <c r="V16" s="2">
        <f t="shared" si="6"/>
        <v>17</v>
      </c>
      <c r="W16" s="2">
        <f t="shared" si="7"/>
        <v>89.473684210526315</v>
      </c>
      <c r="X16" s="5">
        <f t="shared" si="10"/>
        <v>10.684210526315789</v>
      </c>
    </row>
    <row r="17" spans="1:24" ht="12.75" customHeight="1">
      <c r="A17" s="2">
        <v>13</v>
      </c>
      <c r="B17" s="2" t="s">
        <v>23</v>
      </c>
      <c r="C17" s="2">
        <v>28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2"/>
      <c r="J17" s="2"/>
      <c r="K17" s="2"/>
      <c r="L17" s="2">
        <f t="shared" si="2"/>
        <v>0</v>
      </c>
      <c r="M17" s="2">
        <f t="shared" si="3"/>
        <v>0</v>
      </c>
      <c r="N17" s="2"/>
      <c r="O17" s="2"/>
      <c r="P17" s="2"/>
      <c r="Q17" s="2">
        <f t="shared" si="4"/>
        <v>0</v>
      </c>
      <c r="R17" s="2">
        <f t="shared" si="5"/>
        <v>0</v>
      </c>
      <c r="S17" s="4">
        <v>15</v>
      </c>
      <c r="T17" s="4">
        <v>6</v>
      </c>
      <c r="U17" s="4">
        <v>5</v>
      </c>
      <c r="V17" s="2">
        <f t="shared" si="6"/>
        <v>26</v>
      </c>
      <c r="W17" s="2">
        <f t="shared" si="7"/>
        <v>92.857142857142861</v>
      </c>
      <c r="X17" s="5">
        <f t="shared" si="10"/>
        <v>9.8571428571428577</v>
      </c>
    </row>
    <row r="18" spans="1:24" ht="12.75" customHeight="1">
      <c r="A18" s="2">
        <v>14</v>
      </c>
      <c r="B18" s="2" t="s">
        <v>24</v>
      </c>
      <c r="C18" s="2">
        <v>29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2"/>
      <c r="J18" s="2"/>
      <c r="K18" s="2"/>
      <c r="L18" s="2">
        <f t="shared" si="2"/>
        <v>0</v>
      </c>
      <c r="M18" s="2">
        <f t="shared" si="3"/>
        <v>0</v>
      </c>
      <c r="N18" s="2"/>
      <c r="O18" s="2"/>
      <c r="P18" s="4">
        <v>6</v>
      </c>
      <c r="Q18" s="2">
        <f t="shared" si="4"/>
        <v>6</v>
      </c>
      <c r="R18" s="2">
        <f t="shared" si="5"/>
        <v>20.689655172413794</v>
      </c>
      <c r="S18" s="4">
        <v>5</v>
      </c>
      <c r="T18" s="4">
        <v>9</v>
      </c>
      <c r="U18" s="4">
        <v>7</v>
      </c>
      <c r="V18" s="2">
        <f t="shared" si="6"/>
        <v>21</v>
      </c>
      <c r="W18" s="2">
        <f t="shared" si="7"/>
        <v>72.41379310344827</v>
      </c>
      <c r="X18" s="5">
        <f t="shared" si="10"/>
        <v>9.8965517241379306</v>
      </c>
    </row>
    <row r="19" spans="1:24" ht="12.75" customHeight="1">
      <c r="A19" s="35" t="s">
        <v>4</v>
      </c>
      <c r="B19" s="31"/>
      <c r="C19" s="7">
        <f t="shared" ref="C19:G19" si="11">SUM(C6:C18)</f>
        <v>358</v>
      </c>
      <c r="D19" s="7">
        <f t="shared" si="11"/>
        <v>0</v>
      </c>
      <c r="E19" s="7">
        <f t="shared" si="11"/>
        <v>0</v>
      </c>
      <c r="F19" s="7">
        <f t="shared" si="11"/>
        <v>0</v>
      </c>
      <c r="G19" s="7">
        <f t="shared" si="11"/>
        <v>0</v>
      </c>
      <c r="H19" s="7">
        <f t="shared" si="1"/>
        <v>0</v>
      </c>
      <c r="I19" s="7">
        <f t="shared" ref="I19:L19" si="12">SUM(I6:I18)</f>
        <v>4</v>
      </c>
      <c r="J19" s="7">
        <f t="shared" si="12"/>
        <v>1</v>
      </c>
      <c r="K19" s="7">
        <f t="shared" si="12"/>
        <v>4</v>
      </c>
      <c r="L19" s="7">
        <f t="shared" si="12"/>
        <v>9</v>
      </c>
      <c r="M19" s="7">
        <f t="shared" si="3"/>
        <v>2.5139664804469275</v>
      </c>
      <c r="N19" s="7">
        <f t="shared" ref="N19:Q19" si="13">SUM(N6:N18)</f>
        <v>5</v>
      </c>
      <c r="O19" s="7">
        <f t="shared" si="13"/>
        <v>15</v>
      </c>
      <c r="P19" s="7">
        <f t="shared" si="13"/>
        <v>44</v>
      </c>
      <c r="Q19" s="7">
        <f t="shared" si="13"/>
        <v>64</v>
      </c>
      <c r="R19" s="7">
        <f t="shared" si="5"/>
        <v>17.877094972067038</v>
      </c>
      <c r="S19" s="7">
        <f t="shared" ref="S19:V19" si="14">SUM(S6:S18)</f>
        <v>78</v>
      </c>
      <c r="T19" s="7">
        <f t="shared" si="14"/>
        <v>159</v>
      </c>
      <c r="U19" s="7">
        <f t="shared" si="14"/>
        <v>44</v>
      </c>
      <c r="V19" s="7">
        <f t="shared" si="14"/>
        <v>281</v>
      </c>
      <c r="W19" s="7">
        <f t="shared" si="7"/>
        <v>78.491620111731848</v>
      </c>
      <c r="X19" s="8">
        <f t="shared" si="10"/>
        <v>10.203910614525139</v>
      </c>
    </row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Z1001"/>
  <sheetViews>
    <sheetView workbookViewId="0">
      <selection sqref="A1:X2"/>
    </sheetView>
  </sheetViews>
  <sheetFormatPr defaultColWidth="14.42578125" defaultRowHeight="15" customHeight="1"/>
  <cols>
    <col min="1" max="1" width="4.42578125" customWidth="1"/>
    <col min="2" max="2" width="4.5703125" customWidth="1"/>
    <col min="3" max="3" width="5.42578125" customWidth="1"/>
    <col min="4" max="4" width="4.28515625" customWidth="1"/>
    <col min="5" max="5" width="4.140625" customWidth="1"/>
    <col min="6" max="6" width="4" customWidth="1"/>
    <col min="7" max="7" width="4.85546875" customWidth="1"/>
    <col min="8" max="8" width="4.5703125" customWidth="1"/>
    <col min="9" max="9" width="5" customWidth="1"/>
    <col min="10" max="10" width="4.7109375" customWidth="1"/>
    <col min="11" max="11" width="4.5703125" customWidth="1"/>
    <col min="12" max="12" width="5.140625" customWidth="1"/>
    <col min="13" max="13" width="4.140625" customWidth="1"/>
    <col min="14" max="14" width="4.5703125" customWidth="1"/>
    <col min="15" max="15" width="4.28515625" customWidth="1"/>
    <col min="16" max="16" width="4" customWidth="1"/>
    <col min="17" max="17" width="5.28515625" customWidth="1"/>
    <col min="18" max="18" width="5" customWidth="1"/>
    <col min="19" max="19" width="4.140625" customWidth="1"/>
    <col min="20" max="20" width="3.85546875" customWidth="1"/>
    <col min="21" max="21" width="4" customWidth="1"/>
    <col min="22" max="22" width="5.42578125" customWidth="1"/>
    <col min="23" max="23" width="4.42578125" customWidth="1"/>
    <col min="24" max="26" width="8.7109375" customWidth="1"/>
  </cols>
  <sheetData>
    <row r="1" spans="1:26" ht="12.75" customHeight="1">
      <c r="A1" s="36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4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25.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12.7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17</v>
      </c>
      <c r="C6" s="4">
        <v>21</v>
      </c>
      <c r="D6" s="4">
        <v>0</v>
      </c>
      <c r="E6" s="4">
        <v>0</v>
      </c>
      <c r="F6" s="4">
        <v>0</v>
      </c>
      <c r="G6" s="2">
        <f t="shared" ref="G6:G13" si="0">SUM(D6:F6)</f>
        <v>0</v>
      </c>
      <c r="H6" s="2">
        <f t="shared" ref="H6:H14" si="1">G6/C6*100</f>
        <v>0</v>
      </c>
      <c r="I6" s="4">
        <v>2</v>
      </c>
      <c r="J6" s="4">
        <v>4</v>
      </c>
      <c r="K6" s="4">
        <v>5</v>
      </c>
      <c r="L6" s="2">
        <f t="shared" ref="L6:L13" si="2">SUM(I6:K6)</f>
        <v>11</v>
      </c>
      <c r="M6" s="2">
        <f t="shared" ref="M6:M14" si="3">L6/C6*100</f>
        <v>52.380952380952387</v>
      </c>
      <c r="N6" s="4">
        <v>2</v>
      </c>
      <c r="O6" s="4">
        <v>4</v>
      </c>
      <c r="P6" s="4">
        <v>3</v>
      </c>
      <c r="Q6" s="2">
        <f t="shared" ref="Q6:Q13" si="4">SUM(N6:P6)</f>
        <v>9</v>
      </c>
      <c r="R6" s="2">
        <f t="shared" ref="R6:R14" si="5">Q6/C6*100</f>
        <v>42.857142857142854</v>
      </c>
      <c r="S6" s="4">
        <v>0</v>
      </c>
      <c r="T6" s="4">
        <v>1</v>
      </c>
      <c r="U6" s="4">
        <v>0</v>
      </c>
      <c r="V6" s="2">
        <f t="shared" ref="V6:V13" si="6">SUM(S6:U6)</f>
        <v>1</v>
      </c>
      <c r="W6" s="2">
        <f t="shared" ref="W6:W14" si="7">V6/C6*100</f>
        <v>4.7619047619047619</v>
      </c>
      <c r="X6" s="5">
        <f t="shared" ref="X6:X14" si="8">(D6*1+E6*2+F6*3+I6*4+J6*5+K6*6+N6*7+O6*8+P6*9+S6*10+T6*11+U6*12)/C6</f>
        <v>6.7619047619047619</v>
      </c>
    </row>
    <row r="7" spans="1:26" ht="12.75" customHeight="1">
      <c r="A7" s="2">
        <v>2</v>
      </c>
      <c r="B7" s="2" t="s">
        <v>18</v>
      </c>
      <c r="C7" s="2">
        <v>23</v>
      </c>
      <c r="D7" s="4">
        <v>0</v>
      </c>
      <c r="E7" s="4">
        <v>0</v>
      </c>
      <c r="F7" s="4">
        <v>1</v>
      </c>
      <c r="G7" s="2">
        <f t="shared" si="0"/>
        <v>1</v>
      </c>
      <c r="H7" s="2">
        <f t="shared" si="1"/>
        <v>4.3478260869565215</v>
      </c>
      <c r="I7" s="4">
        <v>7</v>
      </c>
      <c r="J7" s="4">
        <v>2</v>
      </c>
      <c r="K7" s="4">
        <v>1</v>
      </c>
      <c r="L7" s="2">
        <f t="shared" si="2"/>
        <v>10</v>
      </c>
      <c r="M7" s="2">
        <f t="shared" si="3"/>
        <v>43.478260869565219</v>
      </c>
      <c r="N7" s="4">
        <v>3</v>
      </c>
      <c r="O7" s="4">
        <v>4</v>
      </c>
      <c r="P7" s="4">
        <v>1</v>
      </c>
      <c r="Q7" s="2">
        <f t="shared" si="4"/>
        <v>8</v>
      </c>
      <c r="R7" s="2">
        <f t="shared" si="5"/>
        <v>34.782608695652172</v>
      </c>
      <c r="S7" s="4">
        <v>4</v>
      </c>
      <c r="T7" s="4">
        <v>0</v>
      </c>
      <c r="U7" s="4">
        <v>0</v>
      </c>
      <c r="V7" s="2">
        <f t="shared" si="6"/>
        <v>4</v>
      </c>
      <c r="W7" s="2">
        <f t="shared" si="7"/>
        <v>17.391304347826086</v>
      </c>
      <c r="X7" s="5">
        <f t="shared" si="8"/>
        <v>6.4782608695652177</v>
      </c>
    </row>
    <row r="8" spans="1:26" ht="12.75" customHeight="1">
      <c r="A8" s="2">
        <v>3</v>
      </c>
      <c r="B8" s="2" t="s">
        <v>19</v>
      </c>
      <c r="C8" s="2">
        <v>21</v>
      </c>
      <c r="D8" s="4">
        <v>0</v>
      </c>
      <c r="E8" s="4">
        <v>0</v>
      </c>
      <c r="F8" s="4">
        <v>4</v>
      </c>
      <c r="G8" s="2">
        <f t="shared" si="0"/>
        <v>4</v>
      </c>
      <c r="H8" s="2">
        <f t="shared" si="1"/>
        <v>19.047619047619047</v>
      </c>
      <c r="I8" s="4">
        <v>6</v>
      </c>
      <c r="J8" s="4">
        <v>2</v>
      </c>
      <c r="K8" s="4">
        <v>4</v>
      </c>
      <c r="L8" s="2">
        <f t="shared" si="2"/>
        <v>12</v>
      </c>
      <c r="M8" s="2">
        <f t="shared" si="3"/>
        <v>57.142857142857139</v>
      </c>
      <c r="N8" s="4">
        <v>3</v>
      </c>
      <c r="O8" s="4">
        <v>1</v>
      </c>
      <c r="P8" s="4">
        <v>1</v>
      </c>
      <c r="Q8" s="2">
        <f t="shared" si="4"/>
        <v>5</v>
      </c>
      <c r="R8" s="2">
        <f t="shared" si="5"/>
        <v>23.809523809523807</v>
      </c>
      <c r="S8" s="4">
        <v>0</v>
      </c>
      <c r="T8" s="4">
        <v>0</v>
      </c>
      <c r="U8" s="4">
        <v>0</v>
      </c>
      <c r="V8" s="2">
        <f t="shared" si="6"/>
        <v>0</v>
      </c>
      <c r="W8" s="2">
        <f t="shared" si="7"/>
        <v>0</v>
      </c>
      <c r="X8" s="5">
        <f t="shared" si="8"/>
        <v>5.1428571428571432</v>
      </c>
      <c r="Y8" s="9"/>
    </row>
    <row r="9" spans="1:26" ht="12.75" customHeight="1">
      <c r="A9" s="2">
        <v>4</v>
      </c>
      <c r="B9" s="2" t="s">
        <v>20</v>
      </c>
      <c r="C9" s="2">
        <v>26</v>
      </c>
      <c r="D9" s="2"/>
      <c r="E9" s="2"/>
      <c r="F9" s="4">
        <v>2</v>
      </c>
      <c r="G9" s="2">
        <f t="shared" si="0"/>
        <v>2</v>
      </c>
      <c r="H9" s="2">
        <f t="shared" si="1"/>
        <v>7.6923076923076925</v>
      </c>
      <c r="I9" s="4">
        <v>3</v>
      </c>
      <c r="J9" s="4">
        <v>6</v>
      </c>
      <c r="K9" s="4">
        <v>5</v>
      </c>
      <c r="L9" s="2">
        <f t="shared" si="2"/>
        <v>14</v>
      </c>
      <c r="M9" s="2">
        <f t="shared" si="3"/>
        <v>53.846153846153847</v>
      </c>
      <c r="N9" s="4">
        <v>2</v>
      </c>
      <c r="O9" s="4">
        <v>3</v>
      </c>
      <c r="P9" s="4">
        <v>2</v>
      </c>
      <c r="Q9" s="2">
        <f t="shared" si="4"/>
        <v>7</v>
      </c>
      <c r="R9" s="2">
        <f t="shared" si="5"/>
        <v>26.923076923076923</v>
      </c>
      <c r="S9" s="4">
        <v>2</v>
      </c>
      <c r="T9" s="2"/>
      <c r="U9" s="2"/>
      <c r="V9" s="2">
        <f t="shared" si="6"/>
        <v>2</v>
      </c>
      <c r="W9" s="2">
        <f t="shared" si="7"/>
        <v>7.6923076923076925</v>
      </c>
      <c r="X9" s="5">
        <f t="shared" si="8"/>
        <v>5.9230769230769234</v>
      </c>
    </row>
    <row r="10" spans="1:26" ht="12.75" customHeight="1">
      <c r="A10" s="2">
        <v>5</v>
      </c>
      <c r="B10" s="2" t="s">
        <v>21</v>
      </c>
      <c r="C10" s="2">
        <v>31</v>
      </c>
      <c r="D10" s="4">
        <v>0</v>
      </c>
      <c r="E10" s="4">
        <v>0</v>
      </c>
      <c r="F10" s="4">
        <v>0</v>
      </c>
      <c r="G10" s="2">
        <f t="shared" si="0"/>
        <v>0</v>
      </c>
      <c r="H10" s="2">
        <f t="shared" si="1"/>
        <v>0</v>
      </c>
      <c r="I10" s="4">
        <v>2</v>
      </c>
      <c r="J10" s="4">
        <v>6</v>
      </c>
      <c r="K10" s="4">
        <v>1</v>
      </c>
      <c r="L10" s="2">
        <f t="shared" si="2"/>
        <v>9</v>
      </c>
      <c r="M10" s="2">
        <f t="shared" si="3"/>
        <v>29.032258064516132</v>
      </c>
      <c r="N10" s="4">
        <v>3</v>
      </c>
      <c r="O10" s="4">
        <v>6</v>
      </c>
      <c r="P10" s="4">
        <v>2</v>
      </c>
      <c r="Q10" s="2">
        <f t="shared" si="4"/>
        <v>11</v>
      </c>
      <c r="R10" s="2">
        <f t="shared" si="5"/>
        <v>35.483870967741936</v>
      </c>
      <c r="S10" s="4">
        <v>7</v>
      </c>
      <c r="T10" s="4">
        <v>4</v>
      </c>
      <c r="U10" s="4">
        <v>0</v>
      </c>
      <c r="V10" s="2">
        <f t="shared" si="6"/>
        <v>11</v>
      </c>
      <c r="W10" s="2">
        <f t="shared" si="7"/>
        <v>35.483870967741936</v>
      </c>
      <c r="X10" s="5">
        <f t="shared" si="8"/>
        <v>7.903225806451613</v>
      </c>
    </row>
    <row r="11" spans="1:26" ht="12.75" customHeight="1">
      <c r="A11" s="2">
        <v>6</v>
      </c>
      <c r="B11" s="4" t="s">
        <v>22</v>
      </c>
      <c r="C11" s="4">
        <v>19</v>
      </c>
      <c r="D11" s="4">
        <v>0</v>
      </c>
      <c r="E11" s="4">
        <v>0</v>
      </c>
      <c r="F11" s="4">
        <v>4</v>
      </c>
      <c r="G11" s="2">
        <f t="shared" si="0"/>
        <v>4</v>
      </c>
      <c r="H11" s="2">
        <f t="shared" si="1"/>
        <v>21.052631578947366</v>
      </c>
      <c r="I11" s="4">
        <v>3</v>
      </c>
      <c r="J11" s="4">
        <v>10</v>
      </c>
      <c r="K11" s="4">
        <v>0</v>
      </c>
      <c r="L11" s="2">
        <f t="shared" si="2"/>
        <v>13</v>
      </c>
      <c r="M11" s="2">
        <f t="shared" si="3"/>
        <v>68.421052631578945</v>
      </c>
      <c r="N11" s="4">
        <v>1</v>
      </c>
      <c r="O11" s="4">
        <v>1</v>
      </c>
      <c r="P11" s="4">
        <v>0</v>
      </c>
      <c r="Q11" s="2">
        <f t="shared" si="4"/>
        <v>2</v>
      </c>
      <c r="R11" s="2">
        <f t="shared" si="5"/>
        <v>10.526315789473683</v>
      </c>
      <c r="S11" s="4">
        <v>0</v>
      </c>
      <c r="T11" s="4">
        <v>0</v>
      </c>
      <c r="U11" s="4">
        <v>0</v>
      </c>
      <c r="V11" s="2">
        <f t="shared" si="6"/>
        <v>0</v>
      </c>
      <c r="W11" s="2">
        <f t="shared" si="7"/>
        <v>0</v>
      </c>
      <c r="X11" s="5">
        <f t="shared" si="8"/>
        <v>4.6842105263157894</v>
      </c>
      <c r="Y11" s="14"/>
      <c r="Z11" s="14"/>
    </row>
    <row r="12" spans="1:26" ht="12.75" customHeight="1">
      <c r="A12" s="2">
        <v>7</v>
      </c>
      <c r="B12" s="2" t="s">
        <v>23</v>
      </c>
      <c r="C12" s="2">
        <v>28</v>
      </c>
      <c r="D12" s="2"/>
      <c r="E12" s="4">
        <v>1</v>
      </c>
      <c r="F12" s="4">
        <v>1</v>
      </c>
      <c r="G12" s="2">
        <f t="shared" si="0"/>
        <v>2</v>
      </c>
      <c r="H12" s="2">
        <f t="shared" si="1"/>
        <v>7.1428571428571423</v>
      </c>
      <c r="I12" s="4">
        <v>4</v>
      </c>
      <c r="J12" s="4">
        <v>1</v>
      </c>
      <c r="K12" s="4">
        <v>4</v>
      </c>
      <c r="L12" s="2">
        <f t="shared" si="2"/>
        <v>9</v>
      </c>
      <c r="M12" s="2">
        <f t="shared" si="3"/>
        <v>32.142857142857146</v>
      </c>
      <c r="N12" s="4">
        <v>8</v>
      </c>
      <c r="O12" s="4">
        <v>2</v>
      </c>
      <c r="P12" s="4">
        <v>1</v>
      </c>
      <c r="Q12" s="2">
        <f t="shared" si="4"/>
        <v>11</v>
      </c>
      <c r="R12" s="2">
        <f t="shared" si="5"/>
        <v>39.285714285714285</v>
      </c>
      <c r="S12" s="4">
        <v>5</v>
      </c>
      <c r="T12" s="4">
        <v>1</v>
      </c>
      <c r="U12" s="2"/>
      <c r="V12" s="2">
        <f t="shared" si="6"/>
        <v>6</v>
      </c>
      <c r="W12" s="2">
        <f t="shared" si="7"/>
        <v>21.428571428571427</v>
      </c>
      <c r="X12" s="5">
        <f t="shared" si="8"/>
        <v>6.8571428571428568</v>
      </c>
    </row>
    <row r="13" spans="1:26" ht="12.75" customHeight="1">
      <c r="A13" s="2">
        <v>8</v>
      </c>
      <c r="B13" s="2" t="s">
        <v>24</v>
      </c>
      <c r="C13" s="2">
        <v>29</v>
      </c>
      <c r="D13" s="4">
        <v>0</v>
      </c>
      <c r="E13" s="4">
        <v>0</v>
      </c>
      <c r="F13" s="4">
        <v>2</v>
      </c>
      <c r="G13" s="2">
        <f t="shared" si="0"/>
        <v>2</v>
      </c>
      <c r="H13" s="2">
        <f t="shared" si="1"/>
        <v>6.8965517241379306</v>
      </c>
      <c r="I13" s="4">
        <v>5</v>
      </c>
      <c r="J13" s="4">
        <v>9</v>
      </c>
      <c r="K13" s="4">
        <v>2</v>
      </c>
      <c r="L13" s="2">
        <f t="shared" si="2"/>
        <v>16</v>
      </c>
      <c r="M13" s="2">
        <f t="shared" si="3"/>
        <v>55.172413793103445</v>
      </c>
      <c r="N13" s="4">
        <v>2</v>
      </c>
      <c r="O13" s="4">
        <v>5</v>
      </c>
      <c r="P13" s="4">
        <v>1</v>
      </c>
      <c r="Q13" s="2">
        <f t="shared" si="4"/>
        <v>8</v>
      </c>
      <c r="R13" s="2">
        <f t="shared" si="5"/>
        <v>27.586206896551722</v>
      </c>
      <c r="S13" s="4">
        <v>3</v>
      </c>
      <c r="T13" s="4">
        <v>0</v>
      </c>
      <c r="U13" s="4">
        <v>0</v>
      </c>
      <c r="V13" s="2">
        <f t="shared" si="6"/>
        <v>3</v>
      </c>
      <c r="W13" s="2">
        <f t="shared" si="7"/>
        <v>10.344827586206897</v>
      </c>
      <c r="X13" s="5">
        <f t="shared" si="8"/>
        <v>6.068965517241379</v>
      </c>
    </row>
    <row r="14" spans="1:26" ht="12.75" customHeight="1">
      <c r="A14" s="35" t="s">
        <v>4</v>
      </c>
      <c r="B14" s="31"/>
      <c r="C14" s="7">
        <f t="shared" ref="C14:G14" si="9">SUM(C6:C13)</f>
        <v>198</v>
      </c>
      <c r="D14" s="7">
        <f t="shared" si="9"/>
        <v>0</v>
      </c>
      <c r="E14" s="7">
        <f t="shared" si="9"/>
        <v>1</v>
      </c>
      <c r="F14" s="7">
        <f t="shared" si="9"/>
        <v>14</v>
      </c>
      <c r="G14" s="7">
        <f t="shared" si="9"/>
        <v>15</v>
      </c>
      <c r="H14" s="7">
        <f t="shared" si="1"/>
        <v>7.5757575757575761</v>
      </c>
      <c r="I14" s="7">
        <f t="shared" ref="I14:L14" si="10">SUM(I6:I13)</f>
        <v>32</v>
      </c>
      <c r="J14" s="7">
        <f t="shared" si="10"/>
        <v>40</v>
      </c>
      <c r="K14" s="7">
        <f t="shared" si="10"/>
        <v>22</v>
      </c>
      <c r="L14" s="7">
        <f t="shared" si="10"/>
        <v>94</v>
      </c>
      <c r="M14" s="7">
        <f t="shared" si="3"/>
        <v>47.474747474747474</v>
      </c>
      <c r="N14" s="7">
        <f t="shared" ref="N14:Q14" si="11">SUM(N6:N13)</f>
        <v>24</v>
      </c>
      <c r="O14" s="7">
        <f t="shared" si="11"/>
        <v>26</v>
      </c>
      <c r="P14" s="7">
        <f t="shared" si="11"/>
        <v>11</v>
      </c>
      <c r="Q14" s="7">
        <f t="shared" si="11"/>
        <v>61</v>
      </c>
      <c r="R14" s="7">
        <f t="shared" si="5"/>
        <v>30.808080808080806</v>
      </c>
      <c r="S14" s="7">
        <f t="shared" ref="S14:V14" si="12">SUM(S6:S13)</f>
        <v>21</v>
      </c>
      <c r="T14" s="7">
        <f t="shared" si="12"/>
        <v>6</v>
      </c>
      <c r="U14" s="7">
        <f t="shared" si="12"/>
        <v>0</v>
      </c>
      <c r="V14" s="7">
        <f t="shared" si="12"/>
        <v>27</v>
      </c>
      <c r="W14" s="7">
        <f t="shared" si="7"/>
        <v>13.636363636363635</v>
      </c>
      <c r="X14" s="8">
        <f t="shared" si="8"/>
        <v>6.3383838383838382</v>
      </c>
    </row>
    <row r="15" spans="1:26" ht="12.75" customHeight="1">
      <c r="A15" s="14"/>
      <c r="B15" s="14"/>
    </row>
    <row r="16" spans="1:26" ht="12.75" customHeight="1">
      <c r="A16" s="14"/>
      <c r="B16" s="14"/>
    </row>
    <row r="17" spans="1:2" ht="12.75" customHeight="1">
      <c r="A17" s="14"/>
      <c r="B17" s="14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Z999"/>
  <sheetViews>
    <sheetView workbookViewId="0">
      <selection sqref="A1:X2"/>
    </sheetView>
  </sheetViews>
  <sheetFormatPr defaultColWidth="14.42578125" defaultRowHeight="15" customHeight="1"/>
  <cols>
    <col min="1" max="1" width="3.140625" customWidth="1"/>
    <col min="2" max="2" width="4.42578125" customWidth="1"/>
    <col min="3" max="3" width="5.5703125" customWidth="1"/>
    <col min="4" max="4" width="4.7109375" customWidth="1"/>
    <col min="5" max="6" width="4.85546875" customWidth="1"/>
    <col min="7" max="7" width="5.140625" customWidth="1"/>
    <col min="8" max="8" width="4.5703125" customWidth="1"/>
    <col min="9" max="9" width="4" customWidth="1"/>
    <col min="10" max="10" width="4.7109375" customWidth="1"/>
    <col min="11" max="11" width="5.140625" customWidth="1"/>
    <col min="12" max="12" width="5" customWidth="1"/>
    <col min="13" max="13" width="4.28515625" customWidth="1"/>
    <col min="14" max="14" width="4.7109375" customWidth="1"/>
    <col min="15" max="15" width="4.5703125" customWidth="1"/>
    <col min="16" max="16" width="4.28515625" customWidth="1"/>
    <col min="17" max="17" width="5.140625" customWidth="1"/>
    <col min="18" max="18" width="4" customWidth="1"/>
    <col min="19" max="19" width="4.42578125" customWidth="1"/>
    <col min="20" max="20" width="4.28515625" customWidth="1"/>
    <col min="21" max="21" width="4.42578125" customWidth="1"/>
    <col min="22" max="22" width="5.5703125" customWidth="1"/>
    <col min="23" max="23" width="4.140625" customWidth="1"/>
    <col min="24" max="26" width="8.7109375" customWidth="1"/>
  </cols>
  <sheetData>
    <row r="1" spans="1:26" ht="12.75" customHeight="1">
      <c r="A1" s="36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57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36.7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25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11</v>
      </c>
      <c r="C6" s="2">
        <v>33</v>
      </c>
      <c r="D6" s="2">
        <v>0</v>
      </c>
      <c r="E6" s="2">
        <v>0</v>
      </c>
      <c r="F6" s="2">
        <v>0</v>
      </c>
      <c r="G6" s="2">
        <f t="shared" ref="G6:G7" si="0">SUM(D6:F6)</f>
        <v>0</v>
      </c>
      <c r="H6" s="2">
        <f t="shared" ref="H6:H19" si="1">G6/C6*100</f>
        <v>0</v>
      </c>
      <c r="I6" s="4">
        <v>2</v>
      </c>
      <c r="J6" s="4">
        <v>1</v>
      </c>
      <c r="K6" s="4">
        <v>3</v>
      </c>
      <c r="L6" s="2">
        <f t="shared" ref="L6:L18" si="2">SUM(I6:K6)</f>
        <v>6</v>
      </c>
      <c r="M6" s="2">
        <f t="shared" ref="M6:M14" si="3">L6/C6*100</f>
        <v>18.181818181818183</v>
      </c>
      <c r="N6" s="4">
        <v>6</v>
      </c>
      <c r="O6" s="4">
        <v>3</v>
      </c>
      <c r="P6" s="4">
        <v>10</v>
      </c>
      <c r="Q6" s="2">
        <f t="shared" ref="Q6:Q18" si="4">SUM(N6:P6)</f>
        <v>19</v>
      </c>
      <c r="R6" s="2">
        <f t="shared" ref="R6:R19" si="5">Q6/C6*100</f>
        <v>57.575757575757578</v>
      </c>
      <c r="S6" s="4">
        <v>5</v>
      </c>
      <c r="T6" s="4">
        <v>3</v>
      </c>
      <c r="U6" s="4">
        <v>0</v>
      </c>
      <c r="V6" s="2">
        <f t="shared" ref="V6:V18" si="6">SUM(S6:U6)</f>
        <v>8</v>
      </c>
      <c r="W6" s="2">
        <f t="shared" ref="W6:W19" si="7">V6/C6*100</f>
        <v>24.242424242424242</v>
      </c>
      <c r="X6" s="5">
        <f t="shared" ref="X6:X19" si="8">(D6*1+E6*2+F6*3+I6*4+J6*5+K6*6+N6*7+O6*8+P6*9+S6*10+T6*11+U6*12)/C6</f>
        <v>8.1818181818181817</v>
      </c>
    </row>
    <row r="7" spans="1:26" ht="12.75" customHeight="1">
      <c r="A7" s="2">
        <v>2</v>
      </c>
      <c r="B7" s="2" t="s">
        <v>12</v>
      </c>
      <c r="C7" s="2">
        <v>32</v>
      </c>
      <c r="D7" s="2">
        <v>0</v>
      </c>
      <c r="E7" s="2">
        <v>0</v>
      </c>
      <c r="F7" s="4">
        <v>1</v>
      </c>
      <c r="G7" s="2">
        <f t="shared" si="0"/>
        <v>1</v>
      </c>
      <c r="H7" s="2">
        <f t="shared" si="1"/>
        <v>3.125</v>
      </c>
      <c r="I7" s="4">
        <v>5</v>
      </c>
      <c r="J7" s="4">
        <v>2</v>
      </c>
      <c r="K7" s="4">
        <v>2</v>
      </c>
      <c r="L7" s="2">
        <f t="shared" si="2"/>
        <v>9</v>
      </c>
      <c r="M7" s="2">
        <f t="shared" si="3"/>
        <v>28.125</v>
      </c>
      <c r="N7" s="4">
        <v>7</v>
      </c>
      <c r="O7" s="4">
        <v>6</v>
      </c>
      <c r="P7" s="4">
        <v>5</v>
      </c>
      <c r="Q7" s="2">
        <f t="shared" si="4"/>
        <v>18</v>
      </c>
      <c r="R7" s="2">
        <f t="shared" si="5"/>
        <v>56.25</v>
      </c>
      <c r="S7" s="4">
        <v>3</v>
      </c>
      <c r="T7" s="4">
        <v>1</v>
      </c>
      <c r="U7" s="4">
        <v>0</v>
      </c>
      <c r="V7" s="2">
        <f t="shared" si="6"/>
        <v>4</v>
      </c>
      <c r="W7" s="2">
        <f t="shared" si="7"/>
        <v>12.5</v>
      </c>
      <c r="X7" s="5">
        <f t="shared" si="8"/>
        <v>7.125</v>
      </c>
      <c r="Y7" s="6"/>
      <c r="Z7" s="6"/>
    </row>
    <row r="8" spans="1:26" ht="12.75" customHeight="1">
      <c r="A8" s="2">
        <v>3</v>
      </c>
      <c r="B8" s="2" t="s">
        <v>13</v>
      </c>
      <c r="C8" s="4">
        <v>30</v>
      </c>
      <c r="D8" s="2">
        <v>0</v>
      </c>
      <c r="E8" s="2">
        <v>0</v>
      </c>
      <c r="F8" s="4">
        <v>1</v>
      </c>
      <c r="G8" s="4">
        <v>1</v>
      </c>
      <c r="H8" s="2">
        <f t="shared" si="1"/>
        <v>3.3333333333333335</v>
      </c>
      <c r="I8" s="4">
        <v>4</v>
      </c>
      <c r="J8" s="4">
        <v>4</v>
      </c>
      <c r="K8" s="4">
        <v>3</v>
      </c>
      <c r="L8" s="2">
        <f t="shared" si="2"/>
        <v>11</v>
      </c>
      <c r="M8" s="2">
        <f t="shared" si="3"/>
        <v>36.666666666666664</v>
      </c>
      <c r="N8" s="4">
        <v>3</v>
      </c>
      <c r="O8" s="4">
        <v>7</v>
      </c>
      <c r="P8" s="4">
        <v>6</v>
      </c>
      <c r="Q8" s="2">
        <f t="shared" si="4"/>
        <v>16</v>
      </c>
      <c r="R8" s="2">
        <f t="shared" si="5"/>
        <v>53.333333333333336</v>
      </c>
      <c r="S8" s="4">
        <v>2</v>
      </c>
      <c r="T8" s="4">
        <v>0</v>
      </c>
      <c r="U8" s="4">
        <v>0</v>
      </c>
      <c r="V8" s="2">
        <f t="shared" si="6"/>
        <v>2</v>
      </c>
      <c r="W8" s="2">
        <f t="shared" si="7"/>
        <v>6.666666666666667</v>
      </c>
      <c r="X8" s="5">
        <f t="shared" si="8"/>
        <v>6.9333333333333336</v>
      </c>
      <c r="Y8" s="6"/>
      <c r="Z8" s="6"/>
    </row>
    <row r="9" spans="1:26" ht="12.75" customHeight="1">
      <c r="A9" s="2">
        <v>4</v>
      </c>
      <c r="B9" s="2" t="s">
        <v>14</v>
      </c>
      <c r="C9" s="2">
        <v>34</v>
      </c>
      <c r="D9" s="2">
        <v>0</v>
      </c>
      <c r="E9" s="2">
        <v>0</v>
      </c>
      <c r="F9" s="4">
        <v>2</v>
      </c>
      <c r="G9" s="2">
        <f t="shared" ref="G9:G11" si="9">SUM(D9:F9)</f>
        <v>2</v>
      </c>
      <c r="H9" s="2">
        <f t="shared" si="1"/>
        <v>5.8823529411764701</v>
      </c>
      <c r="I9" s="4">
        <v>3</v>
      </c>
      <c r="J9" s="4">
        <v>0</v>
      </c>
      <c r="K9" s="4">
        <v>1</v>
      </c>
      <c r="L9" s="2">
        <f t="shared" si="2"/>
        <v>4</v>
      </c>
      <c r="M9" s="2">
        <f t="shared" si="3"/>
        <v>11.76470588235294</v>
      </c>
      <c r="N9" s="4">
        <v>4</v>
      </c>
      <c r="O9" s="4">
        <v>7</v>
      </c>
      <c r="P9" s="4">
        <v>5</v>
      </c>
      <c r="Q9" s="2">
        <f t="shared" si="4"/>
        <v>16</v>
      </c>
      <c r="R9" s="2">
        <f t="shared" si="5"/>
        <v>47.058823529411761</v>
      </c>
      <c r="S9" s="4">
        <v>7</v>
      </c>
      <c r="T9" s="4">
        <v>4</v>
      </c>
      <c r="U9" s="4">
        <v>1</v>
      </c>
      <c r="V9" s="2">
        <f t="shared" si="6"/>
        <v>12</v>
      </c>
      <c r="W9" s="2">
        <f t="shared" si="7"/>
        <v>35.294117647058826</v>
      </c>
      <c r="X9" s="5">
        <f t="shared" si="8"/>
        <v>8.2058823529411757</v>
      </c>
    </row>
    <row r="10" spans="1:26" ht="12.75" customHeight="1">
      <c r="A10" s="2">
        <v>5</v>
      </c>
      <c r="B10" s="2" t="s">
        <v>15</v>
      </c>
      <c r="C10" s="2">
        <v>32</v>
      </c>
      <c r="D10" s="2">
        <v>0</v>
      </c>
      <c r="E10" s="4">
        <v>3</v>
      </c>
      <c r="F10" s="2">
        <v>0</v>
      </c>
      <c r="G10" s="2">
        <f t="shared" si="9"/>
        <v>3</v>
      </c>
      <c r="H10" s="2">
        <f t="shared" si="1"/>
        <v>9.375</v>
      </c>
      <c r="I10" s="4">
        <v>1</v>
      </c>
      <c r="J10" s="4">
        <v>2</v>
      </c>
      <c r="K10" s="4">
        <v>3</v>
      </c>
      <c r="L10" s="2">
        <f t="shared" si="2"/>
        <v>6</v>
      </c>
      <c r="M10" s="2">
        <f t="shared" si="3"/>
        <v>18.75</v>
      </c>
      <c r="N10" s="4">
        <v>5</v>
      </c>
      <c r="O10" s="4">
        <v>7</v>
      </c>
      <c r="P10" s="4">
        <v>4</v>
      </c>
      <c r="Q10" s="2">
        <f t="shared" si="4"/>
        <v>16</v>
      </c>
      <c r="R10" s="2">
        <f t="shared" si="5"/>
        <v>50</v>
      </c>
      <c r="S10" s="4">
        <v>5</v>
      </c>
      <c r="T10" s="4">
        <v>2</v>
      </c>
      <c r="U10" s="4">
        <v>0</v>
      </c>
      <c r="V10" s="2">
        <f t="shared" si="6"/>
        <v>7</v>
      </c>
      <c r="W10" s="2">
        <f t="shared" si="7"/>
        <v>21.875</v>
      </c>
      <c r="X10" s="5">
        <f t="shared" si="8"/>
        <v>7.40625</v>
      </c>
    </row>
    <row r="11" spans="1:26" ht="12.75" customHeight="1">
      <c r="A11" s="2">
        <v>7</v>
      </c>
      <c r="B11" s="2" t="s">
        <v>17</v>
      </c>
      <c r="C11" s="4">
        <v>21</v>
      </c>
      <c r="D11" s="2">
        <v>0</v>
      </c>
      <c r="E11" s="2">
        <v>0</v>
      </c>
      <c r="F11" s="2">
        <v>0</v>
      </c>
      <c r="G11" s="2">
        <f t="shared" si="9"/>
        <v>0</v>
      </c>
      <c r="H11" s="2">
        <f t="shared" si="1"/>
        <v>0</v>
      </c>
      <c r="I11" s="4">
        <v>2</v>
      </c>
      <c r="J11" s="4">
        <v>0</v>
      </c>
      <c r="K11" s="4">
        <v>7</v>
      </c>
      <c r="L11" s="2">
        <f t="shared" si="2"/>
        <v>9</v>
      </c>
      <c r="M11" s="2">
        <f t="shared" si="3"/>
        <v>42.857142857142854</v>
      </c>
      <c r="N11" s="4">
        <v>2</v>
      </c>
      <c r="O11" s="4">
        <v>5</v>
      </c>
      <c r="P11" s="4">
        <v>0</v>
      </c>
      <c r="Q11" s="2">
        <f t="shared" si="4"/>
        <v>7</v>
      </c>
      <c r="R11" s="2">
        <f t="shared" si="5"/>
        <v>33.333333333333329</v>
      </c>
      <c r="S11" s="4">
        <v>4</v>
      </c>
      <c r="T11" s="4">
        <v>1</v>
      </c>
      <c r="U11" s="4">
        <v>0</v>
      </c>
      <c r="V11" s="2">
        <f t="shared" si="6"/>
        <v>5</v>
      </c>
      <c r="W11" s="2">
        <f t="shared" si="7"/>
        <v>23.809523809523807</v>
      </c>
      <c r="X11" s="5">
        <f t="shared" si="8"/>
        <v>7.3809523809523814</v>
      </c>
    </row>
    <row r="12" spans="1:26" ht="12.75" customHeight="1">
      <c r="A12" s="2">
        <v>8</v>
      </c>
      <c r="B12" s="2" t="s">
        <v>18</v>
      </c>
      <c r="C12" s="2">
        <v>23</v>
      </c>
      <c r="D12" s="2">
        <v>0</v>
      </c>
      <c r="E12" s="2">
        <v>0</v>
      </c>
      <c r="F12" s="2">
        <v>0</v>
      </c>
      <c r="G12" s="2">
        <v>0</v>
      </c>
      <c r="H12" s="2">
        <f t="shared" si="1"/>
        <v>0</v>
      </c>
      <c r="I12" s="4">
        <v>1</v>
      </c>
      <c r="J12" s="4">
        <v>4</v>
      </c>
      <c r="K12" s="4">
        <v>2</v>
      </c>
      <c r="L12" s="2">
        <f t="shared" si="2"/>
        <v>7</v>
      </c>
      <c r="M12" s="2">
        <f t="shared" si="3"/>
        <v>30.434782608695656</v>
      </c>
      <c r="N12" s="4">
        <v>3</v>
      </c>
      <c r="O12" s="4">
        <v>2</v>
      </c>
      <c r="P12" s="4">
        <v>3</v>
      </c>
      <c r="Q12" s="2">
        <f t="shared" si="4"/>
        <v>8</v>
      </c>
      <c r="R12" s="2">
        <f t="shared" si="5"/>
        <v>34.782608695652172</v>
      </c>
      <c r="S12" s="4">
        <v>6</v>
      </c>
      <c r="T12" s="4">
        <v>2</v>
      </c>
      <c r="U12" s="4">
        <v>0</v>
      </c>
      <c r="V12" s="2">
        <f t="shared" si="6"/>
        <v>8</v>
      </c>
      <c r="W12" s="2">
        <f t="shared" si="7"/>
        <v>34.782608695652172</v>
      </c>
      <c r="X12" s="5">
        <f t="shared" si="8"/>
        <v>7.9130434782608692</v>
      </c>
    </row>
    <row r="13" spans="1:26" ht="12.75" customHeight="1">
      <c r="A13" s="2">
        <v>9</v>
      </c>
      <c r="B13" s="2" t="s">
        <v>19</v>
      </c>
      <c r="C13" s="2">
        <v>21</v>
      </c>
      <c r="D13" s="2">
        <v>0</v>
      </c>
      <c r="E13" s="2">
        <v>0</v>
      </c>
      <c r="F13" s="2">
        <v>0</v>
      </c>
      <c r="G13" s="2">
        <f t="shared" ref="G13:G18" si="10">SUM(D13:F13)</f>
        <v>0</v>
      </c>
      <c r="H13" s="2">
        <f t="shared" si="1"/>
        <v>0</v>
      </c>
      <c r="I13" s="4">
        <v>2</v>
      </c>
      <c r="J13" s="4">
        <v>2</v>
      </c>
      <c r="K13" s="4">
        <v>3</v>
      </c>
      <c r="L13" s="2">
        <f t="shared" si="2"/>
        <v>7</v>
      </c>
      <c r="M13" s="2">
        <f t="shared" si="3"/>
        <v>33.333333333333329</v>
      </c>
      <c r="N13" s="4">
        <v>7</v>
      </c>
      <c r="O13" s="4">
        <v>3</v>
      </c>
      <c r="P13" s="4">
        <v>2</v>
      </c>
      <c r="Q13" s="2">
        <f t="shared" si="4"/>
        <v>12</v>
      </c>
      <c r="R13" s="2">
        <f t="shared" si="5"/>
        <v>57.142857142857139</v>
      </c>
      <c r="S13" s="4">
        <v>2</v>
      </c>
      <c r="T13" s="4">
        <v>0</v>
      </c>
      <c r="U13" s="4">
        <v>0</v>
      </c>
      <c r="V13" s="2">
        <f t="shared" si="6"/>
        <v>2</v>
      </c>
      <c r="W13" s="2">
        <f t="shared" si="7"/>
        <v>9.5238095238095237</v>
      </c>
      <c r="X13" s="5">
        <f t="shared" si="8"/>
        <v>7</v>
      </c>
    </row>
    <row r="14" spans="1:26" ht="12.75" customHeight="1">
      <c r="A14" s="2">
        <v>10</v>
      </c>
      <c r="B14" s="2" t="s">
        <v>20</v>
      </c>
      <c r="C14" s="2">
        <v>26</v>
      </c>
      <c r="D14" s="2">
        <v>0</v>
      </c>
      <c r="E14" s="2">
        <v>0</v>
      </c>
      <c r="F14" s="2">
        <v>0</v>
      </c>
      <c r="G14" s="2">
        <f t="shared" si="10"/>
        <v>0</v>
      </c>
      <c r="H14" s="2">
        <f t="shared" si="1"/>
        <v>0</v>
      </c>
      <c r="I14" s="4">
        <v>1</v>
      </c>
      <c r="J14" s="4">
        <v>2</v>
      </c>
      <c r="K14" s="4">
        <v>6</v>
      </c>
      <c r="L14" s="2">
        <f t="shared" si="2"/>
        <v>9</v>
      </c>
      <c r="M14" s="2">
        <f t="shared" si="3"/>
        <v>34.615384615384613</v>
      </c>
      <c r="N14" s="4">
        <v>3</v>
      </c>
      <c r="O14" s="4">
        <v>6</v>
      </c>
      <c r="P14" s="4">
        <v>5</v>
      </c>
      <c r="Q14" s="2">
        <f t="shared" si="4"/>
        <v>14</v>
      </c>
      <c r="R14" s="2">
        <f t="shared" si="5"/>
        <v>53.846153846153847</v>
      </c>
      <c r="S14" s="4">
        <v>3</v>
      </c>
      <c r="T14" s="4">
        <v>0</v>
      </c>
      <c r="U14" s="4">
        <v>0</v>
      </c>
      <c r="V14" s="2">
        <f t="shared" si="6"/>
        <v>3</v>
      </c>
      <c r="W14" s="2">
        <f t="shared" si="7"/>
        <v>11.538461538461538</v>
      </c>
      <c r="X14" s="5">
        <f t="shared" si="8"/>
        <v>7.4615384615384617</v>
      </c>
    </row>
    <row r="15" spans="1:26" ht="12.75" customHeight="1">
      <c r="A15" s="2">
        <v>11</v>
      </c>
      <c r="B15" s="2" t="s">
        <v>21</v>
      </c>
      <c r="C15" s="2">
        <v>31</v>
      </c>
      <c r="D15" s="2">
        <v>0</v>
      </c>
      <c r="E15" s="2">
        <v>0</v>
      </c>
      <c r="F15" s="4">
        <v>3</v>
      </c>
      <c r="G15" s="2">
        <f t="shared" si="10"/>
        <v>3</v>
      </c>
      <c r="H15" s="2">
        <f t="shared" si="1"/>
        <v>9.67741935483871</v>
      </c>
      <c r="I15" s="4">
        <v>1</v>
      </c>
      <c r="J15" s="4">
        <v>1</v>
      </c>
      <c r="K15" s="4">
        <v>2</v>
      </c>
      <c r="L15" s="2">
        <f t="shared" si="2"/>
        <v>4</v>
      </c>
      <c r="M15" s="2">
        <v>3</v>
      </c>
      <c r="N15" s="4">
        <v>2</v>
      </c>
      <c r="O15" s="4">
        <v>4</v>
      </c>
      <c r="P15" s="4">
        <v>6</v>
      </c>
      <c r="Q15" s="2">
        <f t="shared" si="4"/>
        <v>12</v>
      </c>
      <c r="R15" s="2">
        <f t="shared" si="5"/>
        <v>38.70967741935484</v>
      </c>
      <c r="S15" s="4">
        <v>3</v>
      </c>
      <c r="T15" s="4">
        <v>6</v>
      </c>
      <c r="U15" s="4">
        <v>3</v>
      </c>
      <c r="V15" s="2">
        <f t="shared" si="6"/>
        <v>12</v>
      </c>
      <c r="W15" s="2">
        <f t="shared" si="7"/>
        <v>38.70967741935484</v>
      </c>
      <c r="X15" s="5">
        <f t="shared" si="8"/>
        <v>8.4516129032258061</v>
      </c>
    </row>
    <row r="16" spans="1:26" ht="12.75" customHeight="1">
      <c r="A16" s="2">
        <v>12</v>
      </c>
      <c r="B16" s="4" t="s">
        <v>22</v>
      </c>
      <c r="C16" s="4">
        <v>19</v>
      </c>
      <c r="D16" s="4">
        <v>0</v>
      </c>
      <c r="E16" s="4">
        <v>1</v>
      </c>
      <c r="F16" s="4">
        <v>1</v>
      </c>
      <c r="G16" s="2">
        <f t="shared" si="10"/>
        <v>2</v>
      </c>
      <c r="H16" s="2">
        <f t="shared" si="1"/>
        <v>10.526315789473683</v>
      </c>
      <c r="I16" s="4">
        <v>2</v>
      </c>
      <c r="J16" s="4">
        <v>3</v>
      </c>
      <c r="K16" s="4">
        <v>2</v>
      </c>
      <c r="L16" s="2">
        <f t="shared" si="2"/>
        <v>7</v>
      </c>
      <c r="M16" s="2">
        <v>3</v>
      </c>
      <c r="N16" s="4">
        <v>5</v>
      </c>
      <c r="O16" s="4">
        <v>1</v>
      </c>
      <c r="P16" s="4">
        <v>4</v>
      </c>
      <c r="Q16" s="2">
        <f t="shared" si="4"/>
        <v>10</v>
      </c>
      <c r="R16" s="2">
        <f t="shared" si="5"/>
        <v>52.631578947368418</v>
      </c>
      <c r="S16" s="4">
        <v>0</v>
      </c>
      <c r="T16" s="4">
        <v>0</v>
      </c>
      <c r="U16" s="4">
        <v>0</v>
      </c>
      <c r="V16" s="2">
        <f t="shared" si="6"/>
        <v>0</v>
      </c>
      <c r="W16" s="2">
        <f t="shared" si="7"/>
        <v>0</v>
      </c>
      <c r="X16" s="5">
        <f t="shared" si="8"/>
        <v>6.2631578947368425</v>
      </c>
    </row>
    <row r="17" spans="1:26" ht="12.75" customHeight="1">
      <c r="A17" s="2">
        <v>13</v>
      </c>
      <c r="B17" s="2" t="s">
        <v>23</v>
      </c>
      <c r="C17" s="2">
        <v>28</v>
      </c>
      <c r="D17" s="2">
        <v>0</v>
      </c>
      <c r="E17" s="2">
        <v>0</v>
      </c>
      <c r="F17" s="2">
        <v>0</v>
      </c>
      <c r="G17" s="2">
        <f t="shared" si="10"/>
        <v>0</v>
      </c>
      <c r="H17" s="2">
        <f t="shared" si="1"/>
        <v>0</v>
      </c>
      <c r="I17" s="4">
        <v>3</v>
      </c>
      <c r="J17" s="4">
        <v>1</v>
      </c>
      <c r="K17" s="4">
        <v>2</v>
      </c>
      <c r="L17" s="2">
        <f t="shared" si="2"/>
        <v>6</v>
      </c>
      <c r="M17" s="2">
        <f t="shared" ref="M17:M19" si="11">L17/C17*100</f>
        <v>21.428571428571427</v>
      </c>
      <c r="N17" s="4">
        <v>3</v>
      </c>
      <c r="O17" s="4">
        <v>6</v>
      </c>
      <c r="P17" s="4">
        <v>5</v>
      </c>
      <c r="Q17" s="2">
        <f t="shared" si="4"/>
        <v>14</v>
      </c>
      <c r="R17" s="2">
        <f t="shared" si="5"/>
        <v>50</v>
      </c>
      <c r="S17" s="4">
        <v>5</v>
      </c>
      <c r="T17" s="4">
        <v>2</v>
      </c>
      <c r="U17" s="4">
        <v>1</v>
      </c>
      <c r="V17" s="2">
        <f t="shared" si="6"/>
        <v>8</v>
      </c>
      <c r="W17" s="2">
        <f t="shared" si="7"/>
        <v>28.571428571428569</v>
      </c>
      <c r="X17" s="5">
        <f t="shared" si="8"/>
        <v>8.1071428571428577</v>
      </c>
    </row>
    <row r="18" spans="1:26" ht="12.75" customHeight="1">
      <c r="A18" s="2">
        <v>14</v>
      </c>
      <c r="B18" s="2" t="s">
        <v>24</v>
      </c>
      <c r="C18" s="2">
        <v>29</v>
      </c>
      <c r="D18" s="2">
        <v>0</v>
      </c>
      <c r="E18" s="2">
        <v>0</v>
      </c>
      <c r="F18" s="4">
        <v>3</v>
      </c>
      <c r="G18" s="2">
        <f t="shared" si="10"/>
        <v>3</v>
      </c>
      <c r="H18" s="2">
        <f t="shared" si="1"/>
        <v>10.344827586206897</v>
      </c>
      <c r="I18" s="4">
        <v>3</v>
      </c>
      <c r="J18" s="4">
        <v>2</v>
      </c>
      <c r="K18" s="4">
        <v>4</v>
      </c>
      <c r="L18" s="2">
        <f t="shared" si="2"/>
        <v>9</v>
      </c>
      <c r="M18" s="2">
        <f t="shared" si="11"/>
        <v>31.03448275862069</v>
      </c>
      <c r="N18" s="4">
        <v>2</v>
      </c>
      <c r="O18" s="4">
        <v>5</v>
      </c>
      <c r="P18" s="4">
        <v>5</v>
      </c>
      <c r="Q18" s="2">
        <f t="shared" si="4"/>
        <v>12</v>
      </c>
      <c r="R18" s="2">
        <f t="shared" si="5"/>
        <v>41.379310344827587</v>
      </c>
      <c r="S18" s="4">
        <v>3</v>
      </c>
      <c r="T18" s="4">
        <v>2</v>
      </c>
      <c r="U18" s="4">
        <v>0</v>
      </c>
      <c r="V18" s="2">
        <f t="shared" si="6"/>
        <v>5</v>
      </c>
      <c r="W18" s="2">
        <f t="shared" si="7"/>
        <v>17.241379310344829</v>
      </c>
      <c r="X18" s="5">
        <f t="shared" si="8"/>
        <v>7.1034482758620694</v>
      </c>
      <c r="Y18" s="6"/>
      <c r="Z18" s="6"/>
    </row>
    <row r="19" spans="1:26" ht="12.75" customHeight="1">
      <c r="A19" s="35" t="s">
        <v>4</v>
      </c>
      <c r="B19" s="31"/>
      <c r="C19" s="7">
        <f t="shared" ref="C19:G19" si="12">SUM(C6:C18)</f>
        <v>359</v>
      </c>
      <c r="D19" s="7">
        <f t="shared" si="12"/>
        <v>0</v>
      </c>
      <c r="E19" s="7">
        <f t="shared" si="12"/>
        <v>4</v>
      </c>
      <c r="F19" s="7">
        <f t="shared" si="12"/>
        <v>11</v>
      </c>
      <c r="G19" s="7">
        <f t="shared" si="12"/>
        <v>15</v>
      </c>
      <c r="H19" s="7">
        <f t="shared" si="1"/>
        <v>4.1782729805013927</v>
      </c>
      <c r="I19" s="7">
        <f t="shared" ref="I19:L19" si="13">SUM(I6:I18)</f>
        <v>30</v>
      </c>
      <c r="J19" s="7">
        <f t="shared" si="13"/>
        <v>24</v>
      </c>
      <c r="K19" s="7">
        <f t="shared" si="13"/>
        <v>40</v>
      </c>
      <c r="L19" s="7">
        <f t="shared" si="13"/>
        <v>94</v>
      </c>
      <c r="M19" s="7">
        <f t="shared" si="11"/>
        <v>26.18384401114206</v>
      </c>
      <c r="N19" s="7">
        <f t="shared" ref="N19:Q19" si="14">SUM(N6:N18)</f>
        <v>52</v>
      </c>
      <c r="O19" s="7">
        <f t="shared" si="14"/>
        <v>62</v>
      </c>
      <c r="P19" s="7">
        <f t="shared" si="14"/>
        <v>60</v>
      </c>
      <c r="Q19" s="7">
        <f t="shared" si="14"/>
        <v>174</v>
      </c>
      <c r="R19" s="7">
        <f t="shared" si="5"/>
        <v>48.467966573816156</v>
      </c>
      <c r="S19" s="7">
        <f t="shared" ref="S19:V19" si="15">SUM(S6:S18)</f>
        <v>48</v>
      </c>
      <c r="T19" s="7">
        <f t="shared" si="15"/>
        <v>23</v>
      </c>
      <c r="U19" s="7">
        <f t="shared" si="15"/>
        <v>5</v>
      </c>
      <c r="V19" s="7">
        <f t="shared" si="15"/>
        <v>76</v>
      </c>
      <c r="W19" s="7">
        <f t="shared" si="7"/>
        <v>21.16991643454039</v>
      </c>
      <c r="X19" s="8">
        <f t="shared" si="8"/>
        <v>7.5598885793871871</v>
      </c>
      <c r="Y19" s="9"/>
      <c r="Z19" s="9"/>
    </row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999"/>
  <sheetViews>
    <sheetView workbookViewId="0">
      <selection sqref="A1:X2"/>
    </sheetView>
  </sheetViews>
  <sheetFormatPr defaultColWidth="14.42578125" defaultRowHeight="15" customHeight="1"/>
  <cols>
    <col min="1" max="1" width="4.140625" customWidth="1"/>
    <col min="2" max="2" width="4.7109375" customWidth="1"/>
    <col min="3" max="3" width="5.7109375" customWidth="1"/>
    <col min="4" max="5" width="5" customWidth="1"/>
    <col min="6" max="6" width="4.85546875" customWidth="1"/>
    <col min="7" max="7" width="5.28515625" customWidth="1"/>
    <col min="8" max="8" width="4.42578125" customWidth="1"/>
    <col min="9" max="9" width="4.85546875" customWidth="1"/>
    <col min="10" max="10" width="4.28515625" customWidth="1"/>
    <col min="11" max="11" width="4" customWidth="1"/>
    <col min="12" max="12" width="5.42578125" customWidth="1"/>
    <col min="13" max="13" width="4.28515625" customWidth="1"/>
    <col min="14" max="14" width="4.42578125" customWidth="1"/>
    <col min="15" max="15" width="4.28515625" customWidth="1"/>
    <col min="16" max="16" width="4.140625" customWidth="1"/>
    <col min="17" max="17" width="4.42578125" customWidth="1"/>
    <col min="18" max="18" width="4" customWidth="1"/>
    <col min="19" max="19" width="3.85546875" customWidth="1"/>
    <col min="20" max="20" width="4.140625" customWidth="1"/>
    <col min="21" max="21" width="4.42578125" customWidth="1"/>
    <col min="22" max="22" width="5.28515625" customWidth="1"/>
    <col min="23" max="23" width="4.42578125" customWidth="1"/>
    <col min="24" max="26" width="8.7109375" customWidth="1"/>
  </cols>
  <sheetData>
    <row r="1" spans="1:26" ht="12.75" customHeight="1">
      <c r="A1" s="36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4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25.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12.7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25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11</v>
      </c>
      <c r="C6" s="2">
        <v>33</v>
      </c>
      <c r="D6" s="2">
        <v>0</v>
      </c>
      <c r="E6" s="2">
        <v>0</v>
      </c>
      <c r="F6" s="2">
        <v>0</v>
      </c>
      <c r="G6" s="2">
        <f t="shared" ref="G6:G11" si="0">SUM(D6:F6)</f>
        <v>0</v>
      </c>
      <c r="H6" s="2">
        <f t="shared" ref="H6:H19" si="1">G6/C6*100</f>
        <v>0</v>
      </c>
      <c r="I6" s="4">
        <v>2</v>
      </c>
      <c r="J6" s="4">
        <v>2</v>
      </c>
      <c r="K6" s="4">
        <v>3</v>
      </c>
      <c r="L6" s="2">
        <f t="shared" ref="L6:L18" si="2">SUM(I6:K6)</f>
        <v>7</v>
      </c>
      <c r="M6" s="2">
        <f t="shared" ref="M6:M14" si="3">L6/C6*100</f>
        <v>21.212121212121211</v>
      </c>
      <c r="N6" s="4">
        <v>2</v>
      </c>
      <c r="O6" s="4">
        <v>5</v>
      </c>
      <c r="P6" s="4">
        <v>6</v>
      </c>
      <c r="Q6" s="2">
        <f t="shared" ref="Q6:Q18" si="4">SUM(N6:P6)</f>
        <v>13</v>
      </c>
      <c r="R6" s="2">
        <f t="shared" ref="R6:R19" si="5">Q6/C6*100</f>
        <v>39.393939393939391</v>
      </c>
      <c r="S6" s="4">
        <v>7</v>
      </c>
      <c r="T6" s="4">
        <v>6</v>
      </c>
      <c r="U6" s="2"/>
      <c r="V6" s="2">
        <f t="shared" ref="V6:V18" si="6">SUM(S6:U6)</f>
        <v>13</v>
      </c>
      <c r="W6" s="2">
        <f t="shared" ref="W6:W19" si="7">V6/C6*100</f>
        <v>39.393939393939391</v>
      </c>
      <c r="X6" s="5">
        <f t="shared" ref="X6:X12" si="8">(D6*1+E6*2+F6*3+I6*4+J6*5+K6*6+N6*7+O6*8+P6*9+S6*10+T6*11+U6*12)/C6</f>
        <v>8.4848484848484844</v>
      </c>
    </row>
    <row r="7" spans="1:26" ht="12.75" customHeight="1">
      <c r="A7" s="2">
        <v>2</v>
      </c>
      <c r="B7" s="2" t="s">
        <v>12</v>
      </c>
      <c r="C7" s="2">
        <v>32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2"/>
      <c r="K7" s="2"/>
      <c r="L7" s="2">
        <f t="shared" si="2"/>
        <v>0</v>
      </c>
      <c r="M7" s="2">
        <f t="shared" si="3"/>
        <v>0</v>
      </c>
      <c r="N7" s="2"/>
      <c r="O7" s="2"/>
      <c r="P7" s="2"/>
      <c r="Q7" s="2">
        <f t="shared" si="4"/>
        <v>0</v>
      </c>
      <c r="R7" s="2">
        <f t="shared" si="5"/>
        <v>0</v>
      </c>
      <c r="S7" s="2"/>
      <c r="T7" s="2"/>
      <c r="U7" s="2"/>
      <c r="V7" s="2">
        <f t="shared" si="6"/>
        <v>0</v>
      </c>
      <c r="W7" s="2">
        <f t="shared" si="7"/>
        <v>0</v>
      </c>
      <c r="X7" s="5">
        <f t="shared" si="8"/>
        <v>0</v>
      </c>
    </row>
    <row r="8" spans="1:26" ht="12.75" customHeight="1">
      <c r="A8" s="2">
        <v>3</v>
      </c>
      <c r="B8" s="2" t="s">
        <v>13</v>
      </c>
      <c r="C8" s="2">
        <v>29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1</v>
      </c>
      <c r="J8" s="4">
        <v>4</v>
      </c>
      <c r="K8" s="4">
        <v>4</v>
      </c>
      <c r="L8" s="2">
        <f t="shared" si="2"/>
        <v>9</v>
      </c>
      <c r="M8" s="2">
        <f t="shared" si="3"/>
        <v>31.03448275862069</v>
      </c>
      <c r="N8" s="4">
        <v>6</v>
      </c>
      <c r="O8" s="4">
        <v>6</v>
      </c>
      <c r="P8" s="4">
        <v>4</v>
      </c>
      <c r="Q8" s="2">
        <f t="shared" si="4"/>
        <v>16</v>
      </c>
      <c r="R8" s="2">
        <f t="shared" si="5"/>
        <v>55.172413793103445</v>
      </c>
      <c r="S8" s="4">
        <v>4</v>
      </c>
      <c r="T8" s="4">
        <v>1</v>
      </c>
      <c r="U8" s="2"/>
      <c r="V8" s="2">
        <f t="shared" si="6"/>
        <v>5</v>
      </c>
      <c r="W8" s="2">
        <f t="shared" si="7"/>
        <v>17.241379310344829</v>
      </c>
      <c r="X8" s="5">
        <f t="shared" si="8"/>
        <v>7.7586206896551726</v>
      </c>
      <c r="Y8" s="6"/>
      <c r="Z8" s="6"/>
    </row>
    <row r="9" spans="1:26" ht="12.75" customHeight="1">
      <c r="A9" s="2">
        <v>4</v>
      </c>
      <c r="B9" s="2" t="s">
        <v>14</v>
      </c>
      <c r="C9" s="2">
        <v>34</v>
      </c>
      <c r="D9" s="2">
        <v>0</v>
      </c>
      <c r="E9" s="2">
        <v>0</v>
      </c>
      <c r="F9" s="4">
        <v>2</v>
      </c>
      <c r="G9" s="2">
        <f t="shared" si="0"/>
        <v>2</v>
      </c>
      <c r="H9" s="2">
        <f t="shared" si="1"/>
        <v>5.8823529411764701</v>
      </c>
      <c r="I9" s="4">
        <v>2</v>
      </c>
      <c r="J9" s="4">
        <v>3</v>
      </c>
      <c r="K9" s="4">
        <v>4</v>
      </c>
      <c r="L9" s="2">
        <f t="shared" si="2"/>
        <v>9</v>
      </c>
      <c r="M9" s="2">
        <f t="shared" si="3"/>
        <v>26.47058823529412</v>
      </c>
      <c r="N9" s="4">
        <v>2</v>
      </c>
      <c r="O9" s="4">
        <v>5</v>
      </c>
      <c r="P9" s="4">
        <v>8</v>
      </c>
      <c r="Q9" s="2">
        <f t="shared" si="4"/>
        <v>15</v>
      </c>
      <c r="R9" s="2">
        <f t="shared" si="5"/>
        <v>44.117647058823529</v>
      </c>
      <c r="S9" s="4">
        <v>3</v>
      </c>
      <c r="T9" s="4">
        <v>6</v>
      </c>
      <c r="U9" s="2"/>
      <c r="V9" s="2">
        <f t="shared" si="6"/>
        <v>9</v>
      </c>
      <c r="W9" s="2">
        <f t="shared" si="7"/>
        <v>26.47058823529412</v>
      </c>
      <c r="X9" s="5">
        <f t="shared" si="8"/>
        <v>8.0882352941176467</v>
      </c>
    </row>
    <row r="10" spans="1:26" ht="12.75" customHeight="1">
      <c r="A10" s="2">
        <v>5</v>
      </c>
      <c r="B10" s="2" t="s">
        <v>15</v>
      </c>
      <c r="C10" s="2">
        <v>32</v>
      </c>
      <c r="D10" s="2">
        <v>0</v>
      </c>
      <c r="E10" s="2">
        <v>0</v>
      </c>
      <c r="F10" s="4">
        <v>1</v>
      </c>
      <c r="G10" s="2">
        <f t="shared" si="0"/>
        <v>1</v>
      </c>
      <c r="H10" s="2">
        <f t="shared" si="1"/>
        <v>3.125</v>
      </c>
      <c r="I10" s="4">
        <v>3</v>
      </c>
      <c r="J10" s="4">
        <v>3</v>
      </c>
      <c r="K10" s="4">
        <v>2</v>
      </c>
      <c r="L10" s="2">
        <f t="shared" si="2"/>
        <v>8</v>
      </c>
      <c r="M10" s="2">
        <f t="shared" si="3"/>
        <v>25</v>
      </c>
      <c r="N10" s="4">
        <v>6</v>
      </c>
      <c r="O10" s="4">
        <v>8</v>
      </c>
      <c r="P10" s="4">
        <v>3</v>
      </c>
      <c r="Q10" s="2">
        <f t="shared" si="4"/>
        <v>17</v>
      </c>
      <c r="R10" s="2">
        <f t="shared" si="5"/>
        <v>53.125</v>
      </c>
      <c r="S10" s="4">
        <v>3</v>
      </c>
      <c r="T10" s="4">
        <v>3</v>
      </c>
      <c r="U10" s="2"/>
      <c r="V10" s="2">
        <f t="shared" si="6"/>
        <v>6</v>
      </c>
      <c r="W10" s="2">
        <f t="shared" si="7"/>
        <v>18.75</v>
      </c>
      <c r="X10" s="5">
        <f t="shared" si="8"/>
        <v>7.4375</v>
      </c>
    </row>
    <row r="11" spans="1:26" ht="12.75" customHeight="1">
      <c r="A11" s="2">
        <v>7</v>
      </c>
      <c r="B11" s="2" t="s">
        <v>17</v>
      </c>
      <c r="C11" s="4">
        <v>21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2"/>
      <c r="J11" s="4">
        <v>2</v>
      </c>
      <c r="K11" s="4">
        <v>3</v>
      </c>
      <c r="L11" s="2">
        <f t="shared" si="2"/>
        <v>5</v>
      </c>
      <c r="M11" s="2">
        <f t="shared" si="3"/>
        <v>23.809523809523807</v>
      </c>
      <c r="N11" s="4">
        <v>6</v>
      </c>
      <c r="O11" s="4">
        <v>4</v>
      </c>
      <c r="P11" s="4">
        <v>4</v>
      </c>
      <c r="Q11" s="2">
        <f t="shared" si="4"/>
        <v>14</v>
      </c>
      <c r="R11" s="2">
        <f t="shared" si="5"/>
        <v>66.666666666666657</v>
      </c>
      <c r="S11" s="4">
        <v>2</v>
      </c>
      <c r="T11" s="2"/>
      <c r="U11" s="2"/>
      <c r="V11" s="2">
        <f t="shared" si="6"/>
        <v>2</v>
      </c>
      <c r="W11" s="2">
        <f t="shared" si="7"/>
        <v>9.5238095238095237</v>
      </c>
      <c r="X11" s="5">
        <f t="shared" si="8"/>
        <v>7.5238095238095237</v>
      </c>
    </row>
    <row r="12" spans="1:26" ht="12.75" customHeight="1">
      <c r="A12" s="2">
        <v>8</v>
      </c>
      <c r="B12" s="2" t="s">
        <v>18</v>
      </c>
      <c r="C12" s="2">
        <v>23</v>
      </c>
      <c r="D12" s="2">
        <v>0</v>
      </c>
      <c r="E12" s="2">
        <v>0</v>
      </c>
      <c r="F12" s="2">
        <v>0</v>
      </c>
      <c r="G12" s="2"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/>
      <c r="O12" s="2"/>
      <c r="P12" s="2"/>
      <c r="Q12" s="2">
        <f t="shared" si="4"/>
        <v>0</v>
      </c>
      <c r="R12" s="2">
        <f t="shared" si="5"/>
        <v>0</v>
      </c>
      <c r="S12" s="2"/>
      <c r="T12" s="2"/>
      <c r="U12" s="2"/>
      <c r="V12" s="2">
        <f t="shared" si="6"/>
        <v>0</v>
      </c>
      <c r="W12" s="2">
        <f t="shared" si="7"/>
        <v>0</v>
      </c>
      <c r="X12" s="5">
        <f t="shared" si="8"/>
        <v>0</v>
      </c>
    </row>
    <row r="13" spans="1:26" ht="12.75" customHeight="1">
      <c r="A13" s="2">
        <v>9</v>
      </c>
      <c r="B13" s="2" t="s">
        <v>19</v>
      </c>
      <c r="C13" s="2">
        <v>21</v>
      </c>
      <c r="D13" s="2">
        <v>0</v>
      </c>
      <c r="E13" s="2">
        <v>0</v>
      </c>
      <c r="F13" s="2">
        <v>0</v>
      </c>
      <c r="G13" s="2">
        <f t="shared" ref="G13:G18" si="9">SUM(D13:F13)</f>
        <v>0</v>
      </c>
      <c r="H13" s="2">
        <f t="shared" si="1"/>
        <v>0</v>
      </c>
      <c r="I13" s="4">
        <v>1</v>
      </c>
      <c r="J13" s="4">
        <v>4</v>
      </c>
      <c r="K13" s="4">
        <v>4</v>
      </c>
      <c r="L13" s="2">
        <f t="shared" si="2"/>
        <v>9</v>
      </c>
      <c r="M13" s="2">
        <f t="shared" si="3"/>
        <v>42.857142857142854</v>
      </c>
      <c r="N13" s="4">
        <v>3</v>
      </c>
      <c r="O13" s="4">
        <v>4</v>
      </c>
      <c r="P13" s="4">
        <v>1</v>
      </c>
      <c r="Q13" s="2">
        <f t="shared" si="4"/>
        <v>8</v>
      </c>
      <c r="R13" s="2">
        <f t="shared" si="5"/>
        <v>38.095238095238095</v>
      </c>
      <c r="S13" s="4">
        <v>4</v>
      </c>
      <c r="T13" s="4">
        <v>0</v>
      </c>
      <c r="U13" s="4">
        <v>0</v>
      </c>
      <c r="V13" s="2">
        <f t="shared" si="6"/>
        <v>4</v>
      </c>
      <c r="W13" s="2">
        <f t="shared" si="7"/>
        <v>19.047619047619047</v>
      </c>
      <c r="X13" s="5">
        <f>(D13*1+E13*2+F15*3+I13*4+J13*5+K13*6+N13*7+O13*8+P13*9+S13*10+T13*11+U13*12)/C13</f>
        <v>7.1428571428571432</v>
      </c>
    </row>
    <row r="14" spans="1:26" ht="12.75" customHeight="1">
      <c r="A14" s="2">
        <v>10</v>
      </c>
      <c r="B14" s="2" t="s">
        <v>20</v>
      </c>
      <c r="C14" s="2">
        <v>26</v>
      </c>
      <c r="D14" s="2">
        <v>0</v>
      </c>
      <c r="E14" s="2">
        <v>0</v>
      </c>
      <c r="F14" s="4">
        <v>2</v>
      </c>
      <c r="G14" s="2">
        <f t="shared" si="9"/>
        <v>2</v>
      </c>
      <c r="H14" s="2">
        <f t="shared" si="1"/>
        <v>7.6923076923076925</v>
      </c>
      <c r="I14" s="4">
        <v>1</v>
      </c>
      <c r="J14" s="4">
        <v>3</v>
      </c>
      <c r="K14" s="4">
        <v>3</v>
      </c>
      <c r="L14" s="2">
        <f t="shared" si="2"/>
        <v>7</v>
      </c>
      <c r="M14" s="2">
        <f t="shared" si="3"/>
        <v>26.923076923076923</v>
      </c>
      <c r="N14" s="4">
        <v>1</v>
      </c>
      <c r="O14" s="4">
        <v>5</v>
      </c>
      <c r="P14" s="4">
        <v>3</v>
      </c>
      <c r="Q14" s="2">
        <f t="shared" si="4"/>
        <v>9</v>
      </c>
      <c r="R14" s="2">
        <f t="shared" si="5"/>
        <v>34.615384615384613</v>
      </c>
      <c r="S14" s="4">
        <v>6</v>
      </c>
      <c r="T14" s="4">
        <v>2</v>
      </c>
      <c r="U14" s="4">
        <v>0</v>
      </c>
      <c r="V14" s="2">
        <f t="shared" si="6"/>
        <v>8</v>
      </c>
      <c r="W14" s="2">
        <f t="shared" si="7"/>
        <v>30.76923076923077</v>
      </c>
      <c r="X14" s="5">
        <f t="shared" ref="X14:X19" si="10">(D14*1+E14*2+F14*3+I14*4+J14*5+K14*6+N14*7+O14*8+P14*9+S14*10+T14*11+U14*12)/C14</f>
        <v>7.6538461538461542</v>
      </c>
    </row>
    <row r="15" spans="1:26" ht="12.75" customHeight="1">
      <c r="A15" s="2">
        <v>11</v>
      </c>
      <c r="B15" s="2" t="s">
        <v>21</v>
      </c>
      <c r="C15" s="2">
        <v>31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2"/>
      <c r="J15" s="2"/>
      <c r="K15" s="2"/>
      <c r="L15" s="2">
        <f t="shared" si="2"/>
        <v>0</v>
      </c>
      <c r="M15" s="2">
        <v>3</v>
      </c>
      <c r="N15" s="2"/>
      <c r="O15" s="2"/>
      <c r="P15" s="2"/>
      <c r="Q15" s="2">
        <f t="shared" si="4"/>
        <v>0</v>
      </c>
      <c r="R15" s="2">
        <f t="shared" si="5"/>
        <v>0</v>
      </c>
      <c r="S15" s="2"/>
      <c r="T15" s="2"/>
      <c r="U15" s="2"/>
      <c r="V15" s="2">
        <f t="shared" si="6"/>
        <v>0</v>
      </c>
      <c r="W15" s="2">
        <f t="shared" si="7"/>
        <v>0</v>
      </c>
      <c r="X15" s="5">
        <f t="shared" si="10"/>
        <v>0</v>
      </c>
    </row>
    <row r="16" spans="1:26" ht="12.75" customHeight="1">
      <c r="A16" s="2">
        <v>12</v>
      </c>
      <c r="B16" s="4" t="s">
        <v>22</v>
      </c>
      <c r="C16" s="4">
        <v>19</v>
      </c>
      <c r="D16" s="2"/>
      <c r="E16" s="2"/>
      <c r="F16" s="2"/>
      <c r="G16" s="2">
        <f t="shared" si="9"/>
        <v>0</v>
      </c>
      <c r="H16" s="2">
        <f t="shared" si="1"/>
        <v>0</v>
      </c>
      <c r="I16" s="4"/>
      <c r="J16" s="4"/>
      <c r="K16" s="4"/>
      <c r="L16" s="2">
        <f t="shared" si="2"/>
        <v>0</v>
      </c>
      <c r="M16" s="2">
        <v>3</v>
      </c>
      <c r="N16" s="4"/>
      <c r="O16" s="4"/>
      <c r="P16" s="4"/>
      <c r="Q16" s="2">
        <f t="shared" si="4"/>
        <v>0</v>
      </c>
      <c r="R16" s="2">
        <f t="shared" si="5"/>
        <v>0</v>
      </c>
      <c r="S16" s="4"/>
      <c r="T16" s="4"/>
      <c r="U16" s="4"/>
      <c r="V16" s="2">
        <f t="shared" si="6"/>
        <v>0</v>
      </c>
      <c r="W16" s="2">
        <f t="shared" si="7"/>
        <v>0</v>
      </c>
      <c r="X16" s="5">
        <f t="shared" si="10"/>
        <v>0</v>
      </c>
    </row>
    <row r="17" spans="1:26" ht="12.75" customHeight="1">
      <c r="A17" s="2">
        <v>13</v>
      </c>
      <c r="B17" s="2" t="s">
        <v>23</v>
      </c>
      <c r="C17" s="2">
        <v>28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4">
        <v>2</v>
      </c>
      <c r="J17" s="4">
        <v>2</v>
      </c>
      <c r="K17" s="4">
        <v>3</v>
      </c>
      <c r="L17" s="2">
        <f t="shared" si="2"/>
        <v>7</v>
      </c>
      <c r="M17" s="2">
        <v>3</v>
      </c>
      <c r="N17" s="4">
        <v>2</v>
      </c>
      <c r="O17" s="4">
        <v>2</v>
      </c>
      <c r="P17" s="4">
        <v>6</v>
      </c>
      <c r="Q17" s="2">
        <f t="shared" si="4"/>
        <v>10</v>
      </c>
      <c r="R17" s="2">
        <f t="shared" si="5"/>
        <v>35.714285714285715</v>
      </c>
      <c r="S17" s="4">
        <v>4</v>
      </c>
      <c r="T17" s="4">
        <v>5</v>
      </c>
      <c r="U17" s="4">
        <v>2</v>
      </c>
      <c r="V17" s="2">
        <f t="shared" si="6"/>
        <v>11</v>
      </c>
      <c r="W17" s="2">
        <f t="shared" si="7"/>
        <v>39.285714285714285</v>
      </c>
      <c r="X17" s="5">
        <f t="shared" si="10"/>
        <v>8.5357142857142865</v>
      </c>
    </row>
    <row r="18" spans="1:26" ht="12.75" customHeight="1">
      <c r="A18" s="2">
        <v>14</v>
      </c>
      <c r="B18" s="2" t="s">
        <v>24</v>
      </c>
      <c r="C18" s="2">
        <v>29</v>
      </c>
      <c r="D18" s="2">
        <v>0</v>
      </c>
      <c r="E18" s="2">
        <v>0</v>
      </c>
      <c r="F18" s="4">
        <v>5</v>
      </c>
      <c r="G18" s="2">
        <f t="shared" si="9"/>
        <v>5</v>
      </c>
      <c r="H18" s="2">
        <f t="shared" si="1"/>
        <v>17.241379310344829</v>
      </c>
      <c r="I18" s="4">
        <v>2</v>
      </c>
      <c r="J18" s="4">
        <v>4</v>
      </c>
      <c r="K18" s="4">
        <v>0</v>
      </c>
      <c r="L18" s="2">
        <f t="shared" si="2"/>
        <v>6</v>
      </c>
      <c r="M18" s="2">
        <f t="shared" ref="M18:M19" si="11">L18/C18*100</f>
        <v>20.689655172413794</v>
      </c>
      <c r="N18" s="4">
        <v>2</v>
      </c>
      <c r="O18" s="4">
        <v>4</v>
      </c>
      <c r="P18" s="4">
        <v>4</v>
      </c>
      <c r="Q18" s="2">
        <f t="shared" si="4"/>
        <v>10</v>
      </c>
      <c r="R18" s="2">
        <f t="shared" si="5"/>
        <v>34.482758620689658</v>
      </c>
      <c r="S18" s="4">
        <v>2</v>
      </c>
      <c r="T18" s="4">
        <v>6</v>
      </c>
      <c r="U18" s="4">
        <v>0</v>
      </c>
      <c r="V18" s="2">
        <f t="shared" si="6"/>
        <v>8</v>
      </c>
      <c r="W18" s="2">
        <f t="shared" si="7"/>
        <v>27.586206896551722</v>
      </c>
      <c r="X18" s="5">
        <f t="shared" si="10"/>
        <v>7.2758620689655169</v>
      </c>
      <c r="Y18" s="6"/>
      <c r="Z18" s="6"/>
    </row>
    <row r="19" spans="1:26" ht="12.75" customHeight="1">
      <c r="A19" s="35" t="s">
        <v>4</v>
      </c>
      <c r="B19" s="31"/>
      <c r="C19" s="7">
        <f t="shared" ref="C19:G19" si="12">SUM(C6:C18)</f>
        <v>358</v>
      </c>
      <c r="D19" s="7">
        <f t="shared" si="12"/>
        <v>0</v>
      </c>
      <c r="E19" s="7">
        <f t="shared" si="12"/>
        <v>0</v>
      </c>
      <c r="F19" s="7">
        <f t="shared" si="12"/>
        <v>10</v>
      </c>
      <c r="G19" s="7">
        <f t="shared" si="12"/>
        <v>10</v>
      </c>
      <c r="H19" s="7">
        <f t="shared" si="1"/>
        <v>2.7932960893854748</v>
      </c>
      <c r="I19" s="7">
        <f t="shared" ref="I19:L19" si="13">SUM(I6:I18)</f>
        <v>14</v>
      </c>
      <c r="J19" s="7">
        <f t="shared" si="13"/>
        <v>27</v>
      </c>
      <c r="K19" s="7">
        <f t="shared" si="13"/>
        <v>26</v>
      </c>
      <c r="L19" s="7">
        <f t="shared" si="13"/>
        <v>67</v>
      </c>
      <c r="M19" s="7">
        <f t="shared" si="11"/>
        <v>18.715083798882681</v>
      </c>
      <c r="N19" s="7">
        <f t="shared" ref="N19:Q19" si="14">SUM(N6:N18)</f>
        <v>30</v>
      </c>
      <c r="O19" s="7">
        <f t="shared" si="14"/>
        <v>43</v>
      </c>
      <c r="P19" s="7">
        <f t="shared" si="14"/>
        <v>39</v>
      </c>
      <c r="Q19" s="7">
        <f t="shared" si="14"/>
        <v>112</v>
      </c>
      <c r="R19" s="7">
        <f t="shared" si="5"/>
        <v>31.284916201117319</v>
      </c>
      <c r="S19" s="7">
        <f t="shared" ref="S19:V19" si="15">SUM(S6:S18)</f>
        <v>35</v>
      </c>
      <c r="T19" s="7">
        <f t="shared" si="15"/>
        <v>29</v>
      </c>
      <c r="U19" s="7">
        <f t="shared" si="15"/>
        <v>2</v>
      </c>
      <c r="V19" s="7">
        <f t="shared" si="15"/>
        <v>66</v>
      </c>
      <c r="W19" s="7">
        <f t="shared" si="7"/>
        <v>18.435754189944134</v>
      </c>
      <c r="X19" s="8">
        <f t="shared" si="10"/>
        <v>5.516759776536313</v>
      </c>
      <c r="Y19" s="9"/>
      <c r="Z19" s="9"/>
    </row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999"/>
  <sheetViews>
    <sheetView workbookViewId="0">
      <selection sqref="A1:X2"/>
    </sheetView>
  </sheetViews>
  <sheetFormatPr defaultColWidth="14.42578125" defaultRowHeight="15" customHeight="1"/>
  <cols>
    <col min="1" max="1" width="5.140625" customWidth="1"/>
    <col min="2" max="2" width="4.28515625" customWidth="1"/>
    <col min="3" max="3" width="5.28515625" customWidth="1"/>
    <col min="4" max="4" width="4.140625" customWidth="1"/>
    <col min="5" max="6" width="4.7109375" customWidth="1"/>
    <col min="7" max="7" width="5" customWidth="1"/>
    <col min="8" max="8" width="4" customWidth="1"/>
    <col min="9" max="9" width="4.42578125" customWidth="1"/>
    <col min="10" max="10" width="4.140625" customWidth="1"/>
    <col min="11" max="11" width="3.85546875" customWidth="1"/>
    <col min="12" max="12" width="5.140625" customWidth="1"/>
    <col min="13" max="13" width="3.85546875" customWidth="1"/>
    <col min="14" max="14" width="4.28515625" customWidth="1"/>
    <col min="15" max="15" width="4" customWidth="1"/>
    <col min="16" max="17" width="4.42578125" customWidth="1"/>
    <col min="18" max="18" width="4.28515625" customWidth="1"/>
    <col min="19" max="19" width="4.140625" customWidth="1"/>
    <col min="20" max="20" width="4" customWidth="1"/>
    <col min="21" max="21" width="4.5703125" customWidth="1"/>
    <col min="22" max="22" width="5.85546875" customWidth="1"/>
    <col min="23" max="23" width="4.140625" customWidth="1"/>
    <col min="24" max="26" width="8.7109375" customWidth="1"/>
  </cols>
  <sheetData>
    <row r="1" spans="1:26" ht="12.75" customHeight="1">
      <c r="A1" s="36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48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26.2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11</v>
      </c>
      <c r="C6" s="2">
        <v>33</v>
      </c>
      <c r="D6" s="2">
        <v>0</v>
      </c>
      <c r="E6" s="2">
        <v>0</v>
      </c>
      <c r="F6" s="2">
        <v>0</v>
      </c>
      <c r="G6" s="2">
        <f t="shared" ref="G6:G11" si="0">SUM(D6:F6)</f>
        <v>0</v>
      </c>
      <c r="H6" s="2">
        <f t="shared" ref="H6:H19" si="1">G6/C6*100</f>
        <v>0</v>
      </c>
      <c r="I6" s="4">
        <v>0</v>
      </c>
      <c r="J6" s="4">
        <v>1</v>
      </c>
      <c r="K6" s="4">
        <v>1</v>
      </c>
      <c r="L6" s="2">
        <f t="shared" ref="L6:L18" si="2">SUM(I6:K6)</f>
        <v>2</v>
      </c>
      <c r="M6" s="2">
        <f t="shared" ref="M6:M19" si="3">L6/C6*100</f>
        <v>6.0606060606060606</v>
      </c>
      <c r="N6" s="4">
        <v>4</v>
      </c>
      <c r="O6" s="4">
        <v>6</v>
      </c>
      <c r="P6" s="4">
        <v>8</v>
      </c>
      <c r="Q6" s="2">
        <f t="shared" ref="Q6:Q18" si="4">SUM(N6:P6)</f>
        <v>18</v>
      </c>
      <c r="R6" s="2">
        <f t="shared" ref="R6:R19" si="5">Q6/C6*100</f>
        <v>54.54545454545454</v>
      </c>
      <c r="S6" s="4">
        <v>5</v>
      </c>
      <c r="T6" s="4">
        <v>6</v>
      </c>
      <c r="U6" s="4">
        <v>2</v>
      </c>
      <c r="V6" s="2">
        <f t="shared" ref="V6:V18" si="6">SUM(S6:U6)</f>
        <v>13</v>
      </c>
      <c r="W6" s="2">
        <f t="shared" ref="W6:W19" si="7">V6/C6*100</f>
        <v>39.393939393939391</v>
      </c>
      <c r="X6" s="5">
        <f t="shared" ref="X6:X12" si="8">(D6*1+E6*2+F6*3+I6*4+J6*5+K6*6+N6*7+O6*8+P6*9+S6*10+T6*11+U6*12)/C6</f>
        <v>9.0606060606060606</v>
      </c>
    </row>
    <row r="7" spans="1:26" ht="12.75" customHeight="1">
      <c r="A7" s="2">
        <v>2</v>
      </c>
      <c r="B7" s="2" t="s">
        <v>12</v>
      </c>
      <c r="C7" s="2">
        <v>32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2</v>
      </c>
      <c r="J7" s="4">
        <v>4</v>
      </c>
      <c r="K7" s="4">
        <v>4</v>
      </c>
      <c r="L7" s="2">
        <f t="shared" si="2"/>
        <v>10</v>
      </c>
      <c r="M7" s="2">
        <f t="shared" si="3"/>
        <v>31.25</v>
      </c>
      <c r="N7" s="4">
        <v>2</v>
      </c>
      <c r="O7" s="4">
        <v>5</v>
      </c>
      <c r="P7" s="4">
        <v>6</v>
      </c>
      <c r="Q7" s="2">
        <f t="shared" si="4"/>
        <v>13</v>
      </c>
      <c r="R7" s="2">
        <f t="shared" si="5"/>
        <v>40.625</v>
      </c>
      <c r="S7" s="4">
        <v>5</v>
      </c>
      <c r="T7" s="4">
        <v>2</v>
      </c>
      <c r="U7" s="4">
        <v>2</v>
      </c>
      <c r="V7" s="2">
        <f t="shared" si="6"/>
        <v>9</v>
      </c>
      <c r="W7" s="2">
        <f t="shared" si="7"/>
        <v>28.125</v>
      </c>
      <c r="X7" s="5">
        <f t="shared" si="8"/>
        <v>8</v>
      </c>
    </row>
    <row r="8" spans="1:26" ht="12.75" customHeight="1">
      <c r="A8" s="2">
        <v>3</v>
      </c>
      <c r="B8" s="2" t="s">
        <v>13</v>
      </c>
      <c r="C8" s="2">
        <v>29</v>
      </c>
      <c r="D8" s="2">
        <v>0</v>
      </c>
      <c r="E8" s="2">
        <v>0</v>
      </c>
      <c r="F8" s="4">
        <v>1</v>
      </c>
      <c r="G8" s="2">
        <f t="shared" si="0"/>
        <v>1</v>
      </c>
      <c r="H8" s="2">
        <f t="shared" si="1"/>
        <v>3.4482758620689653</v>
      </c>
      <c r="I8" s="4">
        <v>2</v>
      </c>
      <c r="J8" s="4">
        <v>1</v>
      </c>
      <c r="K8" s="4">
        <v>2</v>
      </c>
      <c r="L8" s="2">
        <f t="shared" si="2"/>
        <v>5</v>
      </c>
      <c r="M8" s="2">
        <f t="shared" si="3"/>
        <v>17.241379310344829</v>
      </c>
      <c r="N8" s="4">
        <v>4</v>
      </c>
      <c r="O8" s="4">
        <v>3</v>
      </c>
      <c r="P8" s="4">
        <v>1</v>
      </c>
      <c r="Q8" s="2">
        <f t="shared" si="4"/>
        <v>8</v>
      </c>
      <c r="R8" s="2">
        <f t="shared" si="5"/>
        <v>27.586206896551722</v>
      </c>
      <c r="S8" s="4">
        <v>10</v>
      </c>
      <c r="T8" s="4">
        <v>6</v>
      </c>
      <c r="U8" s="4">
        <v>0</v>
      </c>
      <c r="V8" s="2">
        <f t="shared" si="6"/>
        <v>16</v>
      </c>
      <c r="W8" s="2">
        <f t="shared" si="7"/>
        <v>55.172413793103445</v>
      </c>
      <c r="X8" s="5">
        <f t="shared" si="8"/>
        <v>8.7931034482758612</v>
      </c>
    </row>
    <row r="9" spans="1:26" ht="12.75" customHeight="1">
      <c r="A9" s="2">
        <v>4</v>
      </c>
      <c r="B9" s="2" t="s">
        <v>14</v>
      </c>
      <c r="C9" s="2">
        <v>34</v>
      </c>
      <c r="D9" s="2">
        <v>0</v>
      </c>
      <c r="E9" s="2">
        <v>0</v>
      </c>
      <c r="F9" s="4">
        <v>3</v>
      </c>
      <c r="G9" s="2">
        <f t="shared" si="0"/>
        <v>3</v>
      </c>
      <c r="H9" s="2">
        <f t="shared" si="1"/>
        <v>8.8235294117647065</v>
      </c>
      <c r="I9" s="4">
        <v>2</v>
      </c>
      <c r="J9" s="4">
        <v>2</v>
      </c>
      <c r="K9" s="4">
        <v>2</v>
      </c>
      <c r="L9" s="2">
        <f t="shared" si="2"/>
        <v>6</v>
      </c>
      <c r="M9" s="2">
        <f t="shared" si="3"/>
        <v>17.647058823529413</v>
      </c>
      <c r="N9" s="4">
        <v>4</v>
      </c>
      <c r="O9" s="4">
        <v>3</v>
      </c>
      <c r="P9" s="4">
        <v>7</v>
      </c>
      <c r="Q9" s="2">
        <f t="shared" si="4"/>
        <v>14</v>
      </c>
      <c r="R9" s="2">
        <f t="shared" si="5"/>
        <v>41.17647058823529</v>
      </c>
      <c r="S9" s="4">
        <v>7</v>
      </c>
      <c r="T9" s="4">
        <v>4</v>
      </c>
      <c r="U9" s="2"/>
      <c r="V9" s="2">
        <f t="shared" si="6"/>
        <v>11</v>
      </c>
      <c r="W9" s="2">
        <f t="shared" si="7"/>
        <v>32.352941176470587</v>
      </c>
      <c r="X9" s="5">
        <f t="shared" si="8"/>
        <v>7.882352941176471</v>
      </c>
      <c r="Y9" s="6"/>
      <c r="Z9" s="6"/>
    </row>
    <row r="10" spans="1:26" ht="12.75" customHeight="1">
      <c r="A10" s="4">
        <v>2</v>
      </c>
      <c r="B10" s="2" t="s">
        <v>15</v>
      </c>
      <c r="C10" s="2">
        <v>32</v>
      </c>
      <c r="D10" s="2">
        <v>0</v>
      </c>
      <c r="E10" s="2">
        <v>0</v>
      </c>
      <c r="F10" s="4">
        <v>2</v>
      </c>
      <c r="G10" s="2">
        <f t="shared" si="0"/>
        <v>2</v>
      </c>
      <c r="H10" s="2">
        <f t="shared" si="1"/>
        <v>6.25</v>
      </c>
      <c r="I10" s="4">
        <v>5</v>
      </c>
      <c r="J10" s="4">
        <v>2</v>
      </c>
      <c r="K10" s="4">
        <v>6</v>
      </c>
      <c r="L10" s="2">
        <f t="shared" si="2"/>
        <v>13</v>
      </c>
      <c r="M10" s="2">
        <f t="shared" si="3"/>
        <v>40.625</v>
      </c>
      <c r="N10" s="4">
        <v>2</v>
      </c>
      <c r="O10" s="4">
        <v>7</v>
      </c>
      <c r="P10" s="4">
        <v>3</v>
      </c>
      <c r="Q10" s="2">
        <f t="shared" si="4"/>
        <v>12</v>
      </c>
      <c r="R10" s="2">
        <f t="shared" si="5"/>
        <v>37.5</v>
      </c>
      <c r="S10" s="4">
        <v>4</v>
      </c>
      <c r="T10" s="4">
        <v>1</v>
      </c>
      <c r="U10" s="2"/>
      <c r="V10" s="2">
        <f t="shared" si="6"/>
        <v>5</v>
      </c>
      <c r="W10" s="2">
        <f t="shared" si="7"/>
        <v>15.625</v>
      </c>
      <c r="X10" s="5">
        <f t="shared" si="8"/>
        <v>6.875</v>
      </c>
    </row>
    <row r="11" spans="1:26" ht="12.75" customHeight="1">
      <c r="A11" s="2">
        <v>7</v>
      </c>
      <c r="B11" s="2" t="s">
        <v>17</v>
      </c>
      <c r="C11" s="4">
        <v>21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1</v>
      </c>
      <c r="J11" s="4">
        <v>3</v>
      </c>
      <c r="K11" s="4">
        <v>4</v>
      </c>
      <c r="L11" s="2">
        <f t="shared" si="2"/>
        <v>8</v>
      </c>
      <c r="M11" s="2">
        <f t="shared" si="3"/>
        <v>38.095238095238095</v>
      </c>
      <c r="N11" s="4">
        <v>4</v>
      </c>
      <c r="O11" s="4">
        <v>3</v>
      </c>
      <c r="P11" s="4">
        <v>3</v>
      </c>
      <c r="Q11" s="2">
        <f t="shared" si="4"/>
        <v>10</v>
      </c>
      <c r="R11" s="2">
        <f t="shared" si="5"/>
        <v>47.619047619047613</v>
      </c>
      <c r="S11" s="4">
        <v>1</v>
      </c>
      <c r="T11" s="4">
        <v>1</v>
      </c>
      <c r="U11" s="4">
        <v>1</v>
      </c>
      <c r="V11" s="2">
        <f t="shared" si="6"/>
        <v>3</v>
      </c>
      <c r="W11" s="2">
        <f t="shared" si="7"/>
        <v>14.285714285714285</v>
      </c>
      <c r="X11" s="5">
        <f t="shared" si="8"/>
        <v>7.3809523809523814</v>
      </c>
    </row>
    <row r="12" spans="1:26" ht="12.75" customHeight="1">
      <c r="A12" s="2">
        <v>8</v>
      </c>
      <c r="B12" s="2" t="s">
        <v>18</v>
      </c>
      <c r="C12" s="2">
        <v>23</v>
      </c>
      <c r="D12" s="2">
        <v>0</v>
      </c>
      <c r="E12" s="2">
        <v>0</v>
      </c>
      <c r="F12" s="2">
        <v>0</v>
      </c>
      <c r="G12" s="2">
        <v>0</v>
      </c>
      <c r="H12" s="2">
        <f t="shared" si="1"/>
        <v>0</v>
      </c>
      <c r="I12" s="4">
        <v>3</v>
      </c>
      <c r="J12" s="4">
        <v>7</v>
      </c>
      <c r="K12" s="4">
        <v>3</v>
      </c>
      <c r="L12" s="2">
        <f t="shared" si="2"/>
        <v>13</v>
      </c>
      <c r="M12" s="2">
        <f t="shared" si="3"/>
        <v>56.521739130434781</v>
      </c>
      <c r="N12" s="2"/>
      <c r="O12" s="2"/>
      <c r="P12" s="4">
        <v>4</v>
      </c>
      <c r="Q12" s="2">
        <f t="shared" si="4"/>
        <v>4</v>
      </c>
      <c r="R12" s="2">
        <f t="shared" si="5"/>
        <v>17.391304347826086</v>
      </c>
      <c r="S12" s="4">
        <v>5</v>
      </c>
      <c r="T12" s="4">
        <v>1</v>
      </c>
      <c r="U12" s="2"/>
      <c r="V12" s="2">
        <f t="shared" si="6"/>
        <v>6</v>
      </c>
      <c r="W12" s="2">
        <f t="shared" si="7"/>
        <v>26.086956521739129</v>
      </c>
      <c r="X12" s="5">
        <f t="shared" si="8"/>
        <v>7.0434782608695654</v>
      </c>
    </row>
    <row r="13" spans="1:26" ht="12.75" customHeight="1">
      <c r="A13" s="2">
        <v>9</v>
      </c>
      <c r="B13" s="2" t="s">
        <v>19</v>
      </c>
      <c r="C13" s="2">
        <v>21</v>
      </c>
      <c r="D13" s="2">
        <v>0</v>
      </c>
      <c r="E13" s="2">
        <v>0</v>
      </c>
      <c r="F13" s="4">
        <v>2</v>
      </c>
      <c r="G13" s="2">
        <f t="shared" ref="G13:G18" si="9">SUM(D13:F13)</f>
        <v>2</v>
      </c>
      <c r="H13" s="2">
        <f t="shared" si="1"/>
        <v>9.5238095238095237</v>
      </c>
      <c r="I13" s="4">
        <v>6</v>
      </c>
      <c r="J13" s="4">
        <v>3</v>
      </c>
      <c r="K13" s="4">
        <v>3</v>
      </c>
      <c r="L13" s="2">
        <f t="shared" si="2"/>
        <v>12</v>
      </c>
      <c r="M13" s="2">
        <f t="shared" si="3"/>
        <v>57.142857142857139</v>
      </c>
      <c r="N13" s="4">
        <v>1</v>
      </c>
      <c r="O13" s="4">
        <v>2</v>
      </c>
      <c r="P13" s="4">
        <v>3</v>
      </c>
      <c r="Q13" s="2">
        <f t="shared" si="4"/>
        <v>6</v>
      </c>
      <c r="R13" s="2">
        <f t="shared" si="5"/>
        <v>28.571428571428569</v>
      </c>
      <c r="S13" s="4">
        <v>1</v>
      </c>
      <c r="T13" s="2"/>
      <c r="U13" s="2"/>
      <c r="V13" s="2">
        <f t="shared" si="6"/>
        <v>1</v>
      </c>
      <c r="W13" s="2">
        <f t="shared" si="7"/>
        <v>4.7619047619047619</v>
      </c>
      <c r="X13" s="5">
        <f>(D13*1+E13*2+F16*3+I13*4+J13*5+K13*6+N13*7+O13*8+P13*9+S13*10+T13*11+U13*12)/C13</f>
        <v>5.5714285714285712</v>
      </c>
    </row>
    <row r="14" spans="1:26" ht="12.75" customHeight="1">
      <c r="A14" s="2">
        <v>10</v>
      </c>
      <c r="B14" s="2" t="s">
        <v>20</v>
      </c>
      <c r="C14" s="2">
        <v>26</v>
      </c>
      <c r="D14" s="2">
        <v>0</v>
      </c>
      <c r="E14" s="4">
        <v>1</v>
      </c>
      <c r="F14" s="4">
        <v>3</v>
      </c>
      <c r="G14" s="2">
        <f t="shared" si="9"/>
        <v>4</v>
      </c>
      <c r="H14" s="2">
        <f t="shared" si="1"/>
        <v>15.384615384615385</v>
      </c>
      <c r="I14" s="4">
        <v>4</v>
      </c>
      <c r="J14" s="4">
        <v>3</v>
      </c>
      <c r="K14" s="4">
        <v>1</v>
      </c>
      <c r="L14" s="2">
        <f t="shared" si="2"/>
        <v>8</v>
      </c>
      <c r="M14" s="2">
        <f t="shared" si="3"/>
        <v>30.76923076923077</v>
      </c>
      <c r="N14" s="4">
        <v>4</v>
      </c>
      <c r="O14" s="4">
        <v>2</v>
      </c>
      <c r="P14" s="4">
        <v>3</v>
      </c>
      <c r="Q14" s="2">
        <f t="shared" si="4"/>
        <v>9</v>
      </c>
      <c r="R14" s="2">
        <f t="shared" si="5"/>
        <v>34.615384615384613</v>
      </c>
      <c r="S14" s="4">
        <v>4</v>
      </c>
      <c r="T14" s="4">
        <v>1</v>
      </c>
      <c r="U14" s="2"/>
      <c r="V14" s="2">
        <f t="shared" si="6"/>
        <v>5</v>
      </c>
      <c r="W14" s="2">
        <f t="shared" si="7"/>
        <v>19.230769230769234</v>
      </c>
      <c r="X14" s="5">
        <f t="shared" ref="X14:X19" si="10">(D14*1+E14*2+F14*3+I14*4+J14*5+K14*6+N14*7+O14*8+P14*9+S14*10+T14*11+U14*12)/C14</f>
        <v>6.5384615384615383</v>
      </c>
    </row>
    <row r="15" spans="1:26" ht="12.75" customHeight="1">
      <c r="A15" s="2">
        <v>11</v>
      </c>
      <c r="B15" s="4" t="s">
        <v>22</v>
      </c>
      <c r="C15" s="4">
        <v>19</v>
      </c>
      <c r="D15" s="2"/>
      <c r="E15" s="2"/>
      <c r="F15" s="2"/>
      <c r="G15" s="2">
        <f t="shared" si="9"/>
        <v>0</v>
      </c>
      <c r="H15" s="2">
        <f t="shared" si="1"/>
        <v>0</v>
      </c>
      <c r="I15" s="4">
        <v>2</v>
      </c>
      <c r="J15" s="4">
        <v>7</v>
      </c>
      <c r="K15" s="4">
        <v>3</v>
      </c>
      <c r="L15" s="2">
        <f t="shared" si="2"/>
        <v>12</v>
      </c>
      <c r="M15" s="2">
        <f t="shared" si="3"/>
        <v>63.157894736842103</v>
      </c>
      <c r="N15" s="4">
        <v>2</v>
      </c>
      <c r="O15" s="4">
        <v>1</v>
      </c>
      <c r="P15" s="4">
        <v>1</v>
      </c>
      <c r="Q15" s="2">
        <f t="shared" si="4"/>
        <v>4</v>
      </c>
      <c r="R15" s="2">
        <f t="shared" si="5"/>
        <v>21.052631578947366</v>
      </c>
      <c r="S15" s="2"/>
      <c r="T15" s="4">
        <v>3</v>
      </c>
      <c r="U15" s="2"/>
      <c r="V15" s="2">
        <f t="shared" si="6"/>
        <v>3</v>
      </c>
      <c r="W15" s="2">
        <f t="shared" si="7"/>
        <v>15.789473684210526</v>
      </c>
      <c r="X15" s="5">
        <f t="shared" si="10"/>
        <v>6.5789473684210522</v>
      </c>
    </row>
    <row r="16" spans="1:26" ht="12.75" customHeight="1">
      <c r="A16" s="2">
        <v>12</v>
      </c>
      <c r="B16" s="2" t="s">
        <v>21</v>
      </c>
      <c r="C16" s="2">
        <v>31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3</v>
      </c>
      <c r="J16" s="4">
        <v>2</v>
      </c>
      <c r="K16" s="4">
        <v>1</v>
      </c>
      <c r="L16" s="2">
        <f t="shared" si="2"/>
        <v>6</v>
      </c>
      <c r="M16" s="2">
        <f t="shared" si="3"/>
        <v>19.35483870967742</v>
      </c>
      <c r="N16" s="4">
        <v>9</v>
      </c>
      <c r="O16" s="4">
        <v>1</v>
      </c>
      <c r="P16" s="4">
        <v>3</v>
      </c>
      <c r="Q16" s="2">
        <f t="shared" si="4"/>
        <v>13</v>
      </c>
      <c r="R16" s="2">
        <f t="shared" si="5"/>
        <v>41.935483870967744</v>
      </c>
      <c r="S16" s="4">
        <v>7</v>
      </c>
      <c r="T16" s="4">
        <v>5</v>
      </c>
      <c r="U16" s="2"/>
      <c r="V16" s="2">
        <f t="shared" si="6"/>
        <v>12</v>
      </c>
      <c r="W16" s="2">
        <f t="shared" si="7"/>
        <v>38.70967741935484</v>
      </c>
      <c r="X16" s="5">
        <f t="shared" si="10"/>
        <v>8.0967741935483879</v>
      </c>
    </row>
    <row r="17" spans="1:26" ht="12.75" customHeight="1">
      <c r="A17" s="2">
        <v>13</v>
      </c>
      <c r="B17" s="2" t="s">
        <v>23</v>
      </c>
      <c r="C17" s="2">
        <v>28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2"/>
      <c r="J17" s="4">
        <v>6</v>
      </c>
      <c r="K17" s="4">
        <v>2</v>
      </c>
      <c r="L17" s="2">
        <f t="shared" si="2"/>
        <v>8</v>
      </c>
      <c r="M17" s="2">
        <f t="shared" si="3"/>
        <v>28.571428571428569</v>
      </c>
      <c r="N17" s="4">
        <v>6</v>
      </c>
      <c r="O17" s="2"/>
      <c r="P17" s="4">
        <v>5</v>
      </c>
      <c r="Q17" s="2">
        <f t="shared" si="4"/>
        <v>11</v>
      </c>
      <c r="R17" s="2">
        <f t="shared" si="5"/>
        <v>39.285714285714285</v>
      </c>
      <c r="S17" s="4">
        <v>6</v>
      </c>
      <c r="T17" s="4">
        <v>3</v>
      </c>
      <c r="U17" s="2"/>
      <c r="V17" s="2">
        <f t="shared" si="6"/>
        <v>9</v>
      </c>
      <c r="W17" s="2">
        <f t="shared" si="7"/>
        <v>32.142857142857146</v>
      </c>
      <c r="X17" s="5">
        <f t="shared" si="10"/>
        <v>7.9285714285714288</v>
      </c>
    </row>
    <row r="18" spans="1:26" ht="12.75" customHeight="1">
      <c r="A18" s="2">
        <v>14</v>
      </c>
      <c r="B18" s="2" t="s">
        <v>24</v>
      </c>
      <c r="C18" s="2">
        <v>29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2"/>
      <c r="J18" s="4">
        <v>2</v>
      </c>
      <c r="K18" s="4">
        <v>1</v>
      </c>
      <c r="L18" s="2">
        <f t="shared" si="2"/>
        <v>3</v>
      </c>
      <c r="M18" s="2">
        <f t="shared" si="3"/>
        <v>10.344827586206897</v>
      </c>
      <c r="N18" s="4">
        <v>7</v>
      </c>
      <c r="O18" s="4">
        <v>7</v>
      </c>
      <c r="P18" s="4">
        <v>4</v>
      </c>
      <c r="Q18" s="2">
        <f t="shared" si="4"/>
        <v>18</v>
      </c>
      <c r="R18" s="2">
        <f t="shared" si="5"/>
        <v>62.068965517241381</v>
      </c>
      <c r="S18" s="4">
        <v>7</v>
      </c>
      <c r="T18" s="4">
        <v>1</v>
      </c>
      <c r="U18" s="2"/>
      <c r="V18" s="2">
        <f t="shared" si="6"/>
        <v>8</v>
      </c>
      <c r="W18" s="2">
        <f t="shared" si="7"/>
        <v>27.586206896551722</v>
      </c>
      <c r="X18" s="5">
        <f t="shared" si="10"/>
        <v>8.2068965517241388</v>
      </c>
      <c r="Y18" s="6"/>
      <c r="Z18" s="6"/>
    </row>
    <row r="19" spans="1:26" ht="12.75" customHeight="1">
      <c r="A19" s="35" t="s">
        <v>4</v>
      </c>
      <c r="B19" s="31"/>
      <c r="C19" s="7">
        <f t="shared" ref="C19:G19" si="11">SUM(C6:C18)</f>
        <v>358</v>
      </c>
      <c r="D19" s="7">
        <f t="shared" si="11"/>
        <v>0</v>
      </c>
      <c r="E19" s="7">
        <f t="shared" si="11"/>
        <v>1</v>
      </c>
      <c r="F19" s="7">
        <f t="shared" si="11"/>
        <v>11</v>
      </c>
      <c r="G19" s="7">
        <f t="shared" si="11"/>
        <v>12</v>
      </c>
      <c r="H19" s="7">
        <f t="shared" si="1"/>
        <v>3.3519553072625698</v>
      </c>
      <c r="I19" s="7">
        <f t="shared" ref="I19:L19" si="12">SUM(I6:I18)</f>
        <v>30</v>
      </c>
      <c r="J19" s="7">
        <f t="shared" si="12"/>
        <v>43</v>
      </c>
      <c r="K19" s="7">
        <f t="shared" si="12"/>
        <v>33</v>
      </c>
      <c r="L19" s="7">
        <f t="shared" si="12"/>
        <v>106</v>
      </c>
      <c r="M19" s="7">
        <f t="shared" si="3"/>
        <v>29.608938547486037</v>
      </c>
      <c r="N19" s="7">
        <f t="shared" ref="N19:Q19" si="13">SUM(N6:N18)</f>
        <v>49</v>
      </c>
      <c r="O19" s="7">
        <f t="shared" si="13"/>
        <v>40</v>
      </c>
      <c r="P19" s="7">
        <f t="shared" si="13"/>
        <v>51</v>
      </c>
      <c r="Q19" s="7">
        <f t="shared" si="13"/>
        <v>140</v>
      </c>
      <c r="R19" s="7">
        <f t="shared" si="5"/>
        <v>39.106145251396647</v>
      </c>
      <c r="S19" s="7">
        <f t="shared" ref="S19:V19" si="14">SUM(S6:S18)</f>
        <v>62</v>
      </c>
      <c r="T19" s="7">
        <f t="shared" si="14"/>
        <v>34</v>
      </c>
      <c r="U19" s="7">
        <f t="shared" si="14"/>
        <v>5</v>
      </c>
      <c r="V19" s="7">
        <f t="shared" si="14"/>
        <v>101</v>
      </c>
      <c r="W19" s="7">
        <f t="shared" si="7"/>
        <v>28.212290502793298</v>
      </c>
      <c r="X19" s="8">
        <f t="shared" si="10"/>
        <v>7.6648044692737427</v>
      </c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5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5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5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5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5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5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5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5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5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5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5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5"/>
    </row>
    <row r="32" spans="1:26" ht="12.75" customHeight="1">
      <c r="A32" s="38"/>
      <c r="B32" s="2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4">
    <mergeCell ref="A19:B19"/>
    <mergeCell ref="A32:B32"/>
    <mergeCell ref="I4:I5"/>
    <mergeCell ref="L4:M4"/>
    <mergeCell ref="N4:N5"/>
    <mergeCell ref="O4:O5"/>
    <mergeCell ref="F4:F5"/>
    <mergeCell ref="G4:H4"/>
    <mergeCell ref="V4:W4"/>
    <mergeCell ref="A1:X2"/>
    <mergeCell ref="A3:A5"/>
    <mergeCell ref="B3:B5"/>
    <mergeCell ref="C3:C5"/>
    <mergeCell ref="D3:X3"/>
    <mergeCell ref="D4:D5"/>
    <mergeCell ref="E4:E5"/>
    <mergeCell ref="X4:X5"/>
    <mergeCell ref="P4:P5"/>
    <mergeCell ref="Q4:R4"/>
    <mergeCell ref="S4:S5"/>
    <mergeCell ref="T4:T5"/>
    <mergeCell ref="U4:U5"/>
    <mergeCell ref="J4:J5"/>
    <mergeCell ref="K4:K5"/>
  </mergeCells>
  <pageMargins left="0.75" right="0.75" top="1" bottom="1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</sheetPr>
  <dimension ref="A1:Z996"/>
  <sheetViews>
    <sheetView workbookViewId="0">
      <selection sqref="A1:X2"/>
    </sheetView>
  </sheetViews>
  <sheetFormatPr defaultColWidth="14.42578125" defaultRowHeight="15" customHeight="1"/>
  <cols>
    <col min="1" max="1" width="5.7109375" customWidth="1"/>
    <col min="2" max="2" width="4.5703125" customWidth="1"/>
    <col min="3" max="3" width="6.140625" customWidth="1"/>
    <col min="4" max="4" width="5" customWidth="1"/>
    <col min="5" max="5" width="5.140625" customWidth="1"/>
    <col min="6" max="6" width="4.5703125" customWidth="1"/>
    <col min="7" max="7" width="5.28515625" customWidth="1"/>
    <col min="8" max="8" width="5.140625" customWidth="1"/>
    <col min="9" max="9" width="5" customWidth="1"/>
    <col min="10" max="10" width="4.5703125" customWidth="1"/>
    <col min="11" max="11" width="4" customWidth="1"/>
    <col min="12" max="12" width="5.85546875" customWidth="1"/>
    <col min="13" max="13" width="4.85546875" customWidth="1"/>
    <col min="14" max="14" width="5" customWidth="1"/>
    <col min="15" max="15" width="4.140625" customWidth="1"/>
    <col min="16" max="16" width="4.28515625" customWidth="1"/>
    <col min="17" max="17" width="4.5703125" customWidth="1"/>
    <col min="18" max="18" width="4.7109375" customWidth="1"/>
    <col min="19" max="20" width="4.42578125" customWidth="1"/>
    <col min="21" max="21" width="4.7109375" customWidth="1"/>
    <col min="22" max="22" width="5.7109375" customWidth="1"/>
    <col min="23" max="23" width="4.28515625" customWidth="1"/>
    <col min="24" max="26" width="8.7109375" customWidth="1"/>
  </cols>
  <sheetData>
    <row r="1" spans="1:26" ht="12.75" customHeight="1">
      <c r="A1" s="39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64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26.25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17</v>
      </c>
      <c r="C6" s="4">
        <v>21</v>
      </c>
      <c r="D6" s="2">
        <v>0</v>
      </c>
      <c r="E6" s="2">
        <v>0</v>
      </c>
      <c r="F6" s="2">
        <v>0</v>
      </c>
      <c r="G6" s="2">
        <f>SUM(D6:F6)</f>
        <v>0</v>
      </c>
      <c r="H6" s="2">
        <f t="shared" ref="H6:H14" si="0">G6/C6*100</f>
        <v>0</v>
      </c>
      <c r="I6" s="4">
        <v>0</v>
      </c>
      <c r="J6" s="4">
        <v>2</v>
      </c>
      <c r="K6" s="4">
        <v>2</v>
      </c>
      <c r="L6" s="2">
        <f t="shared" ref="L6:L13" si="1">SUM(I6:K6)</f>
        <v>4</v>
      </c>
      <c r="M6" s="2">
        <f t="shared" ref="M6:M14" si="2">L6/C6*100</f>
        <v>19.047619047619047</v>
      </c>
      <c r="N6" s="4">
        <v>4</v>
      </c>
      <c r="O6" s="4">
        <v>6</v>
      </c>
      <c r="P6" s="4">
        <v>2</v>
      </c>
      <c r="Q6" s="2">
        <f t="shared" ref="Q6:Q13" si="3">SUM(N6:P6)</f>
        <v>12</v>
      </c>
      <c r="R6" s="2">
        <f t="shared" ref="R6:R14" si="4">Q6/C6*100</f>
        <v>57.142857142857139</v>
      </c>
      <c r="S6" s="4">
        <v>3</v>
      </c>
      <c r="T6" s="4">
        <v>2</v>
      </c>
      <c r="U6" s="4">
        <v>0</v>
      </c>
      <c r="V6" s="2">
        <f t="shared" ref="V6:V13" si="5">SUM(S6:U6)</f>
        <v>5</v>
      </c>
      <c r="W6" s="2">
        <f t="shared" ref="W6:W14" si="6">V6/C6*100</f>
        <v>23.809523809523807</v>
      </c>
      <c r="X6" s="5">
        <f t="shared" ref="X6:X7" si="7">(D6*1+E6*2+F6*3+I6*4+J6*5+K6*6+N6*7+O6*8+P6*9+S6*10+T6*11+U6*12)/C6</f>
        <v>8</v>
      </c>
      <c r="Y6" s="6"/>
      <c r="Z6" s="6"/>
    </row>
    <row r="7" spans="1:26" ht="12.75" customHeight="1">
      <c r="A7" s="2">
        <v>2</v>
      </c>
      <c r="B7" s="2" t="s">
        <v>18</v>
      </c>
      <c r="C7" s="2">
        <v>23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0</v>
      </c>
      <c r="I7" s="2"/>
      <c r="J7" s="4">
        <v>4</v>
      </c>
      <c r="K7" s="4">
        <v>3</v>
      </c>
      <c r="L7" s="2">
        <f t="shared" si="1"/>
        <v>7</v>
      </c>
      <c r="M7" s="2">
        <f t="shared" si="2"/>
        <v>30.434782608695656</v>
      </c>
      <c r="N7" s="4">
        <v>2</v>
      </c>
      <c r="O7" s="4">
        <v>2</v>
      </c>
      <c r="P7" s="4">
        <v>3</v>
      </c>
      <c r="Q7" s="2">
        <f t="shared" si="3"/>
        <v>7</v>
      </c>
      <c r="R7" s="2">
        <f t="shared" si="4"/>
        <v>30.434782608695656</v>
      </c>
      <c r="S7" s="4">
        <v>8</v>
      </c>
      <c r="T7" s="2"/>
      <c r="U7" s="4">
        <v>1</v>
      </c>
      <c r="V7" s="2">
        <f t="shared" si="5"/>
        <v>9</v>
      </c>
      <c r="W7" s="2">
        <f t="shared" si="6"/>
        <v>39.130434782608695</v>
      </c>
      <c r="X7" s="5">
        <f t="shared" si="7"/>
        <v>8.1304347826086953</v>
      </c>
      <c r="Y7" s="6"/>
      <c r="Z7" s="6"/>
    </row>
    <row r="8" spans="1:26" ht="12.75" customHeight="1">
      <c r="A8" s="2">
        <v>3</v>
      </c>
      <c r="B8" s="2" t="s">
        <v>19</v>
      </c>
      <c r="C8" s="2">
        <v>21</v>
      </c>
      <c r="D8" s="2">
        <v>0</v>
      </c>
      <c r="E8" s="2">
        <v>0</v>
      </c>
      <c r="F8" s="4">
        <v>3</v>
      </c>
      <c r="G8" s="2">
        <f t="shared" ref="G8:G13" si="8">SUM(D8:F8)</f>
        <v>3</v>
      </c>
      <c r="H8" s="2">
        <f t="shared" si="0"/>
        <v>14.285714285714285</v>
      </c>
      <c r="I8" s="4">
        <v>6</v>
      </c>
      <c r="J8" s="2"/>
      <c r="K8" s="2"/>
      <c r="L8" s="2">
        <f t="shared" si="1"/>
        <v>6</v>
      </c>
      <c r="M8" s="2">
        <f t="shared" si="2"/>
        <v>28.571428571428569</v>
      </c>
      <c r="N8" s="4">
        <v>4</v>
      </c>
      <c r="O8" s="4">
        <v>2</v>
      </c>
      <c r="P8" s="4">
        <v>5</v>
      </c>
      <c r="Q8" s="2">
        <f t="shared" si="3"/>
        <v>11</v>
      </c>
      <c r="R8" s="2">
        <f t="shared" si="4"/>
        <v>52.380952380952387</v>
      </c>
      <c r="S8" s="4">
        <v>1</v>
      </c>
      <c r="T8" s="2"/>
      <c r="U8" s="2"/>
      <c r="V8" s="2">
        <f t="shared" si="5"/>
        <v>1</v>
      </c>
      <c r="W8" s="2">
        <f t="shared" si="6"/>
        <v>4.7619047619047619</v>
      </c>
      <c r="X8" s="5">
        <f>(D8*1+E8*2+F10*3+I8*4+J8*5+K8*6+N8*7+O8*8+P8*9+S8*10+T8*11+U8*12)/C8</f>
        <v>5.8571428571428568</v>
      </c>
      <c r="Y8" s="6"/>
      <c r="Z8" s="6"/>
    </row>
    <row r="9" spans="1:26" ht="12.75" customHeight="1">
      <c r="A9" s="2">
        <v>4</v>
      </c>
      <c r="B9" s="2" t="s">
        <v>20</v>
      </c>
      <c r="C9" s="2">
        <v>26</v>
      </c>
      <c r="D9" s="2">
        <v>0</v>
      </c>
      <c r="E9" s="2">
        <v>0</v>
      </c>
      <c r="F9" s="2">
        <v>0</v>
      </c>
      <c r="G9" s="2">
        <f t="shared" si="8"/>
        <v>0</v>
      </c>
      <c r="H9" s="2">
        <f t="shared" si="0"/>
        <v>0</v>
      </c>
      <c r="I9" s="4">
        <v>3</v>
      </c>
      <c r="J9" s="4">
        <v>2</v>
      </c>
      <c r="K9" s="4">
        <v>3</v>
      </c>
      <c r="L9" s="2">
        <f t="shared" si="1"/>
        <v>8</v>
      </c>
      <c r="M9" s="2">
        <f t="shared" si="2"/>
        <v>30.76923076923077</v>
      </c>
      <c r="N9" s="4">
        <v>5</v>
      </c>
      <c r="O9" s="4">
        <v>4</v>
      </c>
      <c r="P9" s="4">
        <v>2</v>
      </c>
      <c r="Q9" s="2">
        <f t="shared" si="3"/>
        <v>11</v>
      </c>
      <c r="R9" s="2">
        <f t="shared" si="4"/>
        <v>42.307692307692307</v>
      </c>
      <c r="S9" s="4">
        <v>7</v>
      </c>
      <c r="T9" s="2"/>
      <c r="U9" s="2"/>
      <c r="V9" s="2">
        <f t="shared" si="5"/>
        <v>7</v>
      </c>
      <c r="W9" s="2">
        <f t="shared" si="6"/>
        <v>26.923076923076923</v>
      </c>
      <c r="X9" s="5">
        <f t="shared" ref="X9:X14" si="9">(D9*1+E9*2+F9*3+I9*4+J9*5+K9*6+N9*7+O9*8+P9*9+S9*10+T9*11+U9*12)/C9</f>
        <v>7.5</v>
      </c>
      <c r="Y9" s="6"/>
      <c r="Z9" s="6"/>
    </row>
    <row r="10" spans="1:26" ht="12.75" customHeight="1">
      <c r="A10" s="2">
        <v>5</v>
      </c>
      <c r="B10" s="2" t="s">
        <v>21</v>
      </c>
      <c r="C10" s="2">
        <v>31</v>
      </c>
      <c r="D10" s="2">
        <v>0</v>
      </c>
      <c r="E10" s="2">
        <v>0</v>
      </c>
      <c r="F10" s="2">
        <v>0</v>
      </c>
      <c r="G10" s="2">
        <f t="shared" si="8"/>
        <v>0</v>
      </c>
      <c r="H10" s="2">
        <f t="shared" si="0"/>
        <v>0</v>
      </c>
      <c r="I10" s="2"/>
      <c r="J10" s="4">
        <v>2</v>
      </c>
      <c r="K10" s="4">
        <v>2</v>
      </c>
      <c r="L10" s="2">
        <f t="shared" si="1"/>
        <v>4</v>
      </c>
      <c r="M10" s="2">
        <f t="shared" si="2"/>
        <v>12.903225806451612</v>
      </c>
      <c r="N10" s="4">
        <v>1</v>
      </c>
      <c r="O10" s="4">
        <v>8</v>
      </c>
      <c r="P10" s="4">
        <v>9</v>
      </c>
      <c r="Q10" s="2">
        <f t="shared" si="3"/>
        <v>18</v>
      </c>
      <c r="R10" s="2">
        <f t="shared" si="4"/>
        <v>58.064516129032263</v>
      </c>
      <c r="S10" s="4">
        <v>3</v>
      </c>
      <c r="T10" s="4">
        <v>5</v>
      </c>
      <c r="U10" s="4">
        <v>1</v>
      </c>
      <c r="V10" s="2">
        <f t="shared" si="5"/>
        <v>9</v>
      </c>
      <c r="W10" s="2">
        <f t="shared" si="6"/>
        <v>29.032258064516132</v>
      </c>
      <c r="X10" s="5">
        <f t="shared" si="9"/>
        <v>8.741935483870968</v>
      </c>
      <c r="Y10" s="6"/>
      <c r="Z10" s="6"/>
    </row>
    <row r="11" spans="1:26" ht="12.75" customHeight="1">
      <c r="A11" s="2">
        <v>6</v>
      </c>
      <c r="B11" s="4" t="s">
        <v>22</v>
      </c>
      <c r="C11" s="4">
        <v>19</v>
      </c>
      <c r="D11" s="2"/>
      <c r="E11" s="2"/>
      <c r="F11" s="2"/>
      <c r="G11" s="2">
        <f t="shared" si="8"/>
        <v>0</v>
      </c>
      <c r="H11" s="2">
        <f t="shared" si="0"/>
        <v>0</v>
      </c>
      <c r="I11" s="2"/>
      <c r="J11" s="4">
        <v>1</v>
      </c>
      <c r="K11" s="4">
        <v>7</v>
      </c>
      <c r="L11" s="2">
        <f t="shared" si="1"/>
        <v>8</v>
      </c>
      <c r="M11" s="2">
        <f t="shared" si="2"/>
        <v>42.105263157894733</v>
      </c>
      <c r="N11" s="4">
        <v>4</v>
      </c>
      <c r="O11" s="4">
        <v>2</v>
      </c>
      <c r="P11" s="4">
        <v>2</v>
      </c>
      <c r="Q11" s="2">
        <f t="shared" si="3"/>
        <v>8</v>
      </c>
      <c r="R11" s="2">
        <f t="shared" si="4"/>
        <v>42.105263157894733</v>
      </c>
      <c r="S11" s="4">
        <v>3</v>
      </c>
      <c r="T11" s="2"/>
      <c r="U11" s="2"/>
      <c r="V11" s="2">
        <f t="shared" si="5"/>
        <v>3</v>
      </c>
      <c r="W11" s="2">
        <f t="shared" si="6"/>
        <v>15.789473684210526</v>
      </c>
      <c r="X11" s="5">
        <f t="shared" si="9"/>
        <v>7.3157894736842106</v>
      </c>
      <c r="Y11" s="6"/>
      <c r="Z11" s="6"/>
    </row>
    <row r="12" spans="1:26" ht="12.75" customHeight="1">
      <c r="A12" s="2">
        <v>7</v>
      </c>
      <c r="B12" s="2" t="s">
        <v>23</v>
      </c>
      <c r="C12" s="2">
        <v>28</v>
      </c>
      <c r="D12" s="2">
        <v>0</v>
      </c>
      <c r="E12" s="2">
        <v>0</v>
      </c>
      <c r="F12" s="2">
        <v>0</v>
      </c>
      <c r="G12" s="2">
        <f t="shared" si="8"/>
        <v>0</v>
      </c>
      <c r="H12" s="2">
        <f t="shared" si="0"/>
        <v>0</v>
      </c>
      <c r="I12" s="4">
        <v>2</v>
      </c>
      <c r="J12" s="4">
        <v>2</v>
      </c>
      <c r="K12" s="4">
        <v>2</v>
      </c>
      <c r="L12" s="2">
        <f t="shared" si="1"/>
        <v>6</v>
      </c>
      <c r="M12" s="2">
        <f t="shared" si="2"/>
        <v>21.428571428571427</v>
      </c>
      <c r="N12" s="4">
        <v>3</v>
      </c>
      <c r="O12" s="4">
        <v>2</v>
      </c>
      <c r="P12" s="4">
        <v>9</v>
      </c>
      <c r="Q12" s="2">
        <f t="shared" si="3"/>
        <v>14</v>
      </c>
      <c r="R12" s="2">
        <f t="shared" si="4"/>
        <v>50</v>
      </c>
      <c r="S12" s="4">
        <v>6</v>
      </c>
      <c r="T12" s="4">
        <v>2</v>
      </c>
      <c r="U12" s="2"/>
      <c r="V12" s="2">
        <f t="shared" si="5"/>
        <v>8</v>
      </c>
      <c r="W12" s="2">
        <f t="shared" si="6"/>
        <v>28.571428571428569</v>
      </c>
      <c r="X12" s="5">
        <f t="shared" si="9"/>
        <v>8.2142857142857135</v>
      </c>
      <c r="Y12" s="6"/>
      <c r="Z12" s="6"/>
    </row>
    <row r="13" spans="1:26" ht="12.75" customHeight="1">
      <c r="A13" s="2">
        <v>8</v>
      </c>
      <c r="B13" s="2" t="s">
        <v>24</v>
      </c>
      <c r="C13" s="2">
        <v>29</v>
      </c>
      <c r="D13" s="2">
        <v>0</v>
      </c>
      <c r="E13" s="2">
        <v>0</v>
      </c>
      <c r="F13" s="2">
        <v>0</v>
      </c>
      <c r="G13" s="2">
        <f t="shared" si="8"/>
        <v>0</v>
      </c>
      <c r="H13" s="2">
        <f t="shared" si="0"/>
        <v>0</v>
      </c>
      <c r="I13" s="4">
        <v>2</v>
      </c>
      <c r="J13" s="2"/>
      <c r="K13" s="4">
        <v>5</v>
      </c>
      <c r="L13" s="2">
        <f t="shared" si="1"/>
        <v>7</v>
      </c>
      <c r="M13" s="2">
        <f t="shared" si="2"/>
        <v>24.137931034482758</v>
      </c>
      <c r="N13" s="4">
        <v>4</v>
      </c>
      <c r="O13" s="4">
        <v>7</v>
      </c>
      <c r="P13" s="4">
        <v>3</v>
      </c>
      <c r="Q13" s="2">
        <f t="shared" si="3"/>
        <v>14</v>
      </c>
      <c r="R13" s="2">
        <f t="shared" si="4"/>
        <v>48.275862068965516</v>
      </c>
      <c r="S13" s="4">
        <v>6</v>
      </c>
      <c r="T13" s="4">
        <v>2</v>
      </c>
      <c r="U13" s="2"/>
      <c r="V13" s="2">
        <f t="shared" si="5"/>
        <v>8</v>
      </c>
      <c r="W13" s="2">
        <f t="shared" si="6"/>
        <v>27.586206896551722</v>
      </c>
      <c r="X13" s="5">
        <f t="shared" si="9"/>
        <v>7.9655172413793105</v>
      </c>
      <c r="Y13" s="6"/>
      <c r="Z13" s="6"/>
    </row>
    <row r="14" spans="1:26" ht="12.75" customHeight="1">
      <c r="A14" s="35" t="s">
        <v>4</v>
      </c>
      <c r="B14" s="31"/>
      <c r="C14" s="7">
        <f>SUM(C3:C13)</f>
        <v>198</v>
      </c>
      <c r="D14" s="7">
        <f t="shared" ref="D14:F14" si="10">SUM(D6:D13)</f>
        <v>0</v>
      </c>
      <c r="E14" s="7">
        <f t="shared" si="10"/>
        <v>0</v>
      </c>
      <c r="F14" s="7">
        <f t="shared" si="10"/>
        <v>3</v>
      </c>
      <c r="G14" s="7">
        <f>SUM(G3:G13)</f>
        <v>3</v>
      </c>
      <c r="H14" s="7">
        <f t="shared" si="0"/>
        <v>1.5151515151515151</v>
      </c>
      <c r="I14" s="7">
        <f t="shared" ref="I14:K14" si="11">SUM(I6:I13)</f>
        <v>13</v>
      </c>
      <c r="J14" s="7">
        <f t="shared" si="11"/>
        <v>13</v>
      </c>
      <c r="K14" s="7">
        <f t="shared" si="11"/>
        <v>24</v>
      </c>
      <c r="L14" s="7">
        <f>SUM(L3:L13)</f>
        <v>50</v>
      </c>
      <c r="M14" s="7">
        <f t="shared" si="2"/>
        <v>25.252525252525253</v>
      </c>
      <c r="N14" s="7">
        <f t="shared" ref="N14:P14" si="12">SUM(N6:N13)</f>
        <v>27</v>
      </c>
      <c r="O14" s="7">
        <f t="shared" si="12"/>
        <v>33</v>
      </c>
      <c r="P14" s="7">
        <f t="shared" si="12"/>
        <v>35</v>
      </c>
      <c r="Q14" s="7">
        <f>SUM(Q3:Q13)</f>
        <v>95</v>
      </c>
      <c r="R14" s="7">
        <f t="shared" si="4"/>
        <v>47.979797979797979</v>
      </c>
      <c r="S14" s="7">
        <f t="shared" ref="S14:U14" si="13">SUM(S6:S13)</f>
        <v>37</v>
      </c>
      <c r="T14" s="7">
        <f t="shared" si="13"/>
        <v>11</v>
      </c>
      <c r="U14" s="7">
        <f t="shared" si="13"/>
        <v>2</v>
      </c>
      <c r="V14" s="7">
        <f>SUM(V3:V13)</f>
        <v>50</v>
      </c>
      <c r="W14" s="7">
        <f t="shared" si="6"/>
        <v>25.252525252525253</v>
      </c>
      <c r="X14" s="8">
        <f t="shared" si="9"/>
        <v>7.8434343434343434</v>
      </c>
      <c r="Y14" s="6"/>
      <c r="Z14" s="6"/>
    </row>
    <row r="15" spans="1:26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9"/>
  <sheetViews>
    <sheetView workbookViewId="0">
      <selection sqref="A1:X2"/>
    </sheetView>
  </sheetViews>
  <sheetFormatPr defaultColWidth="14.42578125" defaultRowHeight="15" customHeight="1"/>
  <cols>
    <col min="1" max="1" width="5" customWidth="1"/>
    <col min="2" max="2" width="5.140625" customWidth="1"/>
    <col min="3" max="3" width="5.42578125" customWidth="1"/>
    <col min="4" max="5" width="4" customWidth="1"/>
    <col min="6" max="7" width="3.85546875" customWidth="1"/>
    <col min="8" max="8" width="4.140625" customWidth="1"/>
    <col min="9" max="9" width="4.28515625" customWidth="1"/>
    <col min="10" max="12" width="4.42578125" customWidth="1"/>
    <col min="13" max="13" width="4" customWidth="1"/>
    <col min="14" max="14" width="4.28515625" customWidth="1"/>
    <col min="15" max="15" width="4" customWidth="1"/>
    <col min="16" max="16" width="4.42578125" customWidth="1"/>
    <col min="17" max="17" width="4" customWidth="1"/>
    <col min="18" max="18" width="4.28515625" customWidth="1"/>
    <col min="19" max="19" width="4.5703125" customWidth="1"/>
    <col min="20" max="21" width="4.28515625" customWidth="1"/>
    <col min="22" max="22" width="5.140625" customWidth="1"/>
    <col min="23" max="23" width="4.42578125" customWidth="1"/>
    <col min="24" max="24" width="9" customWidth="1"/>
    <col min="25" max="26" width="8.7109375" customWidth="1"/>
  </cols>
  <sheetData>
    <row r="1" spans="1:26" ht="12.75" customHeight="1">
      <c r="A1" s="36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4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27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11</v>
      </c>
      <c r="C6" s="2">
        <v>33</v>
      </c>
      <c r="D6" s="2">
        <v>0</v>
      </c>
      <c r="E6" s="2">
        <v>0</v>
      </c>
      <c r="F6" s="2">
        <v>0</v>
      </c>
      <c r="G6" s="2">
        <f t="shared" ref="G6:G11" si="0">SUM(D6:F6)</f>
        <v>0</v>
      </c>
      <c r="H6" s="2">
        <f t="shared" ref="H6:H19" si="1">G6/C6*100</f>
        <v>0</v>
      </c>
      <c r="I6" s="2"/>
      <c r="J6" s="2"/>
      <c r="K6" s="4">
        <v>1</v>
      </c>
      <c r="L6" s="2">
        <f t="shared" ref="L6:L18" si="2">SUM(I6:K6)</f>
        <v>1</v>
      </c>
      <c r="M6" s="2">
        <f t="shared" ref="M6:M19" si="3">L6/C6*100</f>
        <v>3.0303030303030303</v>
      </c>
      <c r="N6" s="4">
        <v>1</v>
      </c>
      <c r="O6" s="4">
        <v>4</v>
      </c>
      <c r="P6" s="4">
        <v>12</v>
      </c>
      <c r="Q6" s="2">
        <f t="shared" ref="Q6:Q18" si="4">SUM(N6:P6)</f>
        <v>17</v>
      </c>
      <c r="R6" s="2">
        <f t="shared" ref="R6:R19" si="5">Q6/C6*100</f>
        <v>51.515151515151516</v>
      </c>
      <c r="S6" s="4">
        <v>10</v>
      </c>
      <c r="T6" s="4">
        <v>5</v>
      </c>
      <c r="U6" s="2"/>
      <c r="V6" s="2">
        <f t="shared" ref="V6:V18" si="6">SUM(S6:U6)</f>
        <v>15</v>
      </c>
      <c r="W6" s="2">
        <f t="shared" ref="W6:W19" si="7">V6/C6*100</f>
        <v>45.454545454545453</v>
      </c>
      <c r="X6" s="5">
        <f t="shared" ref="X6:X12" si="8">(D6*1+E6*2+F6*3+I6*4+J6*5+K6*6+N6*7+O6*8+P6*9+S6*10+T6*11+U6*12)/C6</f>
        <v>9.3333333333333339</v>
      </c>
    </row>
    <row r="7" spans="1:26" ht="12.75" customHeight="1">
      <c r="A7" s="2">
        <v>2</v>
      </c>
      <c r="B7" s="2" t="s">
        <v>12</v>
      </c>
      <c r="C7" s="2">
        <v>32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1</v>
      </c>
      <c r="J7" s="4">
        <v>1</v>
      </c>
      <c r="K7" s="4">
        <v>4</v>
      </c>
      <c r="L7" s="2">
        <f t="shared" si="2"/>
        <v>6</v>
      </c>
      <c r="M7" s="2">
        <f t="shared" si="3"/>
        <v>18.75</v>
      </c>
      <c r="N7" s="4">
        <v>6</v>
      </c>
      <c r="O7" s="4">
        <v>5</v>
      </c>
      <c r="P7" s="4">
        <v>7</v>
      </c>
      <c r="Q7" s="2">
        <f t="shared" si="4"/>
        <v>18</v>
      </c>
      <c r="R7" s="2">
        <f t="shared" si="5"/>
        <v>56.25</v>
      </c>
      <c r="S7" s="4">
        <v>7</v>
      </c>
      <c r="T7" s="4">
        <v>1</v>
      </c>
      <c r="U7" s="2"/>
      <c r="V7" s="2">
        <f t="shared" si="6"/>
        <v>8</v>
      </c>
      <c r="W7" s="2">
        <f t="shared" si="7"/>
        <v>25</v>
      </c>
      <c r="X7" s="5">
        <f t="shared" si="8"/>
        <v>8.09375</v>
      </c>
      <c r="Y7" s="6"/>
      <c r="Z7" s="6"/>
    </row>
    <row r="8" spans="1:26" ht="12.75" customHeight="1">
      <c r="A8" s="2">
        <v>3</v>
      </c>
      <c r="B8" s="2" t="s">
        <v>13</v>
      </c>
      <c r="C8" s="4">
        <v>30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1</v>
      </c>
      <c r="J8" s="4">
        <v>2</v>
      </c>
      <c r="K8" s="4">
        <v>1</v>
      </c>
      <c r="L8" s="2">
        <f t="shared" si="2"/>
        <v>4</v>
      </c>
      <c r="M8" s="2">
        <f t="shared" si="3"/>
        <v>13.333333333333334</v>
      </c>
      <c r="N8" s="4">
        <v>5</v>
      </c>
      <c r="O8" s="4">
        <v>8</v>
      </c>
      <c r="P8" s="4">
        <v>6</v>
      </c>
      <c r="Q8" s="2">
        <f t="shared" si="4"/>
        <v>19</v>
      </c>
      <c r="R8" s="2">
        <f t="shared" si="5"/>
        <v>63.333333333333329</v>
      </c>
      <c r="S8" s="4">
        <v>5</v>
      </c>
      <c r="T8" s="4">
        <v>2</v>
      </c>
      <c r="U8" s="2"/>
      <c r="V8" s="2">
        <f t="shared" si="6"/>
        <v>7</v>
      </c>
      <c r="W8" s="2">
        <f t="shared" si="7"/>
        <v>23.333333333333332</v>
      </c>
      <c r="X8" s="5">
        <f t="shared" si="8"/>
        <v>8.1666666666666661</v>
      </c>
    </row>
    <row r="9" spans="1:26" ht="12.75" customHeight="1">
      <c r="A9" s="2">
        <v>4</v>
      </c>
      <c r="B9" s="2" t="s">
        <v>14</v>
      </c>
      <c r="C9" s="2">
        <v>34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3</v>
      </c>
      <c r="J9" s="4">
        <v>2</v>
      </c>
      <c r="K9" s="4">
        <v>2</v>
      </c>
      <c r="L9" s="2">
        <f t="shared" si="2"/>
        <v>7</v>
      </c>
      <c r="M9" s="2">
        <f t="shared" si="3"/>
        <v>20.588235294117645</v>
      </c>
      <c r="N9" s="4">
        <v>4</v>
      </c>
      <c r="O9" s="4">
        <v>6</v>
      </c>
      <c r="P9" s="4">
        <v>7</v>
      </c>
      <c r="Q9" s="2">
        <f t="shared" si="4"/>
        <v>17</v>
      </c>
      <c r="R9" s="2">
        <f t="shared" si="5"/>
        <v>50</v>
      </c>
      <c r="S9" s="4">
        <v>5</v>
      </c>
      <c r="T9" s="4">
        <v>5</v>
      </c>
      <c r="U9" s="2"/>
      <c r="V9" s="2">
        <f t="shared" si="6"/>
        <v>10</v>
      </c>
      <c r="W9" s="2">
        <f t="shared" si="7"/>
        <v>29.411764705882355</v>
      </c>
      <c r="X9" s="5">
        <f t="shared" si="8"/>
        <v>8.1764705882352935</v>
      </c>
    </row>
    <row r="10" spans="1:26" ht="12.75" customHeight="1">
      <c r="A10" s="2">
        <v>5</v>
      </c>
      <c r="B10" s="2" t="s">
        <v>15</v>
      </c>
      <c r="C10" s="2">
        <v>32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1</v>
      </c>
      <c r="J10" s="4">
        <v>3</v>
      </c>
      <c r="K10" s="4">
        <v>4</v>
      </c>
      <c r="L10" s="2">
        <f t="shared" si="2"/>
        <v>8</v>
      </c>
      <c r="M10" s="2">
        <f t="shared" si="3"/>
        <v>25</v>
      </c>
      <c r="N10" s="4">
        <v>7</v>
      </c>
      <c r="O10" s="4">
        <v>5</v>
      </c>
      <c r="P10" s="4">
        <v>5</v>
      </c>
      <c r="Q10" s="2">
        <f t="shared" si="4"/>
        <v>17</v>
      </c>
      <c r="R10" s="2">
        <f t="shared" si="5"/>
        <v>53.125</v>
      </c>
      <c r="S10" s="4">
        <v>6</v>
      </c>
      <c r="T10" s="4">
        <v>1</v>
      </c>
      <c r="U10" s="2"/>
      <c r="V10" s="2">
        <f t="shared" si="6"/>
        <v>7</v>
      </c>
      <c r="W10" s="2">
        <f t="shared" si="7"/>
        <v>21.875</v>
      </c>
      <c r="X10" s="5">
        <f t="shared" si="8"/>
        <v>7.75</v>
      </c>
    </row>
    <row r="11" spans="1:26" ht="12.75" customHeight="1">
      <c r="A11" s="2">
        <v>7</v>
      </c>
      <c r="B11" s="2" t="s">
        <v>17</v>
      </c>
      <c r="C11" s="4">
        <v>21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2"/>
      <c r="J11" s="4">
        <v>3</v>
      </c>
      <c r="K11" s="4">
        <v>4</v>
      </c>
      <c r="L11" s="2">
        <f t="shared" si="2"/>
        <v>7</v>
      </c>
      <c r="M11" s="2">
        <f t="shared" si="3"/>
        <v>33.333333333333329</v>
      </c>
      <c r="N11" s="4">
        <v>7</v>
      </c>
      <c r="O11" s="4">
        <v>3</v>
      </c>
      <c r="P11" s="4">
        <v>1</v>
      </c>
      <c r="Q11" s="2">
        <f t="shared" si="4"/>
        <v>11</v>
      </c>
      <c r="R11" s="2">
        <f t="shared" si="5"/>
        <v>52.380952380952387</v>
      </c>
      <c r="S11" s="4">
        <v>2</v>
      </c>
      <c r="T11" s="4">
        <v>1</v>
      </c>
      <c r="U11" s="2"/>
      <c r="V11" s="2">
        <f t="shared" si="6"/>
        <v>3</v>
      </c>
      <c r="W11" s="2">
        <f t="shared" si="7"/>
        <v>14.285714285714285</v>
      </c>
      <c r="X11" s="5">
        <f t="shared" si="8"/>
        <v>7.2380952380952381</v>
      </c>
    </row>
    <row r="12" spans="1:26" ht="12.75" customHeight="1">
      <c r="A12" s="2">
        <v>8</v>
      </c>
      <c r="B12" s="2" t="s">
        <v>18</v>
      </c>
      <c r="C12" s="2">
        <v>23</v>
      </c>
      <c r="D12" s="2">
        <v>0</v>
      </c>
      <c r="E12" s="2">
        <v>0</v>
      </c>
      <c r="F12" s="2">
        <v>0</v>
      </c>
      <c r="G12" s="2">
        <v>0</v>
      </c>
      <c r="H12" s="2">
        <f t="shared" si="1"/>
        <v>0</v>
      </c>
      <c r="I12" s="4">
        <v>3</v>
      </c>
      <c r="J12" s="4">
        <v>3</v>
      </c>
      <c r="K12" s="4">
        <v>2</v>
      </c>
      <c r="L12" s="2">
        <f t="shared" si="2"/>
        <v>8</v>
      </c>
      <c r="M12" s="2">
        <f t="shared" si="3"/>
        <v>34.782608695652172</v>
      </c>
      <c r="N12" s="4">
        <v>3</v>
      </c>
      <c r="O12" s="4">
        <v>3</v>
      </c>
      <c r="P12" s="4">
        <v>3</v>
      </c>
      <c r="Q12" s="2">
        <f t="shared" si="4"/>
        <v>9</v>
      </c>
      <c r="R12" s="2">
        <f t="shared" si="5"/>
        <v>39.130434782608695</v>
      </c>
      <c r="S12" s="4">
        <v>6</v>
      </c>
      <c r="T12" s="2"/>
      <c r="U12" s="2"/>
      <c r="V12" s="2">
        <f t="shared" si="6"/>
        <v>6</v>
      </c>
      <c r="W12" s="2">
        <f t="shared" si="7"/>
        <v>26.086956521739129</v>
      </c>
      <c r="X12" s="5">
        <f t="shared" si="8"/>
        <v>7.4347826086956523</v>
      </c>
    </row>
    <row r="13" spans="1:26" ht="12.75" customHeight="1">
      <c r="A13" s="2">
        <v>9</v>
      </c>
      <c r="B13" s="2" t="s">
        <v>19</v>
      </c>
      <c r="C13" s="2">
        <v>21</v>
      </c>
      <c r="D13" s="2">
        <v>0</v>
      </c>
      <c r="E13" s="2">
        <v>0</v>
      </c>
      <c r="F13" s="4">
        <v>1</v>
      </c>
      <c r="G13" s="2">
        <f t="shared" ref="G13:G18" si="9">SUM(D13:F13)</f>
        <v>1</v>
      </c>
      <c r="H13" s="2">
        <f t="shared" si="1"/>
        <v>4.7619047619047619</v>
      </c>
      <c r="I13" s="4">
        <v>2</v>
      </c>
      <c r="J13" s="4">
        <v>4</v>
      </c>
      <c r="K13" s="4">
        <v>2</v>
      </c>
      <c r="L13" s="2">
        <f t="shared" si="2"/>
        <v>8</v>
      </c>
      <c r="M13" s="2">
        <f t="shared" si="3"/>
        <v>38.095238095238095</v>
      </c>
      <c r="N13" s="4">
        <v>5</v>
      </c>
      <c r="O13" s="4">
        <v>4</v>
      </c>
      <c r="P13" s="4">
        <v>2</v>
      </c>
      <c r="Q13" s="2">
        <f t="shared" si="4"/>
        <v>11</v>
      </c>
      <c r="R13" s="2">
        <f t="shared" si="5"/>
        <v>52.380952380952387</v>
      </c>
      <c r="S13" s="4">
        <v>1</v>
      </c>
      <c r="T13" s="2"/>
      <c r="U13" s="2"/>
      <c r="V13" s="2">
        <f t="shared" si="6"/>
        <v>1</v>
      </c>
      <c r="W13" s="2">
        <f t="shared" si="7"/>
        <v>4.7619047619047619</v>
      </c>
      <c r="X13" s="5">
        <f>(D13*1+E13*2+F15*3+I13*4+J13*5+K13*6+N13*7+O13*8+P13*9+S13*10+T13*11+U13*12)/C13</f>
        <v>6.4285714285714288</v>
      </c>
    </row>
    <row r="14" spans="1:26" ht="12.75" customHeight="1">
      <c r="A14" s="2">
        <v>10</v>
      </c>
      <c r="B14" s="2" t="s">
        <v>20</v>
      </c>
      <c r="C14" s="2">
        <v>26</v>
      </c>
      <c r="D14" s="2">
        <v>0</v>
      </c>
      <c r="E14" s="2">
        <v>0</v>
      </c>
      <c r="F14" s="4">
        <v>1</v>
      </c>
      <c r="G14" s="2">
        <f t="shared" si="9"/>
        <v>1</v>
      </c>
      <c r="H14" s="2">
        <f t="shared" si="1"/>
        <v>3.8461538461538463</v>
      </c>
      <c r="I14" s="4">
        <v>1</v>
      </c>
      <c r="J14" s="4">
        <v>3</v>
      </c>
      <c r="K14" s="4">
        <v>3</v>
      </c>
      <c r="L14" s="2">
        <f t="shared" si="2"/>
        <v>7</v>
      </c>
      <c r="M14" s="2">
        <f t="shared" si="3"/>
        <v>26.923076923076923</v>
      </c>
      <c r="N14" s="4">
        <v>3</v>
      </c>
      <c r="O14" s="4">
        <v>4</v>
      </c>
      <c r="P14" s="4">
        <v>3</v>
      </c>
      <c r="Q14" s="2">
        <f t="shared" si="4"/>
        <v>10</v>
      </c>
      <c r="R14" s="2">
        <f t="shared" si="5"/>
        <v>38.461538461538467</v>
      </c>
      <c r="S14" s="4">
        <v>6</v>
      </c>
      <c r="T14" s="4">
        <v>2</v>
      </c>
      <c r="U14" s="2"/>
      <c r="V14" s="2">
        <f t="shared" si="6"/>
        <v>8</v>
      </c>
      <c r="W14" s="2">
        <f t="shared" si="7"/>
        <v>30.76923076923077</v>
      </c>
      <c r="X14" s="5">
        <f t="shared" ref="X14:X19" si="10">(D14*1+E14*2+F14*3+I14*4+J14*5+K14*6+N14*7+O14*8+P14*9+S14*10+T14*11+U14*12)/C14</f>
        <v>7.7692307692307692</v>
      </c>
    </row>
    <row r="15" spans="1:26" ht="12.75" customHeight="1">
      <c r="A15" s="2">
        <v>11</v>
      </c>
      <c r="B15" s="2" t="s">
        <v>21</v>
      </c>
      <c r="C15" s="2">
        <v>31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2"/>
      <c r="J15" s="4">
        <v>1</v>
      </c>
      <c r="K15" s="4">
        <v>2</v>
      </c>
      <c r="L15" s="2">
        <f t="shared" si="2"/>
        <v>3</v>
      </c>
      <c r="M15" s="2">
        <f t="shared" si="3"/>
        <v>9.67741935483871</v>
      </c>
      <c r="N15" s="4">
        <v>6</v>
      </c>
      <c r="O15" s="4">
        <v>3</v>
      </c>
      <c r="P15" s="4">
        <v>6</v>
      </c>
      <c r="Q15" s="2">
        <f t="shared" si="4"/>
        <v>15</v>
      </c>
      <c r="R15" s="2">
        <f t="shared" si="5"/>
        <v>48.387096774193552</v>
      </c>
      <c r="S15" s="4">
        <v>6</v>
      </c>
      <c r="T15" s="4">
        <v>7</v>
      </c>
      <c r="U15" s="2"/>
      <c r="V15" s="2">
        <f t="shared" si="6"/>
        <v>13</v>
      </c>
      <c r="W15" s="2">
        <f t="shared" si="7"/>
        <v>41.935483870967744</v>
      </c>
      <c r="X15" s="5">
        <f t="shared" si="10"/>
        <v>8.8387096774193541</v>
      </c>
    </row>
    <row r="16" spans="1:26" ht="12.75" customHeight="1">
      <c r="A16" s="2">
        <v>12</v>
      </c>
      <c r="B16" s="4" t="s">
        <v>22</v>
      </c>
      <c r="C16" s="4">
        <v>19</v>
      </c>
      <c r="D16" s="2"/>
      <c r="E16" s="2"/>
      <c r="F16" s="2"/>
      <c r="G16" s="2">
        <f t="shared" si="9"/>
        <v>0</v>
      </c>
      <c r="H16" s="2">
        <f t="shared" si="1"/>
        <v>0</v>
      </c>
      <c r="I16" s="2"/>
      <c r="J16" s="4">
        <v>2</v>
      </c>
      <c r="K16" s="4">
        <v>1</v>
      </c>
      <c r="L16" s="2">
        <f t="shared" si="2"/>
        <v>3</v>
      </c>
      <c r="M16" s="2">
        <f t="shared" si="3"/>
        <v>15.789473684210526</v>
      </c>
      <c r="N16" s="4">
        <v>5</v>
      </c>
      <c r="O16" s="4">
        <v>3</v>
      </c>
      <c r="P16" s="4">
        <v>5</v>
      </c>
      <c r="Q16" s="2">
        <f t="shared" si="4"/>
        <v>13</v>
      </c>
      <c r="R16" s="2">
        <f t="shared" si="5"/>
        <v>68.421052631578945</v>
      </c>
      <c r="S16" s="4">
        <v>3</v>
      </c>
      <c r="T16" s="2"/>
      <c r="U16" s="2"/>
      <c r="V16" s="2">
        <f t="shared" si="6"/>
        <v>3</v>
      </c>
      <c r="W16" s="2">
        <f t="shared" si="7"/>
        <v>15.789473684210526</v>
      </c>
      <c r="X16" s="5">
        <f t="shared" si="10"/>
        <v>7.8947368421052628</v>
      </c>
    </row>
    <row r="17" spans="1:24" ht="12.75" customHeight="1">
      <c r="A17" s="2">
        <v>13</v>
      </c>
      <c r="B17" s="2" t="s">
        <v>23</v>
      </c>
      <c r="C17" s="2">
        <v>28</v>
      </c>
      <c r="D17" s="2">
        <v>0</v>
      </c>
      <c r="E17" s="2">
        <v>0</v>
      </c>
      <c r="F17" s="4">
        <v>2</v>
      </c>
      <c r="G17" s="2">
        <f t="shared" si="9"/>
        <v>2</v>
      </c>
      <c r="H17" s="2">
        <f t="shared" si="1"/>
        <v>7.1428571428571423</v>
      </c>
      <c r="I17" s="4">
        <v>1</v>
      </c>
      <c r="J17" s="4">
        <v>2</v>
      </c>
      <c r="K17" s="4">
        <v>3</v>
      </c>
      <c r="L17" s="2">
        <f t="shared" si="2"/>
        <v>6</v>
      </c>
      <c r="M17" s="2">
        <f t="shared" si="3"/>
        <v>21.428571428571427</v>
      </c>
      <c r="N17" s="4">
        <v>3</v>
      </c>
      <c r="O17" s="4">
        <v>5</v>
      </c>
      <c r="P17" s="4">
        <v>4</v>
      </c>
      <c r="Q17" s="2">
        <f t="shared" si="4"/>
        <v>12</v>
      </c>
      <c r="R17" s="2">
        <f t="shared" si="5"/>
        <v>42.857142857142854</v>
      </c>
      <c r="S17" s="4">
        <v>7</v>
      </c>
      <c r="T17" s="4">
        <v>1</v>
      </c>
      <c r="U17" s="2"/>
      <c r="V17" s="2">
        <f t="shared" si="6"/>
        <v>8</v>
      </c>
      <c r="W17" s="2">
        <f t="shared" si="7"/>
        <v>28.571428571428569</v>
      </c>
      <c r="X17" s="5">
        <f t="shared" si="10"/>
        <v>7.7142857142857144</v>
      </c>
    </row>
    <row r="18" spans="1:24" ht="12.75" customHeight="1">
      <c r="A18" s="2">
        <v>14</v>
      </c>
      <c r="B18" s="2" t="s">
        <v>24</v>
      </c>
      <c r="C18" s="2">
        <v>29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4">
        <v>8</v>
      </c>
      <c r="J18" s="4">
        <v>3</v>
      </c>
      <c r="K18" s="4">
        <v>1</v>
      </c>
      <c r="L18" s="2">
        <f t="shared" si="2"/>
        <v>12</v>
      </c>
      <c r="M18" s="2">
        <f t="shared" si="3"/>
        <v>41.379310344827587</v>
      </c>
      <c r="N18" s="4">
        <v>4</v>
      </c>
      <c r="O18" s="4">
        <v>2</v>
      </c>
      <c r="P18" s="4">
        <v>5</v>
      </c>
      <c r="Q18" s="2">
        <f t="shared" si="4"/>
        <v>11</v>
      </c>
      <c r="R18" s="2">
        <f t="shared" si="5"/>
        <v>37.931034482758619</v>
      </c>
      <c r="S18" s="4">
        <v>4</v>
      </c>
      <c r="T18" s="4">
        <v>2</v>
      </c>
      <c r="U18" s="2"/>
      <c r="V18" s="2">
        <f t="shared" si="6"/>
        <v>6</v>
      </c>
      <c r="W18" s="2">
        <f t="shared" si="7"/>
        <v>20.689655172413794</v>
      </c>
      <c r="X18" s="5">
        <f t="shared" si="10"/>
        <v>7.0344827586206895</v>
      </c>
    </row>
    <row r="19" spans="1:24" ht="12.75" customHeight="1">
      <c r="A19" s="35" t="s">
        <v>4</v>
      </c>
      <c r="B19" s="31"/>
      <c r="C19" s="7">
        <f t="shared" ref="C19:G19" si="11">SUM(C6:C18)</f>
        <v>359</v>
      </c>
      <c r="D19" s="7">
        <f t="shared" si="11"/>
        <v>0</v>
      </c>
      <c r="E19" s="7">
        <f t="shared" si="11"/>
        <v>0</v>
      </c>
      <c r="F19" s="7">
        <f t="shared" si="11"/>
        <v>4</v>
      </c>
      <c r="G19" s="7">
        <f t="shared" si="11"/>
        <v>4</v>
      </c>
      <c r="H19" s="7">
        <f t="shared" si="1"/>
        <v>1.1142061281337048</v>
      </c>
      <c r="I19" s="7">
        <f t="shared" ref="I19:L19" si="12">SUM(I6:I18)</f>
        <v>21</v>
      </c>
      <c r="J19" s="7">
        <f t="shared" si="12"/>
        <v>29</v>
      </c>
      <c r="K19" s="7">
        <f t="shared" si="12"/>
        <v>30</v>
      </c>
      <c r="L19" s="7">
        <f t="shared" si="12"/>
        <v>80</v>
      </c>
      <c r="M19" s="7">
        <f t="shared" si="3"/>
        <v>22.284122562674096</v>
      </c>
      <c r="N19" s="7">
        <f t="shared" ref="N19:Q19" si="13">SUM(N6:N18)</f>
        <v>59</v>
      </c>
      <c r="O19" s="7">
        <f t="shared" si="13"/>
        <v>55</v>
      </c>
      <c r="P19" s="7">
        <f t="shared" si="13"/>
        <v>66</v>
      </c>
      <c r="Q19" s="7">
        <f t="shared" si="13"/>
        <v>180</v>
      </c>
      <c r="R19" s="7">
        <f t="shared" si="5"/>
        <v>50.139275766016709</v>
      </c>
      <c r="S19" s="7">
        <f t="shared" ref="S19:V19" si="14">SUM(S6:S18)</f>
        <v>68</v>
      </c>
      <c r="T19" s="7">
        <f t="shared" si="14"/>
        <v>27</v>
      </c>
      <c r="U19" s="7">
        <f t="shared" si="14"/>
        <v>0</v>
      </c>
      <c r="V19" s="7">
        <f t="shared" si="14"/>
        <v>95</v>
      </c>
      <c r="W19" s="7">
        <f t="shared" si="7"/>
        <v>26.462395543175489</v>
      </c>
      <c r="X19" s="8">
        <f t="shared" si="10"/>
        <v>7.9247910863509752</v>
      </c>
    </row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Z994"/>
  <sheetViews>
    <sheetView workbookViewId="0">
      <selection sqref="A1:X2"/>
    </sheetView>
  </sheetViews>
  <sheetFormatPr defaultColWidth="14.42578125" defaultRowHeight="15" customHeight="1"/>
  <cols>
    <col min="1" max="1" width="4.42578125" customWidth="1"/>
    <col min="2" max="2" width="5" customWidth="1"/>
    <col min="3" max="3" width="5.7109375" customWidth="1"/>
    <col min="4" max="4" width="4.42578125" customWidth="1"/>
    <col min="5" max="5" width="4.28515625" customWidth="1"/>
    <col min="6" max="6" width="4" customWidth="1"/>
    <col min="7" max="7" width="4.28515625" customWidth="1"/>
    <col min="8" max="8" width="4.5703125" customWidth="1"/>
    <col min="9" max="9" width="4.7109375" customWidth="1"/>
    <col min="10" max="10" width="4.85546875" customWidth="1"/>
    <col min="11" max="11" width="4.28515625" customWidth="1"/>
    <col min="12" max="12" width="4.85546875" customWidth="1"/>
    <col min="13" max="13" width="4.5703125" customWidth="1"/>
    <col min="14" max="14" width="4.42578125" customWidth="1"/>
    <col min="15" max="15" width="4" customWidth="1"/>
    <col min="16" max="16" width="4.7109375" customWidth="1"/>
    <col min="17" max="17" width="4.42578125" customWidth="1"/>
    <col min="18" max="18" width="4.140625" customWidth="1"/>
    <col min="19" max="19" width="4.5703125" customWidth="1"/>
    <col min="20" max="20" width="4.140625" customWidth="1"/>
    <col min="21" max="21" width="3.7109375" customWidth="1"/>
    <col min="22" max="22" width="5.7109375" customWidth="1"/>
    <col min="23" max="23" width="4.42578125" customWidth="1"/>
    <col min="24" max="26" width="8.7109375" customWidth="1"/>
  </cols>
  <sheetData>
    <row r="1" spans="1:26" ht="12.75" customHeight="1">
      <c r="A1" s="21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62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2.75" customHeight="1">
      <c r="A3" s="24" t="s">
        <v>0</v>
      </c>
      <c r="B3" s="27" t="s">
        <v>1</v>
      </c>
      <c r="C3" s="28" t="s">
        <v>2</v>
      </c>
      <c r="D3" s="29" t="s">
        <v>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6" ht="12.75" customHeight="1">
      <c r="A4" s="25"/>
      <c r="B4" s="25"/>
      <c r="C4" s="25"/>
      <c r="D4" s="32">
        <v>1</v>
      </c>
      <c r="E4" s="32">
        <v>2</v>
      </c>
      <c r="F4" s="32">
        <v>3</v>
      </c>
      <c r="G4" s="34" t="s">
        <v>4</v>
      </c>
      <c r="H4" s="31"/>
      <c r="I4" s="32">
        <v>4</v>
      </c>
      <c r="J4" s="32">
        <v>5</v>
      </c>
      <c r="K4" s="32">
        <v>6</v>
      </c>
      <c r="L4" s="29" t="s">
        <v>4</v>
      </c>
      <c r="M4" s="31"/>
      <c r="N4" s="32">
        <v>7</v>
      </c>
      <c r="O4" s="32">
        <v>8</v>
      </c>
      <c r="P4" s="32">
        <v>9</v>
      </c>
      <c r="Q4" s="29" t="s">
        <v>4</v>
      </c>
      <c r="R4" s="31"/>
      <c r="S4" s="32">
        <v>10</v>
      </c>
      <c r="T4" s="32">
        <v>11</v>
      </c>
      <c r="U4" s="32">
        <v>12</v>
      </c>
      <c r="V4" s="29" t="s">
        <v>4</v>
      </c>
      <c r="W4" s="31"/>
      <c r="X4" s="33" t="s">
        <v>5</v>
      </c>
    </row>
    <row r="5" spans="1:26" ht="18" customHeight="1">
      <c r="A5" s="26"/>
      <c r="B5" s="26"/>
      <c r="C5" s="26"/>
      <c r="D5" s="26"/>
      <c r="E5" s="26"/>
      <c r="F5" s="26"/>
      <c r="G5" s="1" t="s">
        <v>6</v>
      </c>
      <c r="H5" s="2" t="s">
        <v>7</v>
      </c>
      <c r="I5" s="26"/>
      <c r="J5" s="26"/>
      <c r="K5" s="26"/>
      <c r="L5" s="1" t="s">
        <v>8</v>
      </c>
      <c r="M5" s="2" t="s">
        <v>7</v>
      </c>
      <c r="N5" s="26"/>
      <c r="O5" s="26"/>
      <c r="P5" s="26"/>
      <c r="Q5" s="1" t="s">
        <v>9</v>
      </c>
      <c r="R5" s="2" t="s">
        <v>7</v>
      </c>
      <c r="S5" s="26"/>
      <c r="T5" s="26"/>
      <c r="U5" s="26"/>
      <c r="V5" s="3" t="s">
        <v>10</v>
      </c>
      <c r="W5" s="2" t="s">
        <v>7</v>
      </c>
      <c r="X5" s="26"/>
    </row>
    <row r="6" spans="1:26" ht="12.75" customHeight="1">
      <c r="A6" s="2">
        <v>1</v>
      </c>
      <c r="B6" s="2" t="s">
        <v>17</v>
      </c>
      <c r="C6" s="4">
        <v>21</v>
      </c>
      <c r="D6" s="2">
        <v>0</v>
      </c>
      <c r="E6" s="2">
        <v>0</v>
      </c>
      <c r="F6" s="2">
        <v>0</v>
      </c>
      <c r="G6" s="2">
        <f>SUM(D6:F6)</f>
        <v>0</v>
      </c>
      <c r="H6" s="2">
        <f t="shared" ref="H6:H14" si="0">G6/C6*100</f>
        <v>0</v>
      </c>
      <c r="I6" s="4">
        <v>2</v>
      </c>
      <c r="J6" s="4">
        <v>1</v>
      </c>
      <c r="K6" s="4">
        <v>0</v>
      </c>
      <c r="L6" s="2">
        <f t="shared" ref="L6:L13" si="1">SUM(I6:K6)</f>
        <v>3</v>
      </c>
      <c r="M6" s="2">
        <f t="shared" ref="M6:M14" si="2">L6/C6*100</f>
        <v>14.285714285714285</v>
      </c>
      <c r="N6" s="4">
        <v>4</v>
      </c>
      <c r="O6" s="4">
        <v>6</v>
      </c>
      <c r="P6" s="4">
        <v>3</v>
      </c>
      <c r="Q6" s="2">
        <f t="shared" ref="Q6:Q13" si="3">SUM(N6:P6)</f>
        <v>13</v>
      </c>
      <c r="R6" s="2">
        <f t="shared" ref="R6:R14" si="4">Q6/C6*100</f>
        <v>61.904761904761905</v>
      </c>
      <c r="S6" s="4">
        <v>3</v>
      </c>
      <c r="T6" s="4">
        <v>2</v>
      </c>
      <c r="U6" s="4">
        <v>0</v>
      </c>
      <c r="V6" s="2">
        <f t="shared" ref="V6:V13" si="5">SUM(S6:U6)</f>
        <v>5</v>
      </c>
      <c r="W6" s="2">
        <f t="shared" ref="W6:W14" si="6">V6/C6*100</f>
        <v>23.809523809523807</v>
      </c>
      <c r="X6" s="5">
        <f t="shared" ref="X6:X7" si="7">(D6*1+E6*2+F6*3+I6*4+J6*5+K6*6+N6*7+O6*8+P6*9+S6*10+T6*11+U6*12)/C6</f>
        <v>8</v>
      </c>
    </row>
    <row r="7" spans="1:26" ht="12.75" customHeight="1">
      <c r="A7" s="2">
        <v>2</v>
      </c>
      <c r="B7" s="2" t="s">
        <v>18</v>
      </c>
      <c r="C7" s="2">
        <v>23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0</v>
      </c>
      <c r="I7" s="4">
        <v>6</v>
      </c>
      <c r="J7" s="4">
        <v>3</v>
      </c>
      <c r="K7" s="4">
        <v>2</v>
      </c>
      <c r="L7" s="2">
        <f t="shared" si="1"/>
        <v>11</v>
      </c>
      <c r="M7" s="2">
        <f t="shared" si="2"/>
        <v>47.826086956521742</v>
      </c>
      <c r="N7" s="4">
        <v>1</v>
      </c>
      <c r="O7" s="4">
        <v>3</v>
      </c>
      <c r="P7" s="4">
        <v>2</v>
      </c>
      <c r="Q7" s="2">
        <f t="shared" si="3"/>
        <v>6</v>
      </c>
      <c r="R7" s="2">
        <f t="shared" si="4"/>
        <v>26.086956521739129</v>
      </c>
      <c r="S7" s="4">
        <v>4</v>
      </c>
      <c r="T7" s="4">
        <v>2</v>
      </c>
      <c r="U7" s="4">
        <v>0</v>
      </c>
      <c r="V7" s="2">
        <f t="shared" si="5"/>
        <v>6</v>
      </c>
      <c r="W7" s="2">
        <f t="shared" si="6"/>
        <v>26.086956521739129</v>
      </c>
      <c r="X7" s="5">
        <f t="shared" si="7"/>
        <v>7.0434782608695654</v>
      </c>
      <c r="Y7" s="6"/>
      <c r="Z7" s="6"/>
    </row>
    <row r="8" spans="1:26" ht="12.75" customHeight="1">
      <c r="A8" s="2">
        <v>3</v>
      </c>
      <c r="B8" s="2" t="s">
        <v>19</v>
      </c>
      <c r="C8" s="2">
        <v>21</v>
      </c>
      <c r="D8" s="2">
        <v>0</v>
      </c>
      <c r="E8" s="2">
        <v>0</v>
      </c>
      <c r="F8" s="2">
        <v>0</v>
      </c>
      <c r="G8" s="2">
        <f t="shared" ref="G8:G13" si="8">SUM(D8:F8)</f>
        <v>0</v>
      </c>
      <c r="H8" s="2">
        <f t="shared" si="0"/>
        <v>0</v>
      </c>
      <c r="I8" s="4">
        <v>6</v>
      </c>
      <c r="J8" s="4">
        <v>4</v>
      </c>
      <c r="K8" s="4">
        <v>4</v>
      </c>
      <c r="L8" s="2">
        <f t="shared" si="1"/>
        <v>14</v>
      </c>
      <c r="M8" s="2">
        <f t="shared" si="2"/>
        <v>66.666666666666657</v>
      </c>
      <c r="N8" s="4">
        <v>0</v>
      </c>
      <c r="O8" s="4">
        <v>1</v>
      </c>
      <c r="P8" s="4">
        <v>5</v>
      </c>
      <c r="Q8" s="2">
        <f t="shared" si="3"/>
        <v>6</v>
      </c>
      <c r="R8" s="2">
        <f t="shared" si="4"/>
        <v>28.571428571428569</v>
      </c>
      <c r="S8" s="4">
        <v>1</v>
      </c>
      <c r="T8" s="4">
        <v>0</v>
      </c>
      <c r="U8" s="4">
        <v>0</v>
      </c>
      <c r="V8" s="2">
        <f t="shared" si="5"/>
        <v>1</v>
      </c>
      <c r="W8" s="2">
        <f t="shared" si="6"/>
        <v>4.7619047619047619</v>
      </c>
      <c r="X8" s="5">
        <f>(D8*1+E8*2+F10*3+I8*4+J8*5+K8*6+N8*7+O8*8+P8*9+S8*10+T8*11+U8*12)/C8</f>
        <v>6.2380952380952381</v>
      </c>
    </row>
    <row r="9" spans="1:26" ht="12.75" customHeight="1">
      <c r="A9" s="2">
        <v>4</v>
      </c>
      <c r="B9" s="2" t="s">
        <v>20</v>
      </c>
      <c r="C9" s="2">
        <v>26</v>
      </c>
      <c r="D9" s="2">
        <v>0</v>
      </c>
      <c r="E9" s="2">
        <v>0</v>
      </c>
      <c r="F9" s="4">
        <v>2</v>
      </c>
      <c r="G9" s="2">
        <f t="shared" si="8"/>
        <v>2</v>
      </c>
      <c r="H9" s="2">
        <f t="shared" si="0"/>
        <v>7.6923076923076925</v>
      </c>
      <c r="I9" s="4">
        <v>7</v>
      </c>
      <c r="J9" s="4">
        <v>1</v>
      </c>
      <c r="K9" s="4">
        <v>2</v>
      </c>
      <c r="L9" s="2">
        <f t="shared" si="1"/>
        <v>10</v>
      </c>
      <c r="M9" s="2">
        <f t="shared" si="2"/>
        <v>38.461538461538467</v>
      </c>
      <c r="N9" s="4">
        <v>4</v>
      </c>
      <c r="O9" s="4">
        <v>1</v>
      </c>
      <c r="P9" s="4">
        <v>0</v>
      </c>
      <c r="Q9" s="2">
        <f t="shared" si="3"/>
        <v>5</v>
      </c>
      <c r="R9" s="2">
        <f t="shared" si="4"/>
        <v>19.230769230769234</v>
      </c>
      <c r="S9" s="4">
        <v>8</v>
      </c>
      <c r="T9" s="4">
        <v>1</v>
      </c>
      <c r="U9" s="4">
        <v>0</v>
      </c>
      <c r="V9" s="2">
        <f t="shared" si="5"/>
        <v>9</v>
      </c>
      <c r="W9" s="2">
        <f t="shared" si="6"/>
        <v>34.615384615384613</v>
      </c>
      <c r="X9" s="5">
        <f t="shared" ref="X9:X14" si="9">(D9*1+E9*2+F9*3+I9*4+J9*5+K9*6+N9*7+O9*8+P9*9+S9*10+T9*11+U9*12)/C9</f>
        <v>6.8461538461538458</v>
      </c>
    </row>
    <row r="10" spans="1:26" ht="12.75" customHeight="1">
      <c r="A10" s="2">
        <v>5</v>
      </c>
      <c r="B10" s="2" t="s">
        <v>21</v>
      </c>
      <c r="C10" s="2">
        <v>31</v>
      </c>
      <c r="D10" s="2">
        <v>0</v>
      </c>
      <c r="E10" s="2">
        <v>0</v>
      </c>
      <c r="F10" s="2">
        <v>0</v>
      </c>
      <c r="G10" s="2">
        <f t="shared" si="8"/>
        <v>0</v>
      </c>
      <c r="H10" s="2">
        <f t="shared" si="0"/>
        <v>0</v>
      </c>
      <c r="I10" s="4">
        <v>4</v>
      </c>
      <c r="J10" s="4">
        <v>1</v>
      </c>
      <c r="K10" s="4">
        <v>1</v>
      </c>
      <c r="L10" s="2">
        <f t="shared" si="1"/>
        <v>6</v>
      </c>
      <c r="M10" s="2">
        <f t="shared" si="2"/>
        <v>19.35483870967742</v>
      </c>
      <c r="N10" s="4">
        <v>0</v>
      </c>
      <c r="O10" s="4">
        <v>7</v>
      </c>
      <c r="P10" s="4">
        <v>6</v>
      </c>
      <c r="Q10" s="2">
        <f t="shared" si="3"/>
        <v>13</v>
      </c>
      <c r="R10" s="2">
        <f t="shared" si="4"/>
        <v>41.935483870967744</v>
      </c>
      <c r="S10" s="4">
        <v>4</v>
      </c>
      <c r="T10" s="4">
        <v>7</v>
      </c>
      <c r="U10" s="4">
        <v>1</v>
      </c>
      <c r="V10" s="2">
        <f t="shared" si="5"/>
        <v>12</v>
      </c>
      <c r="W10" s="2">
        <f t="shared" si="6"/>
        <v>38.70967741935484</v>
      </c>
      <c r="X10" s="5">
        <f t="shared" si="9"/>
        <v>8.5806451612903221</v>
      </c>
    </row>
    <row r="11" spans="1:26" ht="12.75" customHeight="1">
      <c r="A11" s="2">
        <v>6</v>
      </c>
      <c r="B11" s="4" t="s">
        <v>22</v>
      </c>
      <c r="C11" s="4">
        <v>19</v>
      </c>
      <c r="D11" s="4">
        <v>0</v>
      </c>
      <c r="E11" s="4">
        <v>0</v>
      </c>
      <c r="F11" s="4">
        <v>0</v>
      </c>
      <c r="G11" s="2">
        <f t="shared" si="8"/>
        <v>0</v>
      </c>
      <c r="H11" s="2">
        <f t="shared" si="0"/>
        <v>0</v>
      </c>
      <c r="I11" s="4">
        <v>3</v>
      </c>
      <c r="J11" s="4">
        <v>4</v>
      </c>
      <c r="K11" s="4">
        <v>4</v>
      </c>
      <c r="L11" s="2">
        <f t="shared" si="1"/>
        <v>11</v>
      </c>
      <c r="M11" s="2">
        <f t="shared" si="2"/>
        <v>57.894736842105267</v>
      </c>
      <c r="N11" s="4">
        <v>1</v>
      </c>
      <c r="O11" s="4">
        <v>2</v>
      </c>
      <c r="P11" s="4">
        <v>2</v>
      </c>
      <c r="Q11" s="2">
        <f t="shared" si="3"/>
        <v>5</v>
      </c>
      <c r="R11" s="2">
        <f t="shared" si="4"/>
        <v>26.315789473684209</v>
      </c>
      <c r="S11" s="4">
        <v>3</v>
      </c>
      <c r="T11" s="4">
        <v>0</v>
      </c>
      <c r="U11" s="4">
        <v>0</v>
      </c>
      <c r="V11" s="2">
        <f t="shared" si="5"/>
        <v>3</v>
      </c>
      <c r="W11" s="2">
        <f t="shared" si="6"/>
        <v>15.789473684210526</v>
      </c>
      <c r="X11" s="5">
        <f t="shared" si="9"/>
        <v>6.6842105263157894</v>
      </c>
    </row>
    <row r="12" spans="1:26" ht="12.75" customHeight="1">
      <c r="A12" s="2">
        <v>6</v>
      </c>
      <c r="B12" s="2" t="s">
        <v>23</v>
      </c>
      <c r="C12" s="2">
        <v>28</v>
      </c>
      <c r="D12" s="2">
        <v>0</v>
      </c>
      <c r="E12" s="2">
        <v>0</v>
      </c>
      <c r="F12" s="4">
        <v>2</v>
      </c>
      <c r="G12" s="2">
        <f t="shared" si="8"/>
        <v>2</v>
      </c>
      <c r="H12" s="2">
        <f t="shared" si="0"/>
        <v>7.1428571428571423</v>
      </c>
      <c r="I12" s="4">
        <v>4</v>
      </c>
      <c r="J12" s="4">
        <v>1</v>
      </c>
      <c r="K12" s="4">
        <v>0</v>
      </c>
      <c r="L12" s="2">
        <f t="shared" si="1"/>
        <v>5</v>
      </c>
      <c r="M12" s="2">
        <f t="shared" si="2"/>
        <v>17.857142857142858</v>
      </c>
      <c r="N12" s="4">
        <v>4</v>
      </c>
      <c r="O12" s="4">
        <v>3</v>
      </c>
      <c r="P12" s="4">
        <v>6</v>
      </c>
      <c r="Q12" s="2">
        <f t="shared" si="3"/>
        <v>13</v>
      </c>
      <c r="R12" s="2">
        <f t="shared" si="4"/>
        <v>46.428571428571431</v>
      </c>
      <c r="S12" s="4">
        <v>3</v>
      </c>
      <c r="T12" s="4">
        <v>5</v>
      </c>
      <c r="U12" s="4">
        <v>0</v>
      </c>
      <c r="V12" s="2">
        <f t="shared" si="5"/>
        <v>8</v>
      </c>
      <c r="W12" s="2">
        <f t="shared" si="6"/>
        <v>28.571428571428569</v>
      </c>
      <c r="X12" s="5">
        <f t="shared" si="9"/>
        <v>7.7857142857142856</v>
      </c>
    </row>
    <row r="13" spans="1:26" ht="12.75" customHeight="1">
      <c r="A13" s="2">
        <v>7</v>
      </c>
      <c r="B13" s="2" t="s">
        <v>24</v>
      </c>
      <c r="C13" s="2">
        <v>29</v>
      </c>
      <c r="D13" s="2">
        <v>0</v>
      </c>
      <c r="E13" s="2">
        <v>0</v>
      </c>
      <c r="F13" s="2">
        <v>0</v>
      </c>
      <c r="G13" s="2">
        <f t="shared" si="8"/>
        <v>0</v>
      </c>
      <c r="H13" s="2">
        <f t="shared" si="0"/>
        <v>0</v>
      </c>
      <c r="I13" s="4">
        <v>3</v>
      </c>
      <c r="J13" s="4">
        <v>8</v>
      </c>
      <c r="K13" s="4">
        <v>2</v>
      </c>
      <c r="L13" s="2">
        <f t="shared" si="1"/>
        <v>13</v>
      </c>
      <c r="M13" s="2">
        <f t="shared" si="2"/>
        <v>44.827586206896555</v>
      </c>
      <c r="N13" s="4">
        <v>3</v>
      </c>
      <c r="O13" s="4">
        <v>2</v>
      </c>
      <c r="P13" s="4">
        <v>4</v>
      </c>
      <c r="Q13" s="2">
        <f t="shared" si="3"/>
        <v>9</v>
      </c>
      <c r="R13" s="2">
        <f t="shared" si="4"/>
        <v>31.03448275862069</v>
      </c>
      <c r="S13" s="4">
        <v>7</v>
      </c>
      <c r="T13" s="4">
        <v>0</v>
      </c>
      <c r="U13" s="4">
        <v>0</v>
      </c>
      <c r="V13" s="2">
        <f t="shared" si="5"/>
        <v>7</v>
      </c>
      <c r="W13" s="2">
        <f t="shared" si="6"/>
        <v>24.137931034482758</v>
      </c>
      <c r="X13" s="5">
        <f t="shared" si="9"/>
        <v>7.1379310344827589</v>
      </c>
    </row>
    <row r="14" spans="1:26" ht="12.75" customHeight="1">
      <c r="A14" s="35" t="s">
        <v>4</v>
      </c>
      <c r="B14" s="31"/>
      <c r="C14" s="7">
        <f>SUM(C1:C13)</f>
        <v>198</v>
      </c>
      <c r="D14" s="7">
        <f t="shared" ref="D14:F14" si="10">SUM(D6:D13)</f>
        <v>0</v>
      </c>
      <c r="E14" s="7">
        <f t="shared" si="10"/>
        <v>0</v>
      </c>
      <c r="F14" s="7">
        <f t="shared" si="10"/>
        <v>4</v>
      </c>
      <c r="G14" s="7">
        <f>SUM(G1:G13)</f>
        <v>4</v>
      </c>
      <c r="H14" s="7">
        <f t="shared" si="0"/>
        <v>2.0202020202020203</v>
      </c>
      <c r="I14" s="7">
        <f t="shared" ref="I14:K14" si="11">SUM(I6:I13)</f>
        <v>35</v>
      </c>
      <c r="J14" s="7">
        <f t="shared" si="11"/>
        <v>23</v>
      </c>
      <c r="K14" s="7">
        <f t="shared" si="11"/>
        <v>15</v>
      </c>
      <c r="L14" s="7">
        <f>SUM(L1:L13)</f>
        <v>73</v>
      </c>
      <c r="M14" s="7">
        <f t="shared" si="2"/>
        <v>36.868686868686865</v>
      </c>
      <c r="N14" s="7">
        <f t="shared" ref="N14:P14" si="12">SUM(N6:N13)</f>
        <v>17</v>
      </c>
      <c r="O14" s="7">
        <f t="shared" si="12"/>
        <v>25</v>
      </c>
      <c r="P14" s="7">
        <f t="shared" si="12"/>
        <v>28</v>
      </c>
      <c r="Q14" s="7">
        <f>SUM(Q1:Q13)</f>
        <v>70</v>
      </c>
      <c r="R14" s="7">
        <f t="shared" si="4"/>
        <v>35.353535353535356</v>
      </c>
      <c r="S14" s="7">
        <f t="shared" ref="S14:U14" si="13">SUM(S6:S13)</f>
        <v>33</v>
      </c>
      <c r="T14" s="7">
        <f t="shared" si="13"/>
        <v>17</v>
      </c>
      <c r="U14" s="7">
        <f t="shared" si="13"/>
        <v>1</v>
      </c>
      <c r="V14" s="7">
        <f>SUM(V1:V13)</f>
        <v>51</v>
      </c>
      <c r="W14" s="7">
        <f t="shared" si="6"/>
        <v>25.757575757575758</v>
      </c>
      <c r="X14" s="8">
        <f t="shared" si="9"/>
        <v>7.358585858585859</v>
      </c>
    </row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Математика</vt:lpstr>
      <vt:lpstr>геометрія</vt:lpstr>
      <vt:lpstr>алгебра</vt:lpstr>
      <vt:lpstr>укр.мов</vt:lpstr>
      <vt:lpstr>укр.літ</vt:lpstr>
      <vt:lpstr>англ.мов</vt:lpstr>
      <vt:lpstr>нім.мов</vt:lpstr>
      <vt:lpstr>заруб.літ</vt:lpstr>
      <vt:lpstr>історія України</vt:lpstr>
      <vt:lpstr>всесвітня історія</vt:lpstr>
      <vt:lpstr>біологія</vt:lpstr>
      <vt:lpstr>інформатика</vt:lpstr>
      <vt:lpstr>хімія</vt:lpstr>
      <vt:lpstr>Вступ до історії України</vt:lpstr>
      <vt:lpstr>фізика</vt:lpstr>
      <vt:lpstr>Етика</vt:lpstr>
      <vt:lpstr>Інтегрований курс з історії Укр</vt:lpstr>
      <vt:lpstr>Основи правознавства</vt:lpstr>
      <vt:lpstr>географія</vt:lpstr>
      <vt:lpstr>Здоровя, безпека та добробут</vt:lpstr>
      <vt:lpstr>природознавство</vt:lpstr>
      <vt:lpstr>Основи здоровя</vt:lpstr>
      <vt:lpstr>мистецтво</vt:lpstr>
      <vt:lpstr>Музичне мистецтво</vt:lpstr>
      <vt:lpstr>фіз.культура</vt:lpstr>
      <vt:lpstr>Малювання</vt:lpstr>
      <vt:lpstr>Труд.навчання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2008-05-19T06:07:28Z</dcterms:created>
  <dcterms:modified xsi:type="dcterms:W3CDTF">2023-12-29T11:38:14Z</dcterms:modified>
</cp:coreProperties>
</file>