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узичне мистецтво" sheetId="1" r:id="rId4"/>
    <sheet state="visible" name="Математика" sheetId="2" r:id="rId5"/>
    <sheet state="visible" name="геометрія" sheetId="3" r:id="rId6"/>
    <sheet state="visible" name="алгебра" sheetId="4" r:id="rId7"/>
    <sheet state="visible" name="укр.мов" sheetId="5" r:id="rId8"/>
    <sheet state="visible" name="укр.літ" sheetId="6" r:id="rId9"/>
    <sheet state="visible" name="англ.мов" sheetId="7" r:id="rId10"/>
    <sheet state="visible" name="нім.мов" sheetId="8" r:id="rId11"/>
    <sheet state="visible" name="заруб.літ" sheetId="9" r:id="rId12"/>
    <sheet state="visible" name="історія України" sheetId="10" r:id="rId13"/>
    <sheet state="visible" name="всесвітня історія" sheetId="11" r:id="rId14"/>
    <sheet state="visible" name="біологія" sheetId="12" r:id="rId15"/>
    <sheet state="visible" name="інформатика" sheetId="13" r:id="rId16"/>
    <sheet state="visible" name="хімія" sheetId="14" r:id="rId17"/>
    <sheet state="visible" name="фізика" sheetId="15" r:id="rId18"/>
    <sheet state="visible" name="Вступ до історії України" sheetId="16" r:id="rId19"/>
    <sheet state="visible" name="Етика" sheetId="17" r:id="rId20"/>
    <sheet state="visible" name="Інтегрований курс з історії Укр" sheetId="18" r:id="rId21"/>
    <sheet state="visible" name="Основи правознавства" sheetId="19" r:id="rId22"/>
    <sheet state="visible" name="географія" sheetId="20" r:id="rId23"/>
    <sheet state="visible" name="Здоровя, безпека та добробут" sheetId="21" r:id="rId24"/>
    <sheet state="visible" name="природознавство" sheetId="22" r:id="rId25"/>
    <sheet state="visible" name="Основи здоровя" sheetId="23" r:id="rId26"/>
    <sheet state="visible" name="мистецтво" sheetId="24" r:id="rId27"/>
    <sheet state="visible" name="фіз.культура" sheetId="25" r:id="rId28"/>
    <sheet state="visible" name="Малювання" sheetId="26" r:id="rId29"/>
    <sheet state="visible" name="Труд.навчання" sheetId="27" r:id="rId30"/>
  </sheets>
  <definedNames/>
  <calcPr/>
  <extLst>
    <ext uri="GoogleSheetsCustomDataVersion2">
      <go:sheetsCustomData xmlns:go="http://customooxmlschemas.google.com/" r:id="rId31" roundtripDataChecksum="dshT5P00n4AtZZn+jz2iYyz+fMJjmzggDVxtoSuwvMU="/>
    </ext>
  </extLst>
</workbook>
</file>

<file path=xl/sharedStrings.xml><?xml version="1.0" encoding="utf-8"?>
<sst xmlns="http://schemas.openxmlformats.org/spreadsheetml/2006/main" count="735" uniqueCount="57">
  <si>
    <t xml:space="preserve">Таблиця 
навчальних досягнень учнів Чернівецької гімназії №9
за 2023/2024 навчальний рік з музичного  мистецтва
</t>
  </si>
  <si>
    <t>@</t>
  </si>
  <si>
    <t>№ п/п</t>
  </si>
  <si>
    <t>Клас</t>
  </si>
  <si>
    <t>Кількість
учнів</t>
  </si>
  <si>
    <t>Результати  навчальних досягнень учнів з математики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</si>
  <si>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</si>
  <si>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</si>
  <si>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</si>
  <si>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</si>
  <si>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</si>
  <si>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</si>
  <si>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</si>
  <si>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</si>
  <si>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</si>
  <si>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5-В</t>
  </si>
  <si>
    <t>6-А</t>
  </si>
  <si>
    <t>6-Б</t>
  </si>
  <si>
    <t>7-А</t>
  </si>
  <si>
    <t>7-Б</t>
  </si>
  <si>
    <t>7- В</t>
  </si>
  <si>
    <t xml:space="preserve">Таблиця 
навчальних досягнень учнів Чернівецької гімназії №9
за 2023/2024 навчальний рік з математики
</t>
  </si>
  <si>
    <t>Результати  навчальних досягнень учнів за 12 бальною шкалою</t>
  </si>
  <si>
    <t xml:space="preserve">Таблиця 
навчальних досягнень учнів Чернівецької гімназії №9
за 2023/2024 навчальний рік з геометрії
</t>
  </si>
  <si>
    <t>7-В</t>
  </si>
  <si>
    <t>8-А</t>
  </si>
  <si>
    <t>8-Б</t>
  </si>
  <si>
    <t>8-В</t>
  </si>
  <si>
    <t>9-А</t>
  </si>
  <si>
    <t>9-Б</t>
  </si>
  <si>
    <t xml:space="preserve">Таблиця 
навчальних досягнень учнів Чернівецької гімназії №9
за 2023/2024 навчальний рік з алгебри
</t>
  </si>
  <si>
    <t xml:space="preserve">Таблиця 
навчальних досягнень учнів Чернівецької гімназії №9
за 2023/2024 навчальний рік з української мови
</t>
  </si>
  <si>
    <t>4-6</t>
  </si>
  <si>
    <t xml:space="preserve">Таблиця 
навчальних досягнень учнів Чернівецької гімназії №9
за 2023/2024 навчальний рік з української літератури
</t>
  </si>
  <si>
    <t xml:space="preserve">Таблиця 
навчальних досягнень учнів Чернівецької гімназії №9
за 2023/2024 навчальний рік з англійської мови
</t>
  </si>
  <si>
    <t xml:space="preserve">Таблиця 
навчальних досягнень учнів Чернівецької гімназії №9
за 2023/2024 навчальний рік з німецької мови
</t>
  </si>
  <si>
    <t>Таблиця 
навчальних досягнень учнів Чернівецької гімназії №9
за 2023/2024 навчальний рік із зарубіжної  літератури</t>
  </si>
  <si>
    <t xml:space="preserve">Таблиця 
навчальних досягнень учнів Чернівецької гімназії №9
за 2023/2024 навчальний рік з історії України
</t>
  </si>
  <si>
    <t xml:space="preserve">Таблиця 
навчальних досягнень учнів Чернівецької гімназії №9
за 2023/2024 навчальний рік з всесвітньої історії 
</t>
  </si>
  <si>
    <t xml:space="preserve">Таблиця 
навчальних досягнень учнів Чернівецької гімназії №9
за 2023/2024 навчальний рік з біології
</t>
  </si>
  <si>
    <t xml:space="preserve">Таблиця 
навчальних досягнень учнів Чернівецької гімназії №9
за 2023/2024 навчальний рік з інформатики
</t>
  </si>
  <si>
    <t>Результати  навчальних досягнень учнів  за 12 бальною шкалою</t>
  </si>
  <si>
    <t xml:space="preserve">Таблиця 
навчальних досягнень учнів Чернівецької гімназії №9
 за  2023/2024 навчальний рік з хімії
</t>
  </si>
  <si>
    <t>Таблиця 
навчальних досягнень учнів Чернівецької гімназії №9
за 2023/2024 навчальний рік з фізики</t>
  </si>
  <si>
    <t xml:space="preserve">Таблиця 
навчальних досягнень учнів Чернівецької гімназії №9
  за 2023/2024 навчальноий рік з Вступу до історії України і громадянської освіти
</t>
  </si>
  <si>
    <t>Результати  навчальних досягнень учнів з астрономії за 12 бальною шкалою</t>
  </si>
  <si>
    <t xml:space="preserve">Таблиця 
навчальних досягнень учнів Чернівецької гімназії №9
  за 2023/2024 навчальноий рік з етики
</t>
  </si>
  <si>
    <t xml:space="preserve">Таблиця 
навчальних досягнень учнів Чернівецької гімназії №9
 за 2023/2024 навчальноий рік з інтегрованого курсу з історії України 
і всесвітньої історії
</t>
  </si>
  <si>
    <t xml:space="preserve">Таблиця 
навчальних досягнень учнів Чернівецької гімназії №9
 за 2023/2024 навчальний рік з основ правознавства
</t>
  </si>
  <si>
    <t xml:space="preserve">Таблиця 
навчальних досягнень учнів Чернівецької гімназії №9
 за І семестр 2023/2024 навчального року з географії
</t>
  </si>
  <si>
    <t xml:space="preserve">Таблиця 
навчальних досягнень учнів Чернівецької гімназії №9
за 2023/2024 навчальний рік з безпеки, здоров'я та добробуту
</t>
  </si>
  <si>
    <t xml:space="preserve">Таблиця 
навчальних досягнень учнів Чернівецької гімназії №9
за 2023/2024 навчальний рік з природознавства
</t>
  </si>
  <si>
    <t xml:space="preserve">Таблиця 
навчальних досягнень учнів Чернівецької гімназії №9
за 2023/2024 навчальний рік з  основ здоров'я
</t>
  </si>
  <si>
    <t xml:space="preserve">Таблиця 
навчальних досягнень учнів Чернівецької гімназії №9
за 2023/2024 навчальний рік з мистецтва
</t>
  </si>
  <si>
    <t xml:space="preserve">Таблиця 
навчальних досягнень учнів Чернівецької гімназії №9
за 2023/2024 навчальний рік з фізичної культури
</t>
  </si>
  <si>
    <t xml:space="preserve">Таблиця 
навчальних досягнень учнів Чернівецької гімназії №9
 за ІІ семестр  2023/2024 навчального року з образотворчого мистецтва
</t>
  </si>
  <si>
    <t xml:space="preserve">Таблиця 
навчальних досягнень учнів Чернівецької гімназії №9
за 2023/2024 навчальний рік з трудового навчання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</si>
</sst>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Calibri"/>
      <scheme val="minor"/>
    </font>
    <font>
      <b/>
      <i/>
      <sz val="11.0"/>
      <color theme="1"/>
      <name val="Arimo"/>
    </font>
    <font/>
    <font>
      <sz val="10.0"/>
      <color theme="1"/>
      <name val="Arimo"/>
    </font>
    <font>
      <b/>
      <sz val="10.0"/>
      <color theme="1"/>
      <name val="Arimo"/>
    </font>
    <font>
      <sz val="10.0"/>
      <color rgb="FF000000"/>
      <name val="Arimo"/>
    </font>
    <font>
      <b/>
      <i/>
      <sz val="12.0"/>
      <color theme="1"/>
      <name val="Times New Roman"/>
    </font>
    <font>
      <color theme="1"/>
      <name val="Calibri"/>
    </font>
    <font>
      <color theme="1"/>
      <name val="Arimo"/>
    </font>
    <font>
      <b/>
      <i/>
      <sz val="12.0"/>
      <color theme="1"/>
      <name val="Arimo"/>
    </font>
    <font>
      <color theme="1"/>
      <name val="Calibri"/>
      <scheme val="minor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 textRotation="90"/>
    </xf>
    <xf borderId="2" fillId="0" fontId="3" numFmtId="0" xfId="0" applyAlignment="1" applyBorder="1" applyFont="1">
      <alignment textRotation="90"/>
    </xf>
    <xf borderId="2" fillId="0" fontId="3" numFmtId="0" xfId="0" applyAlignment="1" applyBorder="1" applyFont="1">
      <alignment shrinkToFit="0" textRotation="90" wrapText="1"/>
    </xf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3" numFmtId="2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3" numFmtId="49" xfId="0" applyAlignment="1" applyBorder="1" applyFont="1" applyNumberFormat="1">
      <alignment horizontal="center"/>
    </xf>
    <xf borderId="8" fillId="0" fontId="3" numFmtId="0" xfId="0" applyBorder="1" applyFont="1"/>
    <xf borderId="8" fillId="0" fontId="3" numFmtId="49" xfId="0" applyBorder="1" applyFont="1" applyNumberFormat="1"/>
    <xf borderId="8" fillId="0" fontId="3" numFmtId="0" xfId="0" applyAlignment="1" applyBorder="1" applyFont="1">
      <alignment readingOrder="0"/>
    </xf>
    <xf borderId="8" fillId="0" fontId="3" numFmtId="164" xfId="0" applyBorder="1" applyFont="1" applyNumberFormat="1"/>
    <xf borderId="0" fillId="0" fontId="3" numFmtId="0" xfId="0" applyFont="1"/>
    <xf borderId="8" fillId="0" fontId="3" numFmtId="1" xfId="0" applyBorder="1" applyFont="1" applyNumberFormat="1"/>
    <xf borderId="3" fillId="0" fontId="4" numFmtId="0" xfId="0" applyAlignment="1" applyBorder="1" applyFont="1">
      <alignment horizontal="center"/>
    </xf>
    <xf borderId="8" fillId="0" fontId="4" numFmtId="0" xfId="0" applyBorder="1" applyFont="1"/>
    <xf borderId="0" fillId="0" fontId="4" numFmtId="0" xfId="0" applyFont="1"/>
    <xf borderId="8" fillId="0" fontId="4" numFmtId="164" xfId="0" applyBorder="1" applyFont="1" applyNumberFormat="1"/>
    <xf borderId="0" fillId="0" fontId="5" numFmtId="0" xfId="0" applyFont="1"/>
    <xf borderId="2" fillId="0" fontId="3" numFmtId="0" xfId="0" applyAlignment="1" applyBorder="1" applyFont="1">
      <alignment horizontal="center" readingOrder="0"/>
    </xf>
    <xf borderId="0" fillId="0" fontId="3" numFmtId="164" xfId="0" applyFont="1" applyNumberFormat="1"/>
    <xf borderId="0" fillId="0" fontId="4" numFmtId="0" xfId="0" applyAlignment="1" applyFont="1">
      <alignment horizontal="center"/>
    </xf>
    <xf borderId="0" fillId="0" fontId="4" numFmtId="164" xfId="0" applyFont="1" applyNumberFormat="1"/>
    <xf borderId="0" fillId="0" fontId="6" numFmtId="0" xfId="0" applyAlignment="1" applyFont="1">
      <alignment horizontal="center" shrinkToFit="0" wrapText="1"/>
    </xf>
    <xf borderId="8" fillId="0" fontId="7" numFmtId="0" xfId="0" applyAlignment="1" applyBorder="1" applyFont="1">
      <alignment vertical="bottom"/>
    </xf>
    <xf borderId="5" fillId="0" fontId="7" numFmtId="0" xfId="0" applyAlignment="1" applyBorder="1" applyFont="1">
      <alignment vertical="bottom"/>
    </xf>
    <xf borderId="5" fillId="0" fontId="8" numFmtId="0" xfId="0" applyAlignment="1" applyBorder="1" applyFont="1">
      <alignment horizontal="right" vertical="bottom"/>
    </xf>
    <xf borderId="5" fillId="0" fontId="8" numFmtId="164" xfId="0" applyAlignment="1" applyBorder="1" applyFont="1" applyNumberFormat="1">
      <alignment horizontal="right" vertical="bottom"/>
    </xf>
    <xf borderId="7" fillId="0" fontId="7" numFmtId="0" xfId="0" applyAlignment="1" applyBorder="1" applyFont="1">
      <alignment vertical="bottom"/>
    </xf>
    <xf borderId="9" fillId="0" fontId="7" numFmtId="0" xfId="0" applyAlignment="1" applyBorder="1" applyFont="1">
      <alignment vertical="bottom"/>
    </xf>
    <xf borderId="9" fillId="0" fontId="8" numFmtId="0" xfId="0" applyAlignment="1" applyBorder="1" applyFont="1">
      <alignment horizontal="right" vertical="bottom"/>
    </xf>
    <xf borderId="9" fillId="0" fontId="8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horizontal="center" readingOrder="0" shrinkToFit="0" wrapText="1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center" readingOrder="0"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customschemas.google.com/relationships/workbookmetadata" Target="metadata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43"/>
    <col customWidth="1" min="3" max="3" width="6.14"/>
    <col customWidth="1" min="4" max="6" width="3.57"/>
    <col customWidth="1" min="7" max="7" width="5.0"/>
    <col customWidth="1" min="8" max="8" width="4.43"/>
    <col customWidth="1" min="9" max="9" width="4.0"/>
    <col customWidth="1" min="10" max="10" width="3.86"/>
    <col customWidth="1" min="11" max="11" width="4.0"/>
    <col customWidth="1" min="12" max="12" width="5.14"/>
    <col customWidth="1" min="13" max="13" width="4.43"/>
    <col customWidth="1" min="14" max="14" width="4.71"/>
    <col customWidth="1" min="15" max="15" width="4.43"/>
    <col customWidth="1" min="16" max="16" width="4.14"/>
    <col customWidth="1" min="17" max="17" width="5.14"/>
    <col customWidth="1" min="18" max="18" width="4.71"/>
    <col customWidth="1" min="19" max="19" width="4.29"/>
    <col customWidth="1" min="20" max="20" width="4.43"/>
    <col customWidth="1" min="21" max="21" width="4.29"/>
    <col customWidth="1" min="22" max="22" width="5.57"/>
    <col customWidth="1" min="23" max="23" width="3.86"/>
    <col customWidth="1" min="24" max="26" width="8.71"/>
  </cols>
  <sheetData>
    <row r="1" ht="12.75" customHeight="1">
      <c r="A1" s="1" t="s">
        <v>0</v>
      </c>
      <c r="Y1" s="2" t="s">
        <v>1</v>
      </c>
      <c r="Z1" s="2"/>
    </row>
    <row r="2" ht="48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</row>
    <row r="3" ht="16.5" customHeight="1">
      <c r="A3" s="4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9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8">
        <v>0.0</v>
      </c>
      <c r="E6" s="18">
        <v>0.0</v>
      </c>
      <c r="F6" s="18">
        <v>0.0</v>
      </c>
      <c r="G6" s="16">
        <f t="shared" ref="G6:G13" si="1">SUM(D6:F6)</f>
        <v>0</v>
      </c>
      <c r="H6" s="16">
        <f t="shared" ref="H6:H14" si="2">G6/C6*100</f>
        <v>0</v>
      </c>
      <c r="I6" s="18">
        <v>0.0</v>
      </c>
      <c r="J6" s="18">
        <v>0.0</v>
      </c>
      <c r="K6" s="18">
        <v>0.0</v>
      </c>
      <c r="L6" s="16">
        <f t="shared" ref="L6:L13" si="3">SUM(I6:K6)</f>
        <v>0</v>
      </c>
      <c r="M6" s="16">
        <f t="shared" ref="M6:M14" si="4">L6/C6*100</f>
        <v>0</v>
      </c>
      <c r="N6" s="18">
        <v>2.0</v>
      </c>
      <c r="O6" s="18">
        <v>0.0</v>
      </c>
      <c r="P6" s="18">
        <v>6.0</v>
      </c>
      <c r="Q6" s="16">
        <f t="shared" ref="Q6:Q9" si="5">SUM(N6:P6)</f>
        <v>8</v>
      </c>
      <c r="R6" s="16">
        <f t="shared" ref="R6:R14" si="6">Q6/C6*100</f>
        <v>24.24242424</v>
      </c>
      <c r="S6" s="18">
        <v>10.0</v>
      </c>
      <c r="T6" s="18">
        <v>15.0</v>
      </c>
      <c r="U6" s="18">
        <v>0.0</v>
      </c>
      <c r="V6" s="16">
        <f t="shared" ref="V6:V13" si="7">SUM(S6:U6)</f>
        <v>25</v>
      </c>
      <c r="W6" s="16">
        <f t="shared" ref="W6:W14" si="8">V6/C6*100</f>
        <v>75.75757576</v>
      </c>
      <c r="X6" s="19">
        <f t="shared" ref="X6:X13" si="9">(D6*1+E6*2+F6*3+I6*4+J6*5+K6*6+N6*7+O6*8+P6*9+S6*10+T6*11+U6*12)/C6</f>
        <v>10.09090909</v>
      </c>
    </row>
    <row r="7" ht="12.75" customHeight="1">
      <c r="A7" s="16">
        <v>2.0</v>
      </c>
      <c r="B7" s="16" t="s">
        <v>14</v>
      </c>
      <c r="C7" s="16">
        <v>33.0</v>
      </c>
      <c r="D7" s="18">
        <v>0.0</v>
      </c>
      <c r="E7" s="18">
        <v>0.0</v>
      </c>
      <c r="F7" s="18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0.0</v>
      </c>
      <c r="K7" s="18">
        <v>0.0</v>
      </c>
      <c r="L7" s="16">
        <f t="shared" si="3"/>
        <v>0</v>
      </c>
      <c r="M7" s="16">
        <f t="shared" si="4"/>
        <v>0</v>
      </c>
      <c r="N7" s="18">
        <v>2.0</v>
      </c>
      <c r="O7" s="18">
        <v>6.0</v>
      </c>
      <c r="P7" s="18">
        <v>6.0</v>
      </c>
      <c r="Q7" s="16">
        <f t="shared" si="5"/>
        <v>14</v>
      </c>
      <c r="R7" s="16">
        <f t="shared" si="6"/>
        <v>42.42424242</v>
      </c>
      <c r="S7" s="18">
        <v>6.0</v>
      </c>
      <c r="T7" s="18">
        <v>12.0</v>
      </c>
      <c r="U7" s="18">
        <v>0.0</v>
      </c>
      <c r="V7" s="16">
        <f t="shared" si="7"/>
        <v>18</v>
      </c>
      <c r="W7" s="16">
        <f t="shared" si="8"/>
        <v>54.54545455</v>
      </c>
      <c r="X7" s="19">
        <f t="shared" si="9"/>
        <v>9.333333333</v>
      </c>
    </row>
    <row r="8" ht="12.75" customHeight="1">
      <c r="A8" s="16">
        <v>3.0</v>
      </c>
      <c r="B8" s="16" t="s">
        <v>15</v>
      </c>
      <c r="C8" s="16">
        <v>35.0</v>
      </c>
      <c r="D8" s="18">
        <v>0.0</v>
      </c>
      <c r="E8" s="18">
        <v>0.0</v>
      </c>
      <c r="F8" s="18">
        <v>0.0</v>
      </c>
      <c r="G8" s="16">
        <f t="shared" si="1"/>
        <v>0</v>
      </c>
      <c r="H8" s="16">
        <f t="shared" si="2"/>
        <v>0</v>
      </c>
      <c r="I8" s="18">
        <v>0.0</v>
      </c>
      <c r="J8" s="18">
        <v>0.0</v>
      </c>
      <c r="K8" s="18">
        <v>1.0</v>
      </c>
      <c r="L8" s="16">
        <f t="shared" si="3"/>
        <v>1</v>
      </c>
      <c r="M8" s="16">
        <f t="shared" si="4"/>
        <v>2.857142857</v>
      </c>
      <c r="N8" s="18">
        <v>2.0</v>
      </c>
      <c r="O8" s="18">
        <v>7.0</v>
      </c>
      <c r="P8" s="18">
        <v>7.0</v>
      </c>
      <c r="Q8" s="16">
        <f t="shared" si="5"/>
        <v>16</v>
      </c>
      <c r="R8" s="16">
        <f t="shared" si="6"/>
        <v>45.71428571</v>
      </c>
      <c r="S8" s="18">
        <v>10.0</v>
      </c>
      <c r="T8" s="18">
        <v>7.0</v>
      </c>
      <c r="U8" s="18">
        <v>1.0</v>
      </c>
      <c r="V8" s="16">
        <f t="shared" si="7"/>
        <v>18</v>
      </c>
      <c r="W8" s="16">
        <f t="shared" si="8"/>
        <v>51.42857143</v>
      </c>
      <c r="X8" s="19">
        <f t="shared" si="9"/>
        <v>9.371428571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8">
        <v>0.0</v>
      </c>
      <c r="E9" s="18">
        <v>0.0</v>
      </c>
      <c r="F9" s="18">
        <v>0.0</v>
      </c>
      <c r="G9" s="16">
        <f t="shared" si="1"/>
        <v>0</v>
      </c>
      <c r="H9" s="16">
        <f t="shared" si="2"/>
        <v>0</v>
      </c>
      <c r="I9" s="18">
        <v>0.0</v>
      </c>
      <c r="J9" s="18">
        <v>1.0</v>
      </c>
      <c r="K9" s="18">
        <v>3.0</v>
      </c>
      <c r="L9" s="16">
        <f t="shared" si="3"/>
        <v>4</v>
      </c>
      <c r="M9" s="16">
        <f t="shared" si="4"/>
        <v>12.12121212</v>
      </c>
      <c r="N9" s="18">
        <v>1.0</v>
      </c>
      <c r="O9" s="18">
        <v>4.0</v>
      </c>
      <c r="P9" s="18">
        <v>4.0</v>
      </c>
      <c r="Q9" s="16">
        <f t="shared" si="5"/>
        <v>9</v>
      </c>
      <c r="R9" s="16">
        <f t="shared" si="6"/>
        <v>27.27272727</v>
      </c>
      <c r="S9" s="18">
        <v>7.0</v>
      </c>
      <c r="T9" s="18">
        <v>11.0</v>
      </c>
      <c r="U9" s="18">
        <v>2.0</v>
      </c>
      <c r="V9" s="16">
        <f t="shared" si="7"/>
        <v>20</v>
      </c>
      <c r="W9" s="16">
        <f t="shared" si="8"/>
        <v>60.60606061</v>
      </c>
      <c r="X9" s="19">
        <f t="shared" si="9"/>
        <v>9.484848485</v>
      </c>
      <c r="Y9" s="20"/>
      <c r="Z9" s="20"/>
    </row>
    <row r="10" ht="12.75" customHeight="1">
      <c r="A10" s="16">
        <v>5.0</v>
      </c>
      <c r="B10" s="16" t="s">
        <v>17</v>
      </c>
      <c r="C10" s="16">
        <v>32.0</v>
      </c>
      <c r="D10" s="18">
        <v>0.0</v>
      </c>
      <c r="E10" s="18">
        <v>0.0</v>
      </c>
      <c r="F10" s="18">
        <v>0.0</v>
      </c>
      <c r="G10" s="16">
        <f t="shared" si="1"/>
        <v>0</v>
      </c>
      <c r="H10" s="16">
        <f t="shared" si="2"/>
        <v>0</v>
      </c>
      <c r="I10" s="18">
        <v>0.0</v>
      </c>
      <c r="J10" s="18">
        <v>0.0</v>
      </c>
      <c r="K10" s="18">
        <v>0.0</v>
      </c>
      <c r="L10" s="16">
        <f t="shared" si="3"/>
        <v>0</v>
      </c>
      <c r="M10" s="16">
        <f t="shared" si="4"/>
        <v>0</v>
      </c>
      <c r="N10" s="18">
        <v>2.0</v>
      </c>
      <c r="O10" s="18">
        <v>4.0</v>
      </c>
      <c r="P10" s="18">
        <v>6.0</v>
      </c>
      <c r="Q10" s="16">
        <f t="shared" ref="Q10:Q11" si="10">SUM(N7:P7)</f>
        <v>14</v>
      </c>
      <c r="R10" s="16">
        <f t="shared" si="6"/>
        <v>43.75</v>
      </c>
      <c r="S10" s="18">
        <v>13.0</v>
      </c>
      <c r="T10" s="18">
        <v>7.0</v>
      </c>
      <c r="U10" s="18">
        <v>0.0</v>
      </c>
      <c r="V10" s="16">
        <f t="shared" si="7"/>
        <v>20</v>
      </c>
      <c r="W10" s="16">
        <f t="shared" si="8"/>
        <v>62.5</v>
      </c>
      <c r="X10" s="19">
        <f t="shared" si="9"/>
        <v>9.59375</v>
      </c>
      <c r="Y10" s="20"/>
      <c r="Z10" s="20"/>
    </row>
    <row r="11" ht="12.75" customHeight="1">
      <c r="A11" s="16">
        <v>6.0</v>
      </c>
      <c r="B11" s="16" t="s">
        <v>18</v>
      </c>
      <c r="C11" s="16">
        <v>25.0</v>
      </c>
      <c r="D11" s="18">
        <v>0.0</v>
      </c>
      <c r="E11" s="18">
        <v>0.0</v>
      </c>
      <c r="F11" s="18">
        <v>0.0</v>
      </c>
      <c r="G11" s="16">
        <f t="shared" si="1"/>
        <v>0</v>
      </c>
      <c r="H11" s="16">
        <f t="shared" si="2"/>
        <v>0</v>
      </c>
      <c r="I11" s="18">
        <v>0.0</v>
      </c>
      <c r="J11" s="18">
        <v>0.0</v>
      </c>
      <c r="K11" s="18">
        <v>1.0</v>
      </c>
      <c r="L11" s="16">
        <f t="shared" si="3"/>
        <v>1</v>
      </c>
      <c r="M11" s="16">
        <f t="shared" si="4"/>
        <v>4</v>
      </c>
      <c r="N11" s="18">
        <v>0.0</v>
      </c>
      <c r="O11" s="18">
        <v>5.0</v>
      </c>
      <c r="P11" s="18">
        <v>4.0</v>
      </c>
      <c r="Q11" s="16">
        <f t="shared" si="10"/>
        <v>16</v>
      </c>
      <c r="R11" s="16">
        <f t="shared" si="6"/>
        <v>64</v>
      </c>
      <c r="S11" s="18">
        <v>8.0</v>
      </c>
      <c r="T11" s="18">
        <v>4.0</v>
      </c>
      <c r="U11" s="18">
        <v>3.0</v>
      </c>
      <c r="V11" s="16">
        <f t="shared" si="7"/>
        <v>15</v>
      </c>
      <c r="W11" s="16">
        <f t="shared" si="8"/>
        <v>60</v>
      </c>
      <c r="X11" s="19">
        <f t="shared" si="9"/>
        <v>9.68</v>
      </c>
    </row>
    <row r="12" ht="12.75" customHeight="1">
      <c r="A12" s="16">
        <v>7.0</v>
      </c>
      <c r="B12" s="16" t="s">
        <v>19</v>
      </c>
      <c r="C12" s="16">
        <v>25.0</v>
      </c>
      <c r="D12" s="18">
        <v>0.0</v>
      </c>
      <c r="E12" s="18">
        <v>0.0</v>
      </c>
      <c r="F12" s="18">
        <v>0.0</v>
      </c>
      <c r="G12" s="16">
        <f t="shared" si="1"/>
        <v>0</v>
      </c>
      <c r="H12" s="16">
        <f t="shared" si="2"/>
        <v>0</v>
      </c>
      <c r="I12" s="18">
        <v>0.0</v>
      </c>
      <c r="J12" s="18">
        <v>0.0</v>
      </c>
      <c r="K12" s="18">
        <v>0.0</v>
      </c>
      <c r="L12" s="16">
        <f t="shared" si="3"/>
        <v>0</v>
      </c>
      <c r="M12" s="16">
        <f t="shared" si="4"/>
        <v>0</v>
      </c>
      <c r="N12" s="18">
        <v>1.0</v>
      </c>
      <c r="O12" s="18">
        <v>2.0</v>
      </c>
      <c r="P12" s="18">
        <v>3.0</v>
      </c>
      <c r="Q12" s="16">
        <f t="shared" ref="Q12:Q13" si="11">SUM(N12:P12)</f>
        <v>6</v>
      </c>
      <c r="R12" s="21">
        <f t="shared" si="6"/>
        <v>24</v>
      </c>
      <c r="S12" s="18">
        <v>8.0</v>
      </c>
      <c r="T12" s="18">
        <v>11.0</v>
      </c>
      <c r="U12" s="18">
        <v>0.0</v>
      </c>
      <c r="V12" s="16">
        <f t="shared" si="7"/>
        <v>19</v>
      </c>
      <c r="W12" s="16">
        <f t="shared" si="8"/>
        <v>76</v>
      </c>
      <c r="X12" s="19">
        <f t="shared" si="9"/>
        <v>10.04</v>
      </c>
      <c r="Y12" s="20"/>
      <c r="Z12" s="20"/>
    </row>
    <row r="13" ht="12.75" customHeight="1">
      <c r="A13" s="16">
        <v>8.0</v>
      </c>
      <c r="B13" s="16" t="s">
        <v>20</v>
      </c>
      <c r="C13" s="16">
        <v>25.0</v>
      </c>
      <c r="D13" s="18">
        <v>0.0</v>
      </c>
      <c r="E13" s="18">
        <v>0.0</v>
      </c>
      <c r="F13" s="18">
        <v>0.0</v>
      </c>
      <c r="G13" s="16">
        <f t="shared" si="1"/>
        <v>0</v>
      </c>
      <c r="H13" s="16">
        <f t="shared" si="2"/>
        <v>0</v>
      </c>
      <c r="I13" s="18">
        <v>0.0</v>
      </c>
      <c r="J13" s="18">
        <v>0.0</v>
      </c>
      <c r="K13" s="18">
        <v>2.0</v>
      </c>
      <c r="L13" s="16">
        <f t="shared" si="3"/>
        <v>2</v>
      </c>
      <c r="M13" s="16">
        <f t="shared" si="4"/>
        <v>8</v>
      </c>
      <c r="N13" s="18">
        <v>3.0</v>
      </c>
      <c r="O13" s="18">
        <v>2.0</v>
      </c>
      <c r="P13" s="18">
        <v>5.0</v>
      </c>
      <c r="Q13" s="16">
        <f t="shared" si="11"/>
        <v>10</v>
      </c>
      <c r="R13" s="21">
        <f t="shared" si="6"/>
        <v>40</v>
      </c>
      <c r="S13" s="18">
        <v>7.0</v>
      </c>
      <c r="T13" s="18">
        <v>5.0</v>
      </c>
      <c r="U13" s="18">
        <v>1.0</v>
      </c>
      <c r="V13" s="16">
        <f t="shared" si="7"/>
        <v>13</v>
      </c>
      <c r="W13" s="16">
        <f t="shared" si="8"/>
        <v>52</v>
      </c>
      <c r="X13" s="19">
        <f t="shared" si="9"/>
        <v>9.24</v>
      </c>
      <c r="Y13" s="20"/>
      <c r="Z13" s="20"/>
    </row>
    <row r="14" ht="12.75" customHeight="1">
      <c r="A14" s="22" t="s">
        <v>6</v>
      </c>
      <c r="B14" s="9"/>
      <c r="C14" s="23">
        <f>SUM(C6:C13)</f>
        <v>241</v>
      </c>
      <c r="D14" s="23">
        <f t="shared" ref="D14:F14" si="12">SUM(D6:D11)</f>
        <v>0</v>
      </c>
      <c r="E14" s="23">
        <f t="shared" si="12"/>
        <v>0</v>
      </c>
      <c r="F14" s="23">
        <f t="shared" si="12"/>
        <v>0</v>
      </c>
      <c r="G14" s="23">
        <f>SUM(G6:G13)</f>
        <v>0</v>
      </c>
      <c r="H14" s="23">
        <f t="shared" si="2"/>
        <v>0</v>
      </c>
      <c r="I14" s="23">
        <f>SUM(I6:I11)</f>
        <v>0</v>
      </c>
      <c r="J14" s="23"/>
      <c r="K14" s="23">
        <f t="shared" ref="K14:L14" si="13">SUM(K6:K11)</f>
        <v>5</v>
      </c>
      <c r="L14" s="23">
        <f t="shared" si="13"/>
        <v>6</v>
      </c>
      <c r="M14" s="23">
        <f t="shared" si="4"/>
        <v>2.489626556</v>
      </c>
      <c r="N14" s="23">
        <f t="shared" ref="N14:Q14" si="14">SUM(N6:N11)</f>
        <v>9</v>
      </c>
      <c r="O14" s="23">
        <f t="shared" si="14"/>
        <v>26</v>
      </c>
      <c r="P14" s="23">
        <f t="shared" si="14"/>
        <v>33</v>
      </c>
      <c r="Q14" s="23">
        <f t="shared" si="14"/>
        <v>77</v>
      </c>
      <c r="R14" s="23">
        <f t="shared" si="6"/>
        <v>31.95020747</v>
      </c>
      <c r="S14" s="23">
        <f t="shared" ref="S14:V14" si="15">SUM(S6:S11)</f>
        <v>54</v>
      </c>
      <c r="T14" s="23">
        <f t="shared" si="15"/>
        <v>56</v>
      </c>
      <c r="U14" s="23">
        <f t="shared" si="15"/>
        <v>6</v>
      </c>
      <c r="V14" s="23">
        <f t="shared" si="15"/>
        <v>116</v>
      </c>
      <c r="W14" s="23">
        <f t="shared" si="8"/>
        <v>48.13278008</v>
      </c>
      <c r="X14" s="19">
        <v>9.0</v>
      </c>
      <c r="Y14" s="24"/>
      <c r="Z14" s="24"/>
    </row>
    <row r="15" ht="12.75" customHeight="1"/>
    <row r="16" ht="12.75" customHeight="1">
      <c r="L16" s="2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43"/>
    <col customWidth="1" min="3" max="3" width="5.57"/>
    <col customWidth="1" min="4" max="4" width="4.71"/>
    <col customWidth="1" min="5" max="6" width="4.86"/>
    <col customWidth="1" min="7" max="7" width="5.14"/>
    <col customWidth="1" min="8" max="8" width="4.57"/>
    <col customWidth="1" min="9" max="9" width="4.0"/>
    <col customWidth="1" min="10" max="10" width="4.71"/>
    <col customWidth="1" min="11" max="11" width="5.14"/>
    <col customWidth="1" min="12" max="12" width="5.0"/>
    <col customWidth="1" min="13" max="13" width="4.29"/>
    <col customWidth="1" min="14" max="14" width="4.71"/>
    <col customWidth="1" min="15" max="15" width="4.57"/>
    <col customWidth="1" min="16" max="16" width="4.29"/>
    <col customWidth="1" min="17" max="17" width="5.14"/>
    <col customWidth="1" min="18" max="18" width="4.0"/>
    <col customWidth="1" min="19" max="19" width="4.43"/>
    <col customWidth="1" min="20" max="20" width="4.29"/>
    <col customWidth="1" min="21" max="21" width="4.43"/>
    <col customWidth="1" min="22" max="22" width="5.57"/>
    <col customWidth="1" min="23" max="23" width="4.14"/>
    <col customWidth="1" min="24" max="26" width="8.71"/>
  </cols>
  <sheetData>
    <row r="1" ht="12.75" customHeight="1">
      <c r="A1" s="1" t="s">
        <v>21</v>
      </c>
    </row>
    <row r="2" ht="57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0" si="1">SUM(D6:F6)</f>
        <v>0</v>
      </c>
      <c r="H6" s="16">
        <f t="shared" ref="H6:H11" si="2">G6/C6*100</f>
        <v>0</v>
      </c>
      <c r="I6" s="16"/>
      <c r="J6" s="18">
        <v>1.0</v>
      </c>
      <c r="K6" s="18">
        <v>6.0</v>
      </c>
      <c r="L6" s="16">
        <f t="shared" ref="L6:L10" si="3">SUM(I6:K6)</f>
        <v>7</v>
      </c>
      <c r="M6" s="16">
        <f t="shared" ref="M6:M11" si="4">L6/C6*100</f>
        <v>21.21212121</v>
      </c>
      <c r="N6" s="18">
        <v>4.0</v>
      </c>
      <c r="O6" s="18">
        <v>5.0</v>
      </c>
      <c r="P6" s="18">
        <v>3.0</v>
      </c>
      <c r="Q6" s="16">
        <f t="shared" ref="Q6:Q10" si="5">SUM(N6:P6)</f>
        <v>12</v>
      </c>
      <c r="R6" s="16">
        <f t="shared" ref="R6:R11" si="6">Q6/C6*100</f>
        <v>36.36363636</v>
      </c>
      <c r="S6" s="18">
        <v>9.0</v>
      </c>
      <c r="T6" s="18">
        <v>3.0</v>
      </c>
      <c r="U6" s="18">
        <v>2.0</v>
      </c>
      <c r="V6" s="16">
        <f t="shared" ref="V6:V10" si="7">SUM(S6:U6)</f>
        <v>14</v>
      </c>
      <c r="W6" s="16">
        <f t="shared" ref="W6:W11" si="8">V6/C6*100</f>
        <v>42.42424242</v>
      </c>
      <c r="X6" s="19">
        <f t="shared" ref="X6:X11" si="9">(D6*1+E6*2+F6*3+I6*4+J6*5+K6*6+N6*7+O6*8+P6*9+S6*10+T6*11+U6*12)/C6</f>
        <v>8.575757576</v>
      </c>
    </row>
    <row r="7" ht="12.75" customHeight="1">
      <c r="A7" s="16">
        <v>2.0</v>
      </c>
      <c r="B7" s="16" t="s">
        <v>14</v>
      </c>
      <c r="C7" s="16">
        <v>33.0</v>
      </c>
      <c r="D7" s="18">
        <v>0.0</v>
      </c>
      <c r="E7" s="18">
        <v>0.0</v>
      </c>
      <c r="F7" s="18">
        <v>4.0</v>
      </c>
      <c r="G7" s="16">
        <f t="shared" si="1"/>
        <v>4</v>
      </c>
      <c r="H7" s="16">
        <f t="shared" si="2"/>
        <v>12.12121212</v>
      </c>
      <c r="I7" s="18">
        <v>2.0</v>
      </c>
      <c r="J7" s="18">
        <v>2.0</v>
      </c>
      <c r="K7" s="18">
        <v>4.0</v>
      </c>
      <c r="L7" s="16">
        <f t="shared" si="3"/>
        <v>8</v>
      </c>
      <c r="M7" s="16">
        <f t="shared" si="4"/>
        <v>24.24242424</v>
      </c>
      <c r="N7" s="18">
        <v>5.0</v>
      </c>
      <c r="O7" s="18">
        <v>6.0</v>
      </c>
      <c r="P7" s="18">
        <v>4.0</v>
      </c>
      <c r="Q7" s="16">
        <f t="shared" si="5"/>
        <v>15</v>
      </c>
      <c r="R7" s="16">
        <f t="shared" si="6"/>
        <v>45.45454545</v>
      </c>
      <c r="S7" s="18">
        <v>3.0</v>
      </c>
      <c r="T7" s="18">
        <v>3.0</v>
      </c>
      <c r="U7" s="18">
        <v>0.0</v>
      </c>
      <c r="V7" s="16">
        <f t="shared" si="7"/>
        <v>6</v>
      </c>
      <c r="W7" s="16">
        <f t="shared" si="8"/>
        <v>18.18181818</v>
      </c>
      <c r="X7" s="19">
        <f t="shared" si="9"/>
        <v>7.151515152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8">
        <v>4.0</v>
      </c>
      <c r="G8" s="16">
        <f t="shared" si="1"/>
        <v>4</v>
      </c>
      <c r="H8" s="16">
        <f t="shared" si="2"/>
        <v>11.42857143</v>
      </c>
      <c r="I8" s="18">
        <v>5.0</v>
      </c>
      <c r="J8" s="18">
        <v>3.0</v>
      </c>
      <c r="K8" s="18">
        <v>8.0</v>
      </c>
      <c r="L8" s="16">
        <f t="shared" si="3"/>
        <v>16</v>
      </c>
      <c r="M8" s="16">
        <f t="shared" si="4"/>
        <v>45.71428571</v>
      </c>
      <c r="N8" s="18">
        <v>3.0</v>
      </c>
      <c r="O8" s="18">
        <v>5.0</v>
      </c>
      <c r="P8" s="18">
        <v>7.0</v>
      </c>
      <c r="Q8" s="16">
        <f t="shared" si="5"/>
        <v>15</v>
      </c>
      <c r="R8" s="16">
        <f t="shared" si="6"/>
        <v>42.85714286</v>
      </c>
      <c r="S8" s="18">
        <v>0.0</v>
      </c>
      <c r="T8" s="18">
        <v>0.0</v>
      </c>
      <c r="U8" s="18">
        <v>0.0</v>
      </c>
      <c r="V8" s="16">
        <f t="shared" si="7"/>
        <v>0</v>
      </c>
      <c r="W8" s="16">
        <f t="shared" si="8"/>
        <v>0</v>
      </c>
      <c r="X8" s="19">
        <f t="shared" si="9"/>
        <v>6.257142857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8">
        <v>0.0</v>
      </c>
      <c r="E9" s="18">
        <v>0.0</v>
      </c>
      <c r="F9" s="18">
        <v>2.0</v>
      </c>
      <c r="G9" s="16">
        <f t="shared" si="1"/>
        <v>2</v>
      </c>
      <c r="H9" s="16">
        <f t="shared" si="2"/>
        <v>6.060606061</v>
      </c>
      <c r="I9" s="18">
        <v>2.0</v>
      </c>
      <c r="J9" s="18">
        <v>3.0</v>
      </c>
      <c r="K9" s="18">
        <v>2.0</v>
      </c>
      <c r="L9" s="16">
        <f t="shared" si="3"/>
        <v>7</v>
      </c>
      <c r="M9" s="16">
        <f t="shared" si="4"/>
        <v>21.21212121</v>
      </c>
      <c r="N9" s="18">
        <v>2.0</v>
      </c>
      <c r="O9" s="18">
        <v>5.0</v>
      </c>
      <c r="P9" s="18">
        <v>6.0</v>
      </c>
      <c r="Q9" s="16">
        <f t="shared" si="5"/>
        <v>13</v>
      </c>
      <c r="R9" s="16">
        <f t="shared" si="6"/>
        <v>39.39393939</v>
      </c>
      <c r="S9" s="18">
        <v>5.0</v>
      </c>
      <c r="T9" s="18">
        <v>6.0</v>
      </c>
      <c r="U9" s="18">
        <v>0.0</v>
      </c>
      <c r="V9" s="16">
        <f t="shared" si="7"/>
        <v>11</v>
      </c>
      <c r="W9" s="16">
        <f t="shared" si="8"/>
        <v>33.33333333</v>
      </c>
      <c r="X9" s="19">
        <f t="shared" si="9"/>
        <v>8.03030303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6.0</v>
      </c>
      <c r="G10" s="16">
        <f t="shared" si="1"/>
        <v>6</v>
      </c>
      <c r="H10" s="16">
        <f t="shared" si="2"/>
        <v>18.75</v>
      </c>
      <c r="I10" s="18">
        <v>10.0</v>
      </c>
      <c r="J10" s="18">
        <v>1.0</v>
      </c>
      <c r="K10" s="18">
        <v>4.0</v>
      </c>
      <c r="L10" s="16">
        <f t="shared" si="3"/>
        <v>15</v>
      </c>
      <c r="M10" s="16">
        <f t="shared" si="4"/>
        <v>46.875</v>
      </c>
      <c r="N10" s="18">
        <v>3.0</v>
      </c>
      <c r="O10" s="18">
        <v>3.0</v>
      </c>
      <c r="P10" s="18">
        <v>2.0</v>
      </c>
      <c r="Q10" s="16">
        <f t="shared" si="5"/>
        <v>8</v>
      </c>
      <c r="R10" s="16">
        <f t="shared" si="6"/>
        <v>25</v>
      </c>
      <c r="S10" s="18">
        <v>2.0</v>
      </c>
      <c r="T10" s="18">
        <v>1.0</v>
      </c>
      <c r="U10" s="16"/>
      <c r="V10" s="16">
        <f t="shared" si="7"/>
        <v>3</v>
      </c>
      <c r="W10" s="16">
        <f t="shared" si="8"/>
        <v>9.375</v>
      </c>
      <c r="X10" s="19">
        <f t="shared" si="9"/>
        <v>5.65625</v>
      </c>
    </row>
    <row r="11" ht="12.75" customHeight="1">
      <c r="A11" s="22" t="s">
        <v>6</v>
      </c>
      <c r="B11" s="9"/>
      <c r="C11" s="23">
        <f t="shared" ref="C11:G11" si="10">SUM(C6:C10)</f>
        <v>166</v>
      </c>
      <c r="D11" s="23">
        <f t="shared" si="10"/>
        <v>0</v>
      </c>
      <c r="E11" s="23">
        <f t="shared" si="10"/>
        <v>0</v>
      </c>
      <c r="F11" s="23">
        <f t="shared" si="10"/>
        <v>16</v>
      </c>
      <c r="G11" s="23">
        <f t="shared" si="10"/>
        <v>16</v>
      </c>
      <c r="H11" s="23">
        <f t="shared" si="2"/>
        <v>9.638554217</v>
      </c>
      <c r="I11" s="23">
        <f t="shared" ref="I11:L11" si="11">SUM(I6:I10)</f>
        <v>19</v>
      </c>
      <c r="J11" s="23">
        <f t="shared" si="11"/>
        <v>10</v>
      </c>
      <c r="K11" s="23">
        <f t="shared" si="11"/>
        <v>24</v>
      </c>
      <c r="L11" s="23">
        <f t="shared" si="11"/>
        <v>53</v>
      </c>
      <c r="M11" s="23">
        <f t="shared" si="4"/>
        <v>31.92771084</v>
      </c>
      <c r="N11" s="23">
        <f t="shared" ref="N11:Q11" si="12">SUM(N6:N10)</f>
        <v>17</v>
      </c>
      <c r="O11" s="23">
        <f t="shared" si="12"/>
        <v>24</v>
      </c>
      <c r="P11" s="23">
        <f t="shared" si="12"/>
        <v>22</v>
      </c>
      <c r="Q11" s="23">
        <f t="shared" si="12"/>
        <v>63</v>
      </c>
      <c r="R11" s="23">
        <f t="shared" si="6"/>
        <v>37.95180723</v>
      </c>
      <c r="S11" s="23">
        <f t="shared" ref="S11:V11" si="13">SUM(S6:S10)</f>
        <v>19</v>
      </c>
      <c r="T11" s="23">
        <f t="shared" si="13"/>
        <v>13</v>
      </c>
      <c r="U11" s="23">
        <f t="shared" si="13"/>
        <v>2</v>
      </c>
      <c r="V11" s="23">
        <f t="shared" si="13"/>
        <v>34</v>
      </c>
      <c r="W11" s="23">
        <f t="shared" si="8"/>
        <v>20.48192771</v>
      </c>
      <c r="X11" s="25">
        <f t="shared" si="9"/>
        <v>7.13253012</v>
      </c>
      <c r="Y11" s="24"/>
      <c r="Z11" s="24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2" width="4.71"/>
    <col customWidth="1" min="3" max="3" width="5.71"/>
    <col customWidth="1" min="4" max="4" width="4.29"/>
    <col customWidth="1" min="5" max="5" width="4.14"/>
    <col customWidth="1" min="6" max="6" width="3.86"/>
    <col customWidth="1" min="7" max="7" width="5.14"/>
    <col customWidth="1" min="8" max="8" width="4.14"/>
    <col customWidth="1" min="9" max="9" width="4.43"/>
    <col customWidth="1" min="10" max="10" width="4.71"/>
    <col customWidth="1" min="11" max="12" width="4.43"/>
    <col customWidth="1" min="13" max="13" width="4.86"/>
    <col customWidth="1" min="14" max="14" width="4.43"/>
    <col customWidth="1" min="15" max="15" width="4.14"/>
    <col customWidth="1" min="16" max="16" width="3.71"/>
    <col customWidth="1" min="17" max="17" width="4.29"/>
    <col customWidth="1" min="18" max="18" width="4.57"/>
    <col customWidth="1" min="19" max="19" width="4.0"/>
    <col customWidth="1" min="20" max="20" width="3.86"/>
    <col customWidth="1" min="21" max="21" width="4.0"/>
    <col customWidth="1" min="22" max="22" width="5.86"/>
    <col customWidth="1" min="23" max="23" width="5.29"/>
    <col customWidth="1" min="24" max="26" width="8.71"/>
  </cols>
  <sheetData>
    <row r="1" ht="12.75" customHeight="1">
      <c r="A1" s="1" t="s">
        <v>23</v>
      </c>
    </row>
    <row r="2" ht="4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1.0</v>
      </c>
      <c r="G6" s="16">
        <f>SUM(D6:F6)</f>
        <v>1</v>
      </c>
      <c r="H6" s="16">
        <f t="shared" ref="H6:H14" si="1">G6/C6*100</f>
        <v>4</v>
      </c>
      <c r="I6" s="18">
        <v>6.0</v>
      </c>
      <c r="J6" s="18">
        <v>5.0</v>
      </c>
      <c r="K6" s="18">
        <v>3.0</v>
      </c>
      <c r="L6" s="16">
        <f t="shared" ref="L6:L13" si="2">SUM(I6:K6)</f>
        <v>14</v>
      </c>
      <c r="M6" s="16">
        <f t="shared" ref="M6:M14" si="3">L6/C6*100</f>
        <v>56</v>
      </c>
      <c r="N6" s="18">
        <v>2.0</v>
      </c>
      <c r="O6" s="18">
        <v>4.0</v>
      </c>
      <c r="P6" s="18">
        <v>3.0</v>
      </c>
      <c r="Q6" s="16">
        <f t="shared" ref="Q6:Q13" si="4">SUM(N6:P6)</f>
        <v>9</v>
      </c>
      <c r="R6" s="16">
        <f t="shared" ref="R6:R14" si="5">Q6/C6*100</f>
        <v>36</v>
      </c>
      <c r="S6" s="18">
        <v>0.0</v>
      </c>
      <c r="T6" s="18">
        <v>1.0</v>
      </c>
      <c r="U6" s="18">
        <v>0.0</v>
      </c>
      <c r="V6" s="16">
        <f t="shared" ref="V6:V13" si="6">SUM(S6:U6)</f>
        <v>1</v>
      </c>
      <c r="W6" s="16">
        <f t="shared" ref="W6:W14" si="7">V6/C6*100</f>
        <v>4</v>
      </c>
      <c r="X6" s="19">
        <f t="shared" ref="X6:X7" si="8">(D6*1+E6*2+F6*3+I6*4+J6*5+K6*6+N6*7+O6*8+P6*9+S6*10+T6*11+U6*12)/C6</f>
        <v>6.16</v>
      </c>
      <c r="Y6" s="20"/>
      <c r="Z6" s="20"/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0.0</v>
      </c>
      <c r="G7" s="16">
        <v>0.0</v>
      </c>
      <c r="H7" s="16">
        <f t="shared" si="1"/>
        <v>0</v>
      </c>
      <c r="I7" s="18">
        <v>6.0</v>
      </c>
      <c r="J7" s="18">
        <v>4.0</v>
      </c>
      <c r="K7" s="18">
        <v>2.0</v>
      </c>
      <c r="L7" s="16">
        <f t="shared" si="2"/>
        <v>12</v>
      </c>
      <c r="M7" s="16">
        <f t="shared" si="3"/>
        <v>48</v>
      </c>
      <c r="N7" s="18">
        <v>2.0</v>
      </c>
      <c r="O7" s="18">
        <v>6.0</v>
      </c>
      <c r="P7" s="18">
        <v>2.0</v>
      </c>
      <c r="Q7" s="16">
        <f t="shared" si="4"/>
        <v>10</v>
      </c>
      <c r="R7" s="16">
        <f t="shared" si="5"/>
        <v>40</v>
      </c>
      <c r="S7" s="18">
        <v>3.0</v>
      </c>
      <c r="T7" s="18">
        <v>0.0</v>
      </c>
      <c r="U7" s="18">
        <v>0.0</v>
      </c>
      <c r="V7" s="16">
        <f t="shared" si="6"/>
        <v>3</v>
      </c>
      <c r="W7" s="16">
        <f t="shared" si="7"/>
        <v>12</v>
      </c>
      <c r="X7" s="19">
        <f t="shared" si="8"/>
        <v>6.64</v>
      </c>
    </row>
    <row r="8" ht="12.75" customHeight="1">
      <c r="A8" s="16">
        <v>3.0</v>
      </c>
      <c r="B8" s="16" t="s">
        <v>24</v>
      </c>
      <c r="C8" s="18">
        <v>25.0</v>
      </c>
      <c r="D8" s="18">
        <v>0.0</v>
      </c>
      <c r="E8" s="18">
        <v>0.0</v>
      </c>
      <c r="F8" s="18">
        <v>4.0</v>
      </c>
      <c r="G8" s="16">
        <f t="shared" ref="G8:G13" si="9">SUM(D8:F8)</f>
        <v>4</v>
      </c>
      <c r="H8" s="16">
        <f t="shared" si="1"/>
        <v>16</v>
      </c>
      <c r="I8" s="18">
        <v>7.0</v>
      </c>
      <c r="J8" s="18">
        <v>5.0</v>
      </c>
      <c r="K8" s="18">
        <v>2.0</v>
      </c>
      <c r="L8" s="16">
        <f t="shared" si="2"/>
        <v>14</v>
      </c>
      <c r="M8" s="16">
        <f t="shared" si="3"/>
        <v>56</v>
      </c>
      <c r="N8" s="18">
        <v>5.0</v>
      </c>
      <c r="O8" s="18">
        <v>1.0</v>
      </c>
      <c r="P8" s="18">
        <v>1.0</v>
      </c>
      <c r="Q8" s="16">
        <f t="shared" si="4"/>
        <v>7</v>
      </c>
      <c r="R8" s="16">
        <f t="shared" si="5"/>
        <v>28</v>
      </c>
      <c r="S8" s="18">
        <v>0.0</v>
      </c>
      <c r="T8" s="18">
        <v>0.0</v>
      </c>
      <c r="U8" s="18">
        <v>0.0</v>
      </c>
      <c r="V8" s="16">
        <f t="shared" si="6"/>
        <v>0</v>
      </c>
      <c r="W8" s="16">
        <f t="shared" si="7"/>
        <v>0</v>
      </c>
      <c r="X8" s="19">
        <f>(D8*1+E8*2+F11*3+I8*4+J8*5+K8*6+N8*7+O8*8+P8*9+S8*10+T8*11+U8*12)/C8</f>
        <v>4.68</v>
      </c>
      <c r="Y8" s="24"/>
      <c r="Z8" s="24"/>
    </row>
    <row r="9" ht="12.75" customHeight="1">
      <c r="A9" s="16">
        <v>4.0</v>
      </c>
      <c r="B9" s="16" t="s">
        <v>25</v>
      </c>
      <c r="C9" s="16">
        <v>26.0</v>
      </c>
      <c r="D9" s="16"/>
      <c r="E9" s="16"/>
      <c r="F9" s="18">
        <v>2.0</v>
      </c>
      <c r="G9" s="16">
        <f t="shared" si="9"/>
        <v>2</v>
      </c>
      <c r="H9" s="16">
        <f t="shared" si="1"/>
        <v>7.692307692</v>
      </c>
      <c r="I9" s="18">
        <v>8.0</v>
      </c>
      <c r="J9" s="18">
        <v>1.0</v>
      </c>
      <c r="K9" s="18">
        <v>5.0</v>
      </c>
      <c r="L9" s="16">
        <f t="shared" si="2"/>
        <v>14</v>
      </c>
      <c r="M9" s="16">
        <f t="shared" si="3"/>
        <v>53.84615385</v>
      </c>
      <c r="N9" s="18">
        <v>3.0</v>
      </c>
      <c r="O9" s="18">
        <v>2.0</v>
      </c>
      <c r="P9" s="18">
        <v>2.0</v>
      </c>
      <c r="Q9" s="16">
        <f t="shared" si="4"/>
        <v>7</v>
      </c>
      <c r="R9" s="16">
        <f t="shared" si="5"/>
        <v>26.92307692</v>
      </c>
      <c r="S9" s="18">
        <v>3.0</v>
      </c>
      <c r="T9" s="16"/>
      <c r="U9" s="16"/>
      <c r="V9" s="16">
        <f t="shared" si="6"/>
        <v>3</v>
      </c>
      <c r="W9" s="16">
        <f t="shared" si="7"/>
        <v>11.53846154</v>
      </c>
      <c r="X9" s="19">
        <f t="shared" ref="X9:X14" si="10">(D9*1+E9*2+F9*3+I9*4+J9*5+K9*6+N9*7+O9*8+P9*9+S9*10+T9*11+U9*12)/C9</f>
        <v>6.076923077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0.0</v>
      </c>
      <c r="G10" s="16">
        <f t="shared" si="9"/>
        <v>0</v>
      </c>
      <c r="H10" s="16">
        <f t="shared" si="1"/>
        <v>0</v>
      </c>
      <c r="I10" s="18">
        <v>3.0</v>
      </c>
      <c r="J10" s="18">
        <v>6.0</v>
      </c>
      <c r="K10" s="18">
        <v>1.0</v>
      </c>
      <c r="L10" s="16">
        <f t="shared" si="2"/>
        <v>10</v>
      </c>
      <c r="M10" s="16">
        <f t="shared" si="3"/>
        <v>32.25806452</v>
      </c>
      <c r="N10" s="18">
        <v>4.0</v>
      </c>
      <c r="O10" s="18">
        <v>4.0</v>
      </c>
      <c r="P10" s="18">
        <v>2.0</v>
      </c>
      <c r="Q10" s="16">
        <f t="shared" si="4"/>
        <v>10</v>
      </c>
      <c r="R10" s="16">
        <f t="shared" si="5"/>
        <v>32.25806452</v>
      </c>
      <c r="S10" s="18">
        <v>7.0</v>
      </c>
      <c r="T10" s="18">
        <v>4.0</v>
      </c>
      <c r="U10" s="18">
        <v>0.0</v>
      </c>
      <c r="V10" s="16">
        <f t="shared" si="6"/>
        <v>11</v>
      </c>
      <c r="W10" s="16">
        <f t="shared" si="7"/>
        <v>35.48387097</v>
      </c>
      <c r="X10" s="19">
        <f t="shared" si="10"/>
        <v>7.741935484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9"/>
        <v>0</v>
      </c>
      <c r="H11" s="16">
        <f t="shared" si="1"/>
        <v>0</v>
      </c>
      <c r="I11" s="18">
        <v>9.0</v>
      </c>
      <c r="J11" s="18">
        <v>6.0</v>
      </c>
      <c r="K11" s="18">
        <v>6.0</v>
      </c>
      <c r="L11" s="16">
        <f t="shared" si="2"/>
        <v>21</v>
      </c>
      <c r="M11" s="16">
        <f t="shared" si="3"/>
        <v>91.30434783</v>
      </c>
      <c r="N11" s="18">
        <v>0.0</v>
      </c>
      <c r="O11" s="18">
        <v>1.0</v>
      </c>
      <c r="P11" s="18">
        <v>1.0</v>
      </c>
      <c r="Q11" s="16">
        <f t="shared" si="4"/>
        <v>2</v>
      </c>
      <c r="R11" s="16">
        <f t="shared" si="5"/>
        <v>8.695652174</v>
      </c>
      <c r="S11" s="18">
        <v>0.0</v>
      </c>
      <c r="T11" s="18">
        <v>0.0</v>
      </c>
      <c r="U11" s="18">
        <v>0.0</v>
      </c>
      <c r="V11" s="16">
        <f t="shared" si="6"/>
        <v>0</v>
      </c>
      <c r="W11" s="16">
        <f t="shared" si="7"/>
        <v>0</v>
      </c>
      <c r="X11" s="19">
        <f t="shared" si="10"/>
        <v>5.173913043</v>
      </c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8">
        <v>1.0</v>
      </c>
      <c r="G12" s="16">
        <f t="shared" si="9"/>
        <v>1</v>
      </c>
      <c r="H12" s="16">
        <f t="shared" si="1"/>
        <v>3.448275862</v>
      </c>
      <c r="I12" s="18">
        <v>2.0</v>
      </c>
      <c r="J12" s="18">
        <v>6.0</v>
      </c>
      <c r="K12" s="18">
        <v>7.0</v>
      </c>
      <c r="L12" s="16">
        <f t="shared" si="2"/>
        <v>15</v>
      </c>
      <c r="M12" s="16">
        <f t="shared" si="3"/>
        <v>51.72413793</v>
      </c>
      <c r="N12" s="18">
        <v>3.0</v>
      </c>
      <c r="O12" s="18">
        <v>1.0</v>
      </c>
      <c r="P12" s="18">
        <v>3.0</v>
      </c>
      <c r="Q12" s="16">
        <f t="shared" si="4"/>
        <v>7</v>
      </c>
      <c r="R12" s="16">
        <f t="shared" si="5"/>
        <v>24.13793103</v>
      </c>
      <c r="S12" s="18">
        <v>4.0</v>
      </c>
      <c r="T12" s="18">
        <v>2.0</v>
      </c>
      <c r="U12" s="16"/>
      <c r="V12" s="16">
        <f t="shared" si="6"/>
        <v>6</v>
      </c>
      <c r="W12" s="16">
        <f t="shared" si="7"/>
        <v>20.68965517</v>
      </c>
      <c r="X12" s="19">
        <f t="shared" si="10"/>
        <v>6.931034483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0.0</v>
      </c>
      <c r="G13" s="16">
        <f t="shared" si="9"/>
        <v>0</v>
      </c>
      <c r="H13" s="16">
        <f t="shared" si="1"/>
        <v>0</v>
      </c>
      <c r="I13" s="18">
        <v>7.0</v>
      </c>
      <c r="J13" s="18">
        <v>5.0</v>
      </c>
      <c r="K13" s="18">
        <v>7.0</v>
      </c>
      <c r="L13" s="16">
        <f t="shared" si="2"/>
        <v>19</v>
      </c>
      <c r="M13" s="16">
        <f t="shared" si="3"/>
        <v>59.375</v>
      </c>
      <c r="N13" s="18">
        <v>4.0</v>
      </c>
      <c r="O13" s="18">
        <v>1.0</v>
      </c>
      <c r="P13" s="18">
        <v>5.0</v>
      </c>
      <c r="Q13" s="16">
        <f t="shared" si="4"/>
        <v>10</v>
      </c>
      <c r="R13" s="16">
        <f t="shared" si="5"/>
        <v>31.25</v>
      </c>
      <c r="S13" s="18">
        <v>2.0</v>
      </c>
      <c r="T13" s="18">
        <v>1.0</v>
      </c>
      <c r="U13" s="18">
        <v>0.0</v>
      </c>
      <c r="V13" s="16">
        <f t="shared" si="6"/>
        <v>3</v>
      </c>
      <c r="W13" s="16">
        <f t="shared" si="7"/>
        <v>9.375</v>
      </c>
      <c r="X13" s="19">
        <f t="shared" si="10"/>
        <v>6.46875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8</v>
      </c>
      <c r="G14" s="23">
        <f t="shared" si="11"/>
        <v>8</v>
      </c>
      <c r="H14" s="23">
        <f t="shared" si="1"/>
        <v>3.703703704</v>
      </c>
      <c r="I14" s="23">
        <f t="shared" ref="I14:L14" si="12">SUM(I6:I13)</f>
        <v>48</v>
      </c>
      <c r="J14" s="23">
        <f t="shared" si="12"/>
        <v>38</v>
      </c>
      <c r="K14" s="23">
        <f t="shared" si="12"/>
        <v>33</v>
      </c>
      <c r="L14" s="23">
        <f t="shared" si="12"/>
        <v>119</v>
      </c>
      <c r="M14" s="23">
        <f t="shared" si="3"/>
        <v>55.09259259</v>
      </c>
      <c r="N14" s="23">
        <f t="shared" ref="N14:Q14" si="13">SUM(N6:N13)</f>
        <v>23</v>
      </c>
      <c r="O14" s="23">
        <f t="shared" si="13"/>
        <v>20</v>
      </c>
      <c r="P14" s="23">
        <f t="shared" si="13"/>
        <v>19</v>
      </c>
      <c r="Q14" s="23">
        <f t="shared" si="13"/>
        <v>62</v>
      </c>
      <c r="R14" s="23">
        <f t="shared" si="5"/>
        <v>28.7037037</v>
      </c>
      <c r="S14" s="23">
        <f t="shared" ref="S14:V14" si="14">SUM(S6:S13)</f>
        <v>19</v>
      </c>
      <c r="T14" s="23">
        <f t="shared" si="14"/>
        <v>8</v>
      </c>
      <c r="U14" s="23">
        <f t="shared" si="14"/>
        <v>0</v>
      </c>
      <c r="V14" s="23">
        <f t="shared" si="14"/>
        <v>27</v>
      </c>
      <c r="W14" s="23">
        <f t="shared" si="7"/>
        <v>12.5</v>
      </c>
      <c r="X14" s="25">
        <f t="shared" si="10"/>
        <v>6.361111111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.57"/>
    <col customWidth="1" min="3" max="3" width="5.43"/>
    <col customWidth="1" min="4" max="4" width="4.29"/>
    <col customWidth="1" min="5" max="5" width="4.14"/>
    <col customWidth="1" min="6" max="6" width="4.0"/>
    <col customWidth="1" min="7" max="7" width="4.86"/>
    <col customWidth="1" min="8" max="8" width="4.57"/>
    <col customWidth="1" min="9" max="9" width="5.0"/>
    <col customWidth="1" min="10" max="10" width="4.71"/>
    <col customWidth="1" min="11" max="11" width="4.57"/>
    <col customWidth="1" min="12" max="12" width="5.14"/>
    <col customWidth="1" min="13" max="13" width="4.14"/>
    <col customWidth="1" min="14" max="14" width="4.57"/>
    <col customWidth="1" min="15" max="15" width="4.29"/>
    <col customWidth="1" min="16" max="16" width="4.0"/>
    <col customWidth="1" min="17" max="17" width="5.29"/>
    <col customWidth="1" min="18" max="18" width="5.0"/>
    <col customWidth="1" min="19" max="19" width="4.14"/>
    <col customWidth="1" min="20" max="20" width="3.86"/>
    <col customWidth="1" min="21" max="21" width="4.0"/>
    <col customWidth="1" min="22" max="22" width="5.43"/>
    <col customWidth="1" min="23" max="23" width="4.43"/>
    <col customWidth="1" min="24" max="25" width="8.71"/>
  </cols>
  <sheetData>
    <row r="1" ht="12.75" customHeight="1">
      <c r="A1" s="1" t="s">
        <v>30</v>
      </c>
    </row>
    <row r="2" ht="4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5.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2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1.0</v>
      </c>
      <c r="F6" s="18">
        <v>0.0</v>
      </c>
      <c r="G6" s="16">
        <f t="shared" ref="G6:G13" si="1">SUM(D6:F6)</f>
        <v>1</v>
      </c>
      <c r="H6" s="16">
        <f t="shared" ref="H6:H14" si="2">G6/C6*100</f>
        <v>4</v>
      </c>
      <c r="I6" s="18">
        <v>3.0</v>
      </c>
      <c r="J6" s="18">
        <v>6.0</v>
      </c>
      <c r="K6" s="18">
        <v>2.0</v>
      </c>
      <c r="L6" s="16">
        <f t="shared" ref="L6:L13" si="3">SUM(I6:K6)</f>
        <v>11</v>
      </c>
      <c r="M6" s="16">
        <f t="shared" ref="M6:M14" si="4">L6/C6*100</f>
        <v>44</v>
      </c>
      <c r="N6" s="18">
        <v>4.0</v>
      </c>
      <c r="O6" s="18">
        <v>3.0</v>
      </c>
      <c r="P6" s="18">
        <v>3.0</v>
      </c>
      <c r="Q6" s="16">
        <f t="shared" ref="Q6:Q13" si="5">SUM(N6:P6)</f>
        <v>10</v>
      </c>
      <c r="R6" s="16">
        <f t="shared" ref="R6:R14" si="6">Q6/C6*100</f>
        <v>40</v>
      </c>
      <c r="S6" s="18">
        <v>1.0</v>
      </c>
      <c r="T6" s="18">
        <v>2.0</v>
      </c>
      <c r="U6" s="18">
        <v>0.0</v>
      </c>
      <c r="V6" s="16">
        <f t="shared" ref="V6:V13" si="7">SUM(S6:U6)</f>
        <v>3</v>
      </c>
      <c r="W6" s="16">
        <f t="shared" ref="W6:W14" si="8">V6/C6*100</f>
        <v>12</v>
      </c>
      <c r="X6" s="19">
        <f t="shared" ref="X6:X7" si="9">(D6*1+E6*2+F6*3+I6*4+J6*5+K6*6+N6*7+O6*8+P6*9+S6*10+T6*11+U6*12)/C6</f>
        <v>6.68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1.0</v>
      </c>
      <c r="G7" s="16">
        <f t="shared" si="1"/>
        <v>1</v>
      </c>
      <c r="H7" s="16">
        <f t="shared" si="2"/>
        <v>4</v>
      </c>
      <c r="I7" s="18">
        <v>7.0</v>
      </c>
      <c r="J7" s="18">
        <v>2.0</v>
      </c>
      <c r="K7" s="18">
        <v>2.0</v>
      </c>
      <c r="L7" s="16">
        <f t="shared" si="3"/>
        <v>11</v>
      </c>
      <c r="M7" s="16">
        <f t="shared" si="4"/>
        <v>44</v>
      </c>
      <c r="N7" s="18">
        <v>2.0</v>
      </c>
      <c r="O7" s="18">
        <v>6.0</v>
      </c>
      <c r="P7" s="18">
        <v>1.0</v>
      </c>
      <c r="Q7" s="16">
        <f t="shared" si="5"/>
        <v>9</v>
      </c>
      <c r="R7" s="16">
        <f t="shared" si="6"/>
        <v>36</v>
      </c>
      <c r="S7" s="18">
        <v>4.0</v>
      </c>
      <c r="T7" s="18">
        <v>0.0</v>
      </c>
      <c r="U7" s="18">
        <v>0.0</v>
      </c>
      <c r="V7" s="16">
        <f t="shared" si="7"/>
        <v>4</v>
      </c>
      <c r="W7" s="16">
        <f t="shared" si="8"/>
        <v>16</v>
      </c>
      <c r="X7" s="19">
        <f t="shared" si="9"/>
        <v>6.56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5.0</v>
      </c>
      <c r="G8" s="16">
        <f t="shared" si="1"/>
        <v>5</v>
      </c>
      <c r="H8" s="16">
        <f t="shared" si="2"/>
        <v>20</v>
      </c>
      <c r="I8" s="18">
        <v>9.0</v>
      </c>
      <c r="J8" s="18">
        <v>1.0</v>
      </c>
      <c r="K8" s="18">
        <v>3.0</v>
      </c>
      <c r="L8" s="16">
        <f t="shared" si="3"/>
        <v>13</v>
      </c>
      <c r="M8" s="16">
        <f t="shared" si="4"/>
        <v>52</v>
      </c>
      <c r="N8" s="18">
        <v>4.0</v>
      </c>
      <c r="O8" s="18">
        <v>1.0</v>
      </c>
      <c r="P8" s="18">
        <v>2.0</v>
      </c>
      <c r="Q8" s="16">
        <f t="shared" si="5"/>
        <v>7</v>
      </c>
      <c r="R8" s="16">
        <f t="shared" si="6"/>
        <v>28</v>
      </c>
      <c r="S8" s="18">
        <v>0.0</v>
      </c>
      <c r="T8" s="18">
        <v>0.0</v>
      </c>
      <c r="U8" s="18">
        <v>0.0</v>
      </c>
      <c r="V8" s="16">
        <f t="shared" si="7"/>
        <v>0</v>
      </c>
      <c r="W8" s="16">
        <f t="shared" si="8"/>
        <v>0</v>
      </c>
      <c r="X8" s="19">
        <f>(D8*1+E8*2+F11*3+I8*4+J8*5+K8*6+N8*7+O8*8+P8*9+S8*10+T8*11+U8*12)/C8</f>
        <v>4.52</v>
      </c>
      <c r="Y8" s="24"/>
    </row>
    <row r="9" ht="12.75" customHeight="1">
      <c r="A9" s="16">
        <v>4.0</v>
      </c>
      <c r="B9" s="16" t="s">
        <v>25</v>
      </c>
      <c r="C9" s="16">
        <v>26.0</v>
      </c>
      <c r="D9" s="16"/>
      <c r="E9" s="18">
        <v>1.0</v>
      </c>
      <c r="F9" s="18">
        <v>2.0</v>
      </c>
      <c r="G9" s="16">
        <f t="shared" si="1"/>
        <v>3</v>
      </c>
      <c r="H9" s="16">
        <f t="shared" si="2"/>
        <v>11.53846154</v>
      </c>
      <c r="I9" s="18">
        <v>4.0</v>
      </c>
      <c r="J9" s="18">
        <v>6.0</v>
      </c>
      <c r="K9" s="18">
        <v>2.0</v>
      </c>
      <c r="L9" s="16">
        <f t="shared" si="3"/>
        <v>12</v>
      </c>
      <c r="M9" s="16">
        <f t="shared" si="4"/>
        <v>46.15384615</v>
      </c>
      <c r="N9" s="18">
        <v>4.0</v>
      </c>
      <c r="O9" s="18">
        <v>3.0</v>
      </c>
      <c r="P9" s="18">
        <v>1.0</v>
      </c>
      <c r="Q9" s="16">
        <f t="shared" si="5"/>
        <v>8</v>
      </c>
      <c r="R9" s="16">
        <f t="shared" si="6"/>
        <v>30.76923077</v>
      </c>
      <c r="S9" s="18">
        <v>3.0</v>
      </c>
      <c r="T9" s="16"/>
      <c r="U9" s="16"/>
      <c r="V9" s="16">
        <f t="shared" si="7"/>
        <v>3</v>
      </c>
      <c r="W9" s="16">
        <f t="shared" si="8"/>
        <v>11.53846154</v>
      </c>
      <c r="X9" s="19">
        <f t="shared" ref="X9:X14" si="10">(D9*1+E9*2+F9*3+I9*4+J9*5+K9*6+N9*7+O9*8+P9*9+S9*10+T9*11+U9*12)/C9</f>
        <v>6.038461538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0.0</v>
      </c>
      <c r="G10" s="16">
        <f t="shared" si="1"/>
        <v>0</v>
      </c>
      <c r="H10" s="16">
        <f t="shared" si="2"/>
        <v>0</v>
      </c>
      <c r="I10" s="18">
        <v>3.0</v>
      </c>
      <c r="J10" s="18">
        <v>3.0</v>
      </c>
      <c r="K10" s="18">
        <v>3.0</v>
      </c>
      <c r="L10" s="16">
        <f t="shared" si="3"/>
        <v>9</v>
      </c>
      <c r="M10" s="16">
        <f t="shared" si="4"/>
        <v>29.03225806</v>
      </c>
      <c r="N10" s="18">
        <v>3.0</v>
      </c>
      <c r="O10" s="18">
        <v>5.0</v>
      </c>
      <c r="P10" s="18">
        <v>2.0</v>
      </c>
      <c r="Q10" s="16">
        <f t="shared" si="5"/>
        <v>10</v>
      </c>
      <c r="R10" s="16">
        <f t="shared" si="6"/>
        <v>32.25806452</v>
      </c>
      <c r="S10" s="18">
        <v>8.0</v>
      </c>
      <c r="T10" s="18">
        <v>4.0</v>
      </c>
      <c r="U10" s="18">
        <v>0.0</v>
      </c>
      <c r="V10" s="16">
        <f t="shared" si="7"/>
        <v>12</v>
      </c>
      <c r="W10" s="16">
        <f t="shared" si="8"/>
        <v>38.70967742</v>
      </c>
      <c r="X10" s="19">
        <f t="shared" si="10"/>
        <v>8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1"/>
        <v>0</v>
      </c>
      <c r="H11" s="16">
        <f t="shared" si="2"/>
        <v>0</v>
      </c>
      <c r="I11" s="18">
        <v>6.0</v>
      </c>
      <c r="J11" s="18">
        <v>9.0</v>
      </c>
      <c r="K11" s="18">
        <v>5.0</v>
      </c>
      <c r="L11" s="16">
        <f t="shared" si="3"/>
        <v>20</v>
      </c>
      <c r="M11" s="16">
        <f t="shared" si="4"/>
        <v>86.95652174</v>
      </c>
      <c r="N11" s="18">
        <v>1.0</v>
      </c>
      <c r="O11" s="18">
        <v>1.0</v>
      </c>
      <c r="P11" s="18">
        <v>1.0</v>
      </c>
      <c r="Q11" s="16">
        <f t="shared" si="5"/>
        <v>3</v>
      </c>
      <c r="R11" s="16">
        <f t="shared" si="6"/>
        <v>13.04347826</v>
      </c>
      <c r="S11" s="18">
        <v>0.0</v>
      </c>
      <c r="T11" s="18">
        <v>0.0</v>
      </c>
      <c r="U11" s="16"/>
      <c r="V11" s="16">
        <f t="shared" si="7"/>
        <v>0</v>
      </c>
      <c r="W11" s="16">
        <f t="shared" si="8"/>
        <v>0</v>
      </c>
      <c r="X11" s="19">
        <f t="shared" si="10"/>
        <v>5.347826087</v>
      </c>
      <c r="Y11" s="26"/>
      <c r="Z11" s="26"/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8">
        <v>1.0</v>
      </c>
      <c r="G12" s="16">
        <f t="shared" si="1"/>
        <v>1</v>
      </c>
      <c r="H12" s="16">
        <f t="shared" si="2"/>
        <v>3.448275862</v>
      </c>
      <c r="I12" s="18">
        <v>3.0</v>
      </c>
      <c r="J12" s="18">
        <v>3.0</v>
      </c>
      <c r="K12" s="18">
        <v>6.0</v>
      </c>
      <c r="L12" s="16">
        <f t="shared" si="3"/>
        <v>12</v>
      </c>
      <c r="M12" s="16">
        <f t="shared" si="4"/>
        <v>41.37931034</v>
      </c>
      <c r="N12" s="18">
        <v>5.0</v>
      </c>
      <c r="O12" s="18">
        <v>1.0</v>
      </c>
      <c r="P12" s="18">
        <v>3.0</v>
      </c>
      <c r="Q12" s="16">
        <f t="shared" si="5"/>
        <v>9</v>
      </c>
      <c r="R12" s="16">
        <f t="shared" si="6"/>
        <v>31.03448276</v>
      </c>
      <c r="S12" s="18">
        <v>5.0</v>
      </c>
      <c r="T12" s="18">
        <v>2.0</v>
      </c>
      <c r="U12" s="16"/>
      <c r="V12" s="16">
        <f t="shared" si="7"/>
        <v>7</v>
      </c>
      <c r="W12" s="16">
        <f t="shared" si="8"/>
        <v>24.13793103</v>
      </c>
      <c r="X12" s="19">
        <f t="shared" si="10"/>
        <v>7.172413793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1.0</v>
      </c>
      <c r="G13" s="16">
        <f t="shared" si="1"/>
        <v>1</v>
      </c>
      <c r="H13" s="16">
        <f t="shared" si="2"/>
        <v>3.125</v>
      </c>
      <c r="I13" s="18">
        <v>6.0</v>
      </c>
      <c r="J13" s="18">
        <v>5.0</v>
      </c>
      <c r="K13" s="18">
        <v>6.0</v>
      </c>
      <c r="L13" s="16">
        <f t="shared" si="3"/>
        <v>17</v>
      </c>
      <c r="M13" s="16">
        <f t="shared" si="4"/>
        <v>53.125</v>
      </c>
      <c r="N13" s="18">
        <v>4.0</v>
      </c>
      <c r="O13" s="18">
        <v>2.0</v>
      </c>
      <c r="P13" s="18">
        <v>4.0</v>
      </c>
      <c r="Q13" s="16">
        <f t="shared" si="5"/>
        <v>10</v>
      </c>
      <c r="R13" s="16">
        <f t="shared" si="6"/>
        <v>31.25</v>
      </c>
      <c r="S13" s="18">
        <v>2.0</v>
      </c>
      <c r="T13" s="18">
        <v>2.0</v>
      </c>
      <c r="U13" s="18">
        <v>0.0</v>
      </c>
      <c r="V13" s="16">
        <f t="shared" si="7"/>
        <v>4</v>
      </c>
      <c r="W13" s="16">
        <f t="shared" si="8"/>
        <v>12.5</v>
      </c>
      <c r="X13" s="19">
        <f t="shared" si="10"/>
        <v>6.5625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2</v>
      </c>
      <c r="F14" s="23">
        <f t="shared" si="11"/>
        <v>10</v>
      </c>
      <c r="G14" s="23">
        <f t="shared" si="11"/>
        <v>12</v>
      </c>
      <c r="H14" s="23">
        <f t="shared" si="2"/>
        <v>5.555555556</v>
      </c>
      <c r="I14" s="23">
        <f t="shared" ref="I14:L14" si="12">SUM(I6:I13)</f>
        <v>41</v>
      </c>
      <c r="J14" s="23">
        <f t="shared" si="12"/>
        <v>35</v>
      </c>
      <c r="K14" s="23">
        <f t="shared" si="12"/>
        <v>29</v>
      </c>
      <c r="L14" s="23">
        <f t="shared" si="12"/>
        <v>105</v>
      </c>
      <c r="M14" s="23">
        <f t="shared" si="4"/>
        <v>48.61111111</v>
      </c>
      <c r="N14" s="23">
        <f t="shared" ref="N14:Q14" si="13">SUM(N6:N13)</f>
        <v>27</v>
      </c>
      <c r="O14" s="23">
        <f t="shared" si="13"/>
        <v>22</v>
      </c>
      <c r="P14" s="23">
        <f t="shared" si="13"/>
        <v>17</v>
      </c>
      <c r="Q14" s="23">
        <f t="shared" si="13"/>
        <v>66</v>
      </c>
      <c r="R14" s="23">
        <f t="shared" si="6"/>
        <v>30.55555556</v>
      </c>
      <c r="S14" s="23">
        <f t="shared" ref="S14:V14" si="14">SUM(S6:S13)</f>
        <v>23</v>
      </c>
      <c r="T14" s="23">
        <f t="shared" si="14"/>
        <v>10</v>
      </c>
      <c r="U14" s="23">
        <f t="shared" si="14"/>
        <v>0</v>
      </c>
      <c r="V14" s="23">
        <f t="shared" si="14"/>
        <v>33</v>
      </c>
      <c r="W14" s="23">
        <f t="shared" si="8"/>
        <v>15.27777778</v>
      </c>
      <c r="X14" s="25">
        <f t="shared" si="10"/>
        <v>6.50462963</v>
      </c>
    </row>
    <row r="15" ht="12.75" customHeight="1">
      <c r="A15" s="26"/>
      <c r="B15" s="26"/>
    </row>
    <row r="16" ht="12.75" customHeight="1">
      <c r="A16" s="26"/>
      <c r="B16" s="26"/>
    </row>
    <row r="17" ht="12.75" customHeight="1">
      <c r="A17" s="26"/>
      <c r="B17" s="26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43"/>
    <col customWidth="1" min="3" max="3" width="5.57"/>
    <col customWidth="1" min="4" max="4" width="4.71"/>
    <col customWidth="1" min="5" max="6" width="4.86"/>
    <col customWidth="1" min="7" max="7" width="5.14"/>
    <col customWidth="1" min="8" max="8" width="4.57"/>
    <col customWidth="1" min="9" max="9" width="4.0"/>
    <col customWidth="1" min="10" max="10" width="4.71"/>
    <col customWidth="1" min="11" max="11" width="5.14"/>
    <col customWidth="1" min="12" max="12" width="5.0"/>
    <col customWidth="1" min="13" max="13" width="4.29"/>
    <col customWidth="1" min="14" max="14" width="4.71"/>
    <col customWidth="1" min="15" max="15" width="4.57"/>
    <col customWidth="1" min="16" max="16" width="4.29"/>
    <col customWidth="1" min="17" max="17" width="5.14"/>
    <col customWidth="1" min="18" max="18" width="4.0"/>
    <col customWidth="1" min="19" max="19" width="4.43"/>
    <col customWidth="1" min="20" max="20" width="4.29"/>
    <col customWidth="1" min="21" max="21" width="4.43"/>
    <col customWidth="1" min="22" max="22" width="5.57"/>
    <col customWidth="1" min="23" max="23" width="4.14"/>
    <col customWidth="1" min="24" max="26" width="8.71"/>
  </cols>
  <sheetData>
    <row r="1" ht="12.75" customHeight="1">
      <c r="A1" s="1" t="s">
        <v>31</v>
      </c>
    </row>
    <row r="2" ht="57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27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32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8">
        <v>0.0</v>
      </c>
      <c r="E6" s="18">
        <v>0.0</v>
      </c>
      <c r="F6" s="18">
        <v>0.0</v>
      </c>
      <c r="G6" s="16">
        <f t="shared" ref="G6:G11" si="1">SUM(D6:F6)</f>
        <v>0</v>
      </c>
      <c r="H6" s="16">
        <f t="shared" ref="H6:H19" si="2">G6/C6*100</f>
        <v>0</v>
      </c>
      <c r="I6" s="18">
        <v>0.0</v>
      </c>
      <c r="J6" s="18">
        <v>2.0</v>
      </c>
      <c r="K6" s="18">
        <v>1.0</v>
      </c>
      <c r="L6" s="16">
        <f t="shared" ref="L6:L18" si="3">SUM(I6:K6)</f>
        <v>3</v>
      </c>
      <c r="M6" s="16">
        <f t="shared" ref="M6:M19" si="4">L6/C6*100</f>
        <v>9.090909091</v>
      </c>
      <c r="N6" s="18">
        <v>9.0</v>
      </c>
      <c r="O6" s="18">
        <v>1.0</v>
      </c>
      <c r="P6" s="18">
        <v>10.0</v>
      </c>
      <c r="Q6" s="16">
        <f t="shared" ref="Q6:Q18" si="5">SUM(N6:P6)</f>
        <v>20</v>
      </c>
      <c r="R6" s="16">
        <f t="shared" ref="R6:R19" si="6">Q6/C6*100</f>
        <v>60.60606061</v>
      </c>
      <c r="S6" s="18">
        <v>6.0</v>
      </c>
      <c r="T6" s="18">
        <v>4.0</v>
      </c>
      <c r="U6" s="18">
        <v>0.0</v>
      </c>
      <c r="V6" s="16">
        <f t="shared" ref="V6:V18" si="7">SUM(S6:U6)</f>
        <v>10</v>
      </c>
      <c r="W6" s="16">
        <f t="shared" ref="W6:W19" si="8">V6/C6*100</f>
        <v>30.3030303</v>
      </c>
      <c r="X6" s="19">
        <f t="shared" ref="X6:X12" si="9">(D6*1+E6*2+F6*3+I6*4+J6*5+K6*6+N6*7+O6*8+P6*9+S6*10+T6*11+U6*12)/C6</f>
        <v>8.515151515</v>
      </c>
    </row>
    <row r="7" ht="12.75" customHeight="1">
      <c r="A7" s="16">
        <v>2.0</v>
      </c>
      <c r="B7" s="16" t="s">
        <v>14</v>
      </c>
      <c r="C7" s="16">
        <v>33.0</v>
      </c>
      <c r="D7" s="18">
        <v>0.0</v>
      </c>
      <c r="E7" s="18">
        <v>0.0</v>
      </c>
      <c r="F7" s="18">
        <v>2.0</v>
      </c>
      <c r="G7" s="16">
        <f t="shared" si="1"/>
        <v>2</v>
      </c>
      <c r="H7" s="16">
        <f t="shared" si="2"/>
        <v>6.060606061</v>
      </c>
      <c r="I7" s="18">
        <v>3.0</v>
      </c>
      <c r="J7" s="18">
        <v>2.0</v>
      </c>
      <c r="K7" s="18">
        <v>4.0</v>
      </c>
      <c r="L7" s="16">
        <f t="shared" si="3"/>
        <v>9</v>
      </c>
      <c r="M7" s="16">
        <f t="shared" si="4"/>
        <v>27.27272727</v>
      </c>
      <c r="N7" s="18">
        <v>3.0</v>
      </c>
      <c r="O7" s="18">
        <v>6.0</v>
      </c>
      <c r="P7" s="18">
        <v>8.0</v>
      </c>
      <c r="Q7" s="16">
        <f t="shared" si="5"/>
        <v>17</v>
      </c>
      <c r="R7" s="16">
        <f t="shared" si="6"/>
        <v>51.51515152</v>
      </c>
      <c r="S7" s="18">
        <v>3.0</v>
      </c>
      <c r="T7" s="18">
        <v>2.0</v>
      </c>
      <c r="U7" s="18">
        <v>0.0</v>
      </c>
      <c r="V7" s="16">
        <f t="shared" si="7"/>
        <v>5</v>
      </c>
      <c r="W7" s="16">
        <f t="shared" si="8"/>
        <v>15.15151515</v>
      </c>
      <c r="X7" s="19">
        <f t="shared" si="9"/>
        <v>7.424242424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8">
        <v>0.0</v>
      </c>
      <c r="E8" s="18">
        <v>3.0</v>
      </c>
      <c r="F8" s="18">
        <v>1.0</v>
      </c>
      <c r="G8" s="16">
        <f t="shared" si="1"/>
        <v>4</v>
      </c>
      <c r="H8" s="16">
        <f t="shared" si="2"/>
        <v>11.42857143</v>
      </c>
      <c r="I8" s="18">
        <v>2.0</v>
      </c>
      <c r="J8" s="18">
        <v>2.0</v>
      </c>
      <c r="K8" s="18">
        <v>6.0</v>
      </c>
      <c r="L8" s="16">
        <f t="shared" si="3"/>
        <v>10</v>
      </c>
      <c r="M8" s="16">
        <f t="shared" si="4"/>
        <v>28.57142857</v>
      </c>
      <c r="N8" s="18">
        <v>8.0</v>
      </c>
      <c r="O8" s="18">
        <v>2.0</v>
      </c>
      <c r="P8" s="18">
        <v>7.0</v>
      </c>
      <c r="Q8" s="16">
        <f t="shared" si="5"/>
        <v>17</v>
      </c>
      <c r="R8" s="16">
        <f t="shared" si="6"/>
        <v>48.57142857</v>
      </c>
      <c r="S8" s="18">
        <v>3.0</v>
      </c>
      <c r="T8" s="18">
        <v>1.0</v>
      </c>
      <c r="U8" s="18">
        <v>0.0</v>
      </c>
      <c r="V8" s="16">
        <f t="shared" si="7"/>
        <v>4</v>
      </c>
      <c r="W8" s="16">
        <f t="shared" si="8"/>
        <v>11.42857143</v>
      </c>
      <c r="X8" s="19">
        <f t="shared" si="9"/>
        <v>6.828571429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8">
        <v>0.0</v>
      </c>
      <c r="E9" s="18">
        <v>0.0</v>
      </c>
      <c r="F9" s="18">
        <v>2.0</v>
      </c>
      <c r="G9" s="16">
        <f t="shared" si="1"/>
        <v>2</v>
      </c>
      <c r="H9" s="16">
        <f t="shared" si="2"/>
        <v>6.060606061</v>
      </c>
      <c r="I9" s="18">
        <v>2.0</v>
      </c>
      <c r="J9" s="18">
        <v>1.0</v>
      </c>
      <c r="K9" s="18">
        <v>1.0</v>
      </c>
      <c r="L9" s="16">
        <f t="shared" si="3"/>
        <v>4</v>
      </c>
      <c r="M9" s="16">
        <f t="shared" si="4"/>
        <v>12.12121212</v>
      </c>
      <c r="N9" s="18">
        <v>3.0</v>
      </c>
      <c r="O9" s="18">
        <v>6.0</v>
      </c>
      <c r="P9" s="18">
        <v>4.0</v>
      </c>
      <c r="Q9" s="16">
        <f t="shared" si="5"/>
        <v>13</v>
      </c>
      <c r="R9" s="16">
        <f t="shared" si="6"/>
        <v>39.39393939</v>
      </c>
      <c r="S9" s="18">
        <v>6.0</v>
      </c>
      <c r="T9" s="18">
        <v>7.0</v>
      </c>
      <c r="U9" s="18">
        <v>1.0</v>
      </c>
      <c r="V9" s="16">
        <f t="shared" si="7"/>
        <v>14</v>
      </c>
      <c r="W9" s="16">
        <f t="shared" si="8"/>
        <v>42.42424242</v>
      </c>
      <c r="X9" s="19">
        <f t="shared" si="9"/>
        <v>8.454545455</v>
      </c>
    </row>
    <row r="10" ht="12.75" customHeight="1">
      <c r="A10" s="16">
        <v>5.0</v>
      </c>
      <c r="B10" s="16" t="s">
        <v>17</v>
      </c>
      <c r="C10" s="16">
        <v>32.0</v>
      </c>
      <c r="D10" s="18">
        <v>0.0</v>
      </c>
      <c r="E10" s="18">
        <v>3.0</v>
      </c>
      <c r="F10" s="18">
        <v>0.0</v>
      </c>
      <c r="G10" s="16">
        <f t="shared" si="1"/>
        <v>3</v>
      </c>
      <c r="H10" s="16">
        <f t="shared" si="2"/>
        <v>9.375</v>
      </c>
      <c r="I10" s="18">
        <v>2.0</v>
      </c>
      <c r="J10" s="18">
        <v>0.0</v>
      </c>
      <c r="K10" s="18">
        <v>5.0</v>
      </c>
      <c r="L10" s="16">
        <f t="shared" si="3"/>
        <v>7</v>
      </c>
      <c r="M10" s="16">
        <f t="shared" si="4"/>
        <v>21.875</v>
      </c>
      <c r="N10" s="18">
        <v>5.0</v>
      </c>
      <c r="O10" s="18">
        <v>6.0</v>
      </c>
      <c r="P10" s="18">
        <v>5.0</v>
      </c>
      <c r="Q10" s="16">
        <f t="shared" si="5"/>
        <v>16</v>
      </c>
      <c r="R10" s="16">
        <f t="shared" si="6"/>
        <v>50</v>
      </c>
      <c r="S10" s="18">
        <v>4.0</v>
      </c>
      <c r="T10" s="18">
        <v>2.0</v>
      </c>
      <c r="U10" s="18">
        <v>0.0</v>
      </c>
      <c r="V10" s="16">
        <f t="shared" si="7"/>
        <v>6</v>
      </c>
      <c r="W10" s="16">
        <f t="shared" si="8"/>
        <v>18.75</v>
      </c>
      <c r="X10" s="19">
        <f t="shared" si="9"/>
        <v>7.3125</v>
      </c>
    </row>
    <row r="11" ht="12.75" customHeight="1">
      <c r="A11" s="16">
        <v>7.0</v>
      </c>
      <c r="B11" s="16" t="s">
        <v>18</v>
      </c>
      <c r="C11" s="16">
        <v>25.0</v>
      </c>
      <c r="D11" s="18">
        <v>0.0</v>
      </c>
      <c r="E11" s="18">
        <v>1.0</v>
      </c>
      <c r="F11" s="18">
        <v>1.0</v>
      </c>
      <c r="G11" s="16">
        <f t="shared" si="1"/>
        <v>2</v>
      </c>
      <c r="H11" s="16">
        <f t="shared" si="2"/>
        <v>8</v>
      </c>
      <c r="I11" s="18">
        <v>1.0</v>
      </c>
      <c r="J11" s="18">
        <v>1.0</v>
      </c>
      <c r="K11" s="18">
        <v>3.0</v>
      </c>
      <c r="L11" s="16">
        <f t="shared" si="3"/>
        <v>5</v>
      </c>
      <c r="M11" s="16">
        <f t="shared" si="4"/>
        <v>20</v>
      </c>
      <c r="N11" s="18">
        <v>7.0</v>
      </c>
      <c r="O11" s="18">
        <v>4.0</v>
      </c>
      <c r="P11" s="18">
        <v>2.0</v>
      </c>
      <c r="Q11" s="16">
        <f t="shared" si="5"/>
        <v>13</v>
      </c>
      <c r="R11" s="16">
        <f t="shared" si="6"/>
        <v>52</v>
      </c>
      <c r="S11" s="18">
        <v>3.0</v>
      </c>
      <c r="T11" s="18">
        <v>2.0</v>
      </c>
      <c r="U11" s="18">
        <v>0.0</v>
      </c>
      <c r="V11" s="16">
        <f t="shared" si="7"/>
        <v>5</v>
      </c>
      <c r="W11" s="16">
        <f t="shared" si="8"/>
        <v>20</v>
      </c>
      <c r="X11" s="19">
        <f t="shared" si="9"/>
        <v>7.32</v>
      </c>
    </row>
    <row r="12" ht="12.75" customHeight="1">
      <c r="A12" s="16">
        <v>8.0</v>
      </c>
      <c r="B12" s="16" t="s">
        <v>19</v>
      </c>
      <c r="C12" s="16">
        <v>25.0</v>
      </c>
      <c r="D12" s="18">
        <v>0.0</v>
      </c>
      <c r="E12" s="18">
        <v>0.0</v>
      </c>
      <c r="F12" s="18">
        <v>0.0</v>
      </c>
      <c r="G12" s="16">
        <v>0.0</v>
      </c>
      <c r="H12" s="16">
        <f t="shared" si="2"/>
        <v>0</v>
      </c>
      <c r="I12" s="18">
        <v>1.0</v>
      </c>
      <c r="J12" s="18">
        <v>3.0</v>
      </c>
      <c r="K12" s="18">
        <v>3.0</v>
      </c>
      <c r="L12" s="16">
        <f t="shared" si="3"/>
        <v>7</v>
      </c>
      <c r="M12" s="16">
        <f t="shared" si="4"/>
        <v>28</v>
      </c>
      <c r="N12" s="18">
        <v>4.0</v>
      </c>
      <c r="O12" s="18">
        <v>3.0</v>
      </c>
      <c r="P12" s="18">
        <v>2.0</v>
      </c>
      <c r="Q12" s="16">
        <f t="shared" si="5"/>
        <v>9</v>
      </c>
      <c r="R12" s="16">
        <f t="shared" si="6"/>
        <v>36</v>
      </c>
      <c r="S12" s="18">
        <v>7.0</v>
      </c>
      <c r="T12" s="18">
        <v>2.0</v>
      </c>
      <c r="U12" s="18">
        <v>0.0</v>
      </c>
      <c r="V12" s="16">
        <f t="shared" si="7"/>
        <v>9</v>
      </c>
      <c r="W12" s="16">
        <f t="shared" si="8"/>
        <v>36</v>
      </c>
      <c r="X12" s="19">
        <f t="shared" si="9"/>
        <v>7.96</v>
      </c>
    </row>
    <row r="13" ht="12.75" customHeight="1">
      <c r="A13" s="16">
        <v>9.0</v>
      </c>
      <c r="B13" s="16" t="s">
        <v>24</v>
      </c>
      <c r="C13" s="16">
        <v>25.0</v>
      </c>
      <c r="D13" s="18">
        <v>0.0</v>
      </c>
      <c r="E13" s="18">
        <v>0.0</v>
      </c>
      <c r="F13" s="18">
        <v>1.0</v>
      </c>
      <c r="G13" s="16">
        <f t="shared" ref="G13:G18" si="10">SUM(D13:F13)</f>
        <v>1</v>
      </c>
      <c r="H13" s="16">
        <f t="shared" si="2"/>
        <v>4</v>
      </c>
      <c r="I13" s="18">
        <v>4.0</v>
      </c>
      <c r="J13" s="18">
        <v>2.0</v>
      </c>
      <c r="K13" s="18">
        <v>5.0</v>
      </c>
      <c r="L13" s="16">
        <f t="shared" si="3"/>
        <v>11</v>
      </c>
      <c r="M13" s="16">
        <f t="shared" si="4"/>
        <v>44</v>
      </c>
      <c r="N13" s="18">
        <v>6.0</v>
      </c>
      <c r="O13" s="18">
        <v>3.0</v>
      </c>
      <c r="P13" s="18">
        <v>2.0</v>
      </c>
      <c r="Q13" s="16">
        <f t="shared" si="5"/>
        <v>11</v>
      </c>
      <c r="R13" s="16">
        <f t="shared" si="6"/>
        <v>44</v>
      </c>
      <c r="S13" s="18">
        <v>2.0</v>
      </c>
      <c r="T13" s="18">
        <v>0.0</v>
      </c>
      <c r="U13" s="18">
        <v>0.0</v>
      </c>
      <c r="V13" s="16">
        <f t="shared" si="7"/>
        <v>2</v>
      </c>
      <c r="W13" s="16">
        <f t="shared" si="8"/>
        <v>8</v>
      </c>
      <c r="X13" s="19">
        <f>(D13*1+E13*2+F16*3+I13*4+J13*5+K13*6+N13*7+O13*8+P13*9+S13*10+T13*11+U13*12)/C13</f>
        <v>6.52</v>
      </c>
    </row>
    <row r="14" ht="12.75" customHeight="1">
      <c r="A14" s="16">
        <v>10.0</v>
      </c>
      <c r="B14" s="16" t="s">
        <v>25</v>
      </c>
      <c r="C14" s="16">
        <v>26.0</v>
      </c>
      <c r="D14" s="18">
        <v>0.0</v>
      </c>
      <c r="E14" s="18">
        <v>1.0</v>
      </c>
      <c r="F14" s="18">
        <v>0.0</v>
      </c>
      <c r="G14" s="16">
        <f t="shared" si="10"/>
        <v>1</v>
      </c>
      <c r="H14" s="16">
        <f t="shared" si="2"/>
        <v>3.846153846</v>
      </c>
      <c r="I14" s="18">
        <v>2.0</v>
      </c>
      <c r="J14" s="18">
        <v>2.0</v>
      </c>
      <c r="K14" s="18">
        <v>4.0</v>
      </c>
      <c r="L14" s="16">
        <f t="shared" si="3"/>
        <v>8</v>
      </c>
      <c r="M14" s="16">
        <f t="shared" si="4"/>
        <v>30.76923077</v>
      </c>
      <c r="N14" s="18">
        <v>3.0</v>
      </c>
      <c r="O14" s="18">
        <v>4.0</v>
      </c>
      <c r="P14" s="18">
        <v>4.0</v>
      </c>
      <c r="Q14" s="16">
        <f t="shared" si="5"/>
        <v>11</v>
      </c>
      <c r="R14" s="16">
        <f t="shared" si="6"/>
        <v>42.30769231</v>
      </c>
      <c r="S14" s="18">
        <v>6.0</v>
      </c>
      <c r="T14" s="18">
        <v>0.0</v>
      </c>
      <c r="U14" s="18">
        <v>0.0</v>
      </c>
      <c r="V14" s="16">
        <f t="shared" si="7"/>
        <v>6</v>
      </c>
      <c r="W14" s="16">
        <f t="shared" si="8"/>
        <v>23.07692308</v>
      </c>
      <c r="X14" s="19">
        <f t="shared" ref="X14:X19" si="11">(D14*1+E14*2+F14*3+I14*4+J14*5+K14*6+N14*7+O14*8+P14*9+S14*10+T14*11+U14*12)/C14</f>
        <v>7.423076923</v>
      </c>
    </row>
    <row r="15" ht="12.75" customHeight="1">
      <c r="A15" s="16">
        <v>11.0</v>
      </c>
      <c r="B15" s="16" t="s">
        <v>26</v>
      </c>
      <c r="C15" s="16">
        <v>31.0</v>
      </c>
      <c r="D15" s="18">
        <v>0.0</v>
      </c>
      <c r="E15" s="18">
        <v>1.0</v>
      </c>
      <c r="F15" s="18">
        <v>3.0</v>
      </c>
      <c r="G15" s="16">
        <f t="shared" si="10"/>
        <v>4</v>
      </c>
      <c r="H15" s="16">
        <f t="shared" si="2"/>
        <v>12.90322581</v>
      </c>
      <c r="I15" s="18">
        <v>0.0</v>
      </c>
      <c r="J15" s="18">
        <v>1.0</v>
      </c>
      <c r="K15" s="18">
        <v>1.0</v>
      </c>
      <c r="L15" s="16">
        <f t="shared" si="3"/>
        <v>2</v>
      </c>
      <c r="M15" s="16">
        <f t="shared" si="4"/>
        <v>6.451612903</v>
      </c>
      <c r="N15" s="18">
        <v>3.0</v>
      </c>
      <c r="O15" s="18">
        <v>2.0</v>
      </c>
      <c r="P15" s="18">
        <v>6.0</v>
      </c>
      <c r="Q15" s="16">
        <f t="shared" si="5"/>
        <v>11</v>
      </c>
      <c r="R15" s="16">
        <f t="shared" si="6"/>
        <v>35.48387097</v>
      </c>
      <c r="S15" s="18">
        <v>3.0</v>
      </c>
      <c r="T15" s="18">
        <v>4.0</v>
      </c>
      <c r="U15" s="18">
        <v>7.0</v>
      </c>
      <c r="V15" s="16">
        <f t="shared" si="7"/>
        <v>14</v>
      </c>
      <c r="W15" s="16">
        <f t="shared" si="8"/>
        <v>45.16129032</v>
      </c>
      <c r="X15" s="19">
        <f t="shared" si="11"/>
        <v>8.741935484</v>
      </c>
    </row>
    <row r="16" ht="12.75" customHeight="1">
      <c r="A16" s="16">
        <v>12.0</v>
      </c>
      <c r="B16" s="16" t="s">
        <v>27</v>
      </c>
      <c r="C16" s="16">
        <v>23.0</v>
      </c>
      <c r="D16" s="18">
        <v>0.0</v>
      </c>
      <c r="E16" s="18">
        <v>0.0</v>
      </c>
      <c r="F16" s="18">
        <v>1.0</v>
      </c>
      <c r="G16" s="16">
        <f t="shared" si="10"/>
        <v>1</v>
      </c>
      <c r="H16" s="16">
        <f t="shared" si="2"/>
        <v>4.347826087</v>
      </c>
      <c r="I16" s="18">
        <v>3.0</v>
      </c>
      <c r="J16" s="18">
        <v>5.0</v>
      </c>
      <c r="K16" s="18">
        <v>3.0</v>
      </c>
      <c r="L16" s="16">
        <f t="shared" si="3"/>
        <v>11</v>
      </c>
      <c r="M16" s="16">
        <f t="shared" si="4"/>
        <v>47.82608696</v>
      </c>
      <c r="N16" s="18">
        <v>5.0</v>
      </c>
      <c r="O16" s="18">
        <v>3.0</v>
      </c>
      <c r="P16" s="18">
        <v>3.0</v>
      </c>
      <c r="Q16" s="16">
        <f t="shared" si="5"/>
        <v>11</v>
      </c>
      <c r="R16" s="16">
        <f t="shared" si="6"/>
        <v>47.82608696</v>
      </c>
      <c r="S16" s="18">
        <v>0.0</v>
      </c>
      <c r="T16" s="18">
        <v>0.0</v>
      </c>
      <c r="U16" s="18">
        <v>0.0</v>
      </c>
      <c r="V16" s="16">
        <f t="shared" si="7"/>
        <v>0</v>
      </c>
      <c r="W16" s="16">
        <f t="shared" si="8"/>
        <v>0</v>
      </c>
      <c r="X16" s="19">
        <f t="shared" si="11"/>
        <v>6.260869565</v>
      </c>
    </row>
    <row r="17" ht="12.75" customHeight="1">
      <c r="A17" s="16">
        <v>13.0</v>
      </c>
      <c r="B17" s="16" t="s">
        <v>28</v>
      </c>
      <c r="C17" s="16">
        <v>29.0</v>
      </c>
      <c r="D17" s="18">
        <v>0.0</v>
      </c>
      <c r="E17" s="18">
        <v>0.0</v>
      </c>
      <c r="F17" s="18">
        <v>0.0</v>
      </c>
      <c r="G17" s="16">
        <f t="shared" si="10"/>
        <v>0</v>
      </c>
      <c r="H17" s="16">
        <f t="shared" si="2"/>
        <v>0</v>
      </c>
      <c r="I17" s="18">
        <v>3.0</v>
      </c>
      <c r="J17" s="18">
        <v>2.0</v>
      </c>
      <c r="K17" s="18">
        <v>1.0</v>
      </c>
      <c r="L17" s="16">
        <f t="shared" si="3"/>
        <v>6</v>
      </c>
      <c r="M17" s="16">
        <f t="shared" si="4"/>
        <v>20.68965517</v>
      </c>
      <c r="N17" s="18">
        <v>2.0</v>
      </c>
      <c r="O17" s="18">
        <v>5.0</v>
      </c>
      <c r="P17" s="18">
        <v>7.0</v>
      </c>
      <c r="Q17" s="16">
        <f t="shared" si="5"/>
        <v>14</v>
      </c>
      <c r="R17" s="16">
        <f t="shared" si="6"/>
        <v>48.27586207</v>
      </c>
      <c r="S17" s="18">
        <v>3.0</v>
      </c>
      <c r="T17" s="18">
        <v>5.0</v>
      </c>
      <c r="U17" s="18">
        <v>1.0</v>
      </c>
      <c r="V17" s="16">
        <f t="shared" si="7"/>
        <v>9</v>
      </c>
      <c r="W17" s="16">
        <f t="shared" si="8"/>
        <v>31.03448276</v>
      </c>
      <c r="X17" s="19">
        <f t="shared" si="11"/>
        <v>8.344827586</v>
      </c>
      <c r="Y17" s="20"/>
      <c r="Z17" s="20"/>
    </row>
    <row r="18" ht="12.75" customHeight="1">
      <c r="A18" s="16">
        <v>14.0</v>
      </c>
      <c r="B18" s="16" t="s">
        <v>29</v>
      </c>
      <c r="C18" s="16">
        <v>32.0</v>
      </c>
      <c r="D18" s="18">
        <v>0.0</v>
      </c>
      <c r="E18" s="18">
        <v>0.0</v>
      </c>
      <c r="F18" s="18">
        <v>2.0</v>
      </c>
      <c r="G18" s="16">
        <f t="shared" si="10"/>
        <v>2</v>
      </c>
      <c r="H18" s="16">
        <f t="shared" si="2"/>
        <v>6.25</v>
      </c>
      <c r="I18" s="18">
        <v>5.0</v>
      </c>
      <c r="J18" s="18">
        <v>3.0</v>
      </c>
      <c r="K18" s="18">
        <v>3.0</v>
      </c>
      <c r="L18" s="16">
        <f t="shared" si="3"/>
        <v>11</v>
      </c>
      <c r="M18" s="16">
        <f t="shared" si="4"/>
        <v>34.375</v>
      </c>
      <c r="N18" s="18">
        <v>4.0</v>
      </c>
      <c r="O18" s="18">
        <v>4.0</v>
      </c>
      <c r="P18" s="18">
        <v>5.0</v>
      </c>
      <c r="Q18" s="16">
        <f t="shared" si="5"/>
        <v>13</v>
      </c>
      <c r="R18" s="16">
        <f t="shared" si="6"/>
        <v>40.625</v>
      </c>
      <c r="S18" s="18">
        <v>4.0</v>
      </c>
      <c r="T18" s="18">
        <v>2.0</v>
      </c>
      <c r="U18" s="18">
        <v>0.0</v>
      </c>
      <c r="V18" s="16">
        <f t="shared" si="7"/>
        <v>6</v>
      </c>
      <c r="W18" s="16">
        <f t="shared" si="8"/>
        <v>18.75</v>
      </c>
      <c r="X18" s="19">
        <f t="shared" si="11"/>
        <v>7.0625</v>
      </c>
      <c r="Y18" s="24"/>
      <c r="Z18" s="24"/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9</v>
      </c>
      <c r="F19" s="23">
        <f t="shared" si="12"/>
        <v>13</v>
      </c>
      <c r="G19" s="23">
        <f t="shared" si="12"/>
        <v>22</v>
      </c>
      <c r="H19" s="23">
        <f t="shared" si="2"/>
        <v>5.759162304</v>
      </c>
      <c r="I19" s="23">
        <f t="shared" ref="I19:L19" si="13">SUM(I6:I18)</f>
        <v>28</v>
      </c>
      <c r="J19" s="23">
        <f t="shared" si="13"/>
        <v>26</v>
      </c>
      <c r="K19" s="23">
        <f t="shared" si="13"/>
        <v>40</v>
      </c>
      <c r="L19" s="23">
        <f t="shared" si="13"/>
        <v>94</v>
      </c>
      <c r="M19" s="23">
        <f t="shared" si="4"/>
        <v>24.60732984</v>
      </c>
      <c r="N19" s="23">
        <f t="shared" ref="N19:Q19" si="14">SUM(N6:N18)</f>
        <v>62</v>
      </c>
      <c r="O19" s="23">
        <f t="shared" si="14"/>
        <v>49</v>
      </c>
      <c r="P19" s="23">
        <f t="shared" si="14"/>
        <v>65</v>
      </c>
      <c r="Q19" s="23">
        <f t="shared" si="14"/>
        <v>176</v>
      </c>
      <c r="R19" s="23">
        <f t="shared" si="6"/>
        <v>46.07329843</v>
      </c>
      <c r="S19" s="23">
        <f t="shared" ref="S19:V19" si="15">SUM(S6:S18)</f>
        <v>50</v>
      </c>
      <c r="T19" s="23">
        <f t="shared" si="15"/>
        <v>31</v>
      </c>
      <c r="U19" s="23">
        <f t="shared" si="15"/>
        <v>9</v>
      </c>
      <c r="V19" s="23">
        <f t="shared" si="15"/>
        <v>90</v>
      </c>
      <c r="W19" s="23">
        <f t="shared" si="8"/>
        <v>23.56020942</v>
      </c>
      <c r="X19" s="25">
        <f t="shared" si="11"/>
        <v>7.589005236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00"/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4.71"/>
    <col customWidth="1" min="3" max="3" width="5.71"/>
    <col customWidth="1" min="4" max="5" width="5.0"/>
    <col customWidth="1" min="6" max="6" width="4.86"/>
    <col customWidth="1" min="7" max="7" width="5.29"/>
    <col customWidth="1" min="8" max="8" width="4.43"/>
    <col customWidth="1" min="9" max="9" width="4.86"/>
    <col customWidth="1" min="10" max="10" width="4.29"/>
    <col customWidth="1" min="11" max="11" width="4.0"/>
    <col customWidth="1" min="12" max="12" width="5.43"/>
    <col customWidth="1" min="13" max="13" width="4.29"/>
    <col customWidth="1" min="14" max="14" width="4.43"/>
    <col customWidth="1" min="15" max="15" width="4.29"/>
    <col customWidth="1" min="16" max="16" width="4.14"/>
    <col customWidth="1" min="17" max="17" width="4.43"/>
    <col customWidth="1" min="18" max="18" width="4.0"/>
    <col customWidth="1" min="19" max="19" width="3.86"/>
    <col customWidth="1" min="20" max="20" width="4.14"/>
    <col customWidth="1" min="21" max="21" width="4.43"/>
    <col customWidth="1" min="22" max="22" width="5.29"/>
    <col customWidth="1" min="23" max="23" width="4.43"/>
    <col customWidth="1" min="24" max="26" width="8.71"/>
  </cols>
  <sheetData>
    <row r="1" ht="12.75" customHeight="1">
      <c r="A1" s="1" t="s">
        <v>33</v>
      </c>
    </row>
    <row r="2" ht="4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5.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2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32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8">
        <v>2.0</v>
      </c>
      <c r="K6" s="18">
        <v>2.0</v>
      </c>
      <c r="L6" s="16">
        <f t="shared" ref="L6:L18" si="3">SUM(I6:K6)</f>
        <v>4</v>
      </c>
      <c r="M6" s="16">
        <f t="shared" ref="M6:M19" si="4">L6/C6*100</f>
        <v>12.12121212</v>
      </c>
      <c r="N6" s="18">
        <v>3.0</v>
      </c>
      <c r="O6" s="18">
        <v>7.0</v>
      </c>
      <c r="P6" s="18">
        <v>4.0</v>
      </c>
      <c r="Q6" s="16">
        <f t="shared" ref="Q6:Q18" si="5">SUM(N6:P6)</f>
        <v>14</v>
      </c>
      <c r="R6" s="16">
        <f t="shared" ref="R6:R19" si="6">Q6/C6*100</f>
        <v>42.42424242</v>
      </c>
      <c r="S6" s="18">
        <v>9.0</v>
      </c>
      <c r="T6" s="18">
        <v>6.0</v>
      </c>
      <c r="U6" s="16"/>
      <c r="V6" s="16">
        <f t="shared" ref="V6:V18" si="7">SUM(S6:U6)</f>
        <v>15</v>
      </c>
      <c r="W6" s="16">
        <f t="shared" ref="W6:W19" si="8">V6/C6*100</f>
        <v>45.45454545</v>
      </c>
      <c r="X6" s="19">
        <f t="shared" ref="X6:X12" si="9">(D6*1+E6*2+F6*3+I6*4+J6*5+K6*6+N6*7+O6*8+P6*9+S6*10+T6*11+U6*12)/C6</f>
        <v>8.818181818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8"/>
      <c r="G7" s="16">
        <f t="shared" si="1"/>
        <v>0</v>
      </c>
      <c r="H7" s="16">
        <f t="shared" si="2"/>
        <v>0</v>
      </c>
      <c r="I7" s="18">
        <v>3.0</v>
      </c>
      <c r="J7" s="18">
        <v>6.0</v>
      </c>
      <c r="K7" s="18">
        <v>4.0</v>
      </c>
      <c r="L7" s="16">
        <f t="shared" si="3"/>
        <v>13</v>
      </c>
      <c r="M7" s="16">
        <f t="shared" si="4"/>
        <v>39.39393939</v>
      </c>
      <c r="N7" s="18"/>
      <c r="O7" s="18">
        <v>4.0</v>
      </c>
      <c r="P7" s="18">
        <v>4.0</v>
      </c>
      <c r="Q7" s="16">
        <f t="shared" si="5"/>
        <v>8</v>
      </c>
      <c r="R7" s="16">
        <f t="shared" si="6"/>
        <v>24.24242424</v>
      </c>
      <c r="S7" s="18">
        <v>8.0</v>
      </c>
      <c r="T7" s="18">
        <v>4.0</v>
      </c>
      <c r="U7" s="16"/>
      <c r="V7" s="16">
        <f t="shared" si="7"/>
        <v>12</v>
      </c>
      <c r="W7" s="16">
        <f t="shared" si="8"/>
        <v>36.36363636</v>
      </c>
      <c r="X7" s="19">
        <f t="shared" si="9"/>
        <v>7.818181818</v>
      </c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8">
        <v>1.0</v>
      </c>
      <c r="G8" s="16">
        <f t="shared" si="1"/>
        <v>1</v>
      </c>
      <c r="H8" s="16">
        <f t="shared" si="2"/>
        <v>2.857142857</v>
      </c>
      <c r="I8" s="18">
        <v>2.0</v>
      </c>
      <c r="J8" s="18">
        <v>5.0</v>
      </c>
      <c r="K8" s="18">
        <v>4.0</v>
      </c>
      <c r="L8" s="16">
        <f t="shared" si="3"/>
        <v>11</v>
      </c>
      <c r="M8" s="16">
        <f t="shared" si="4"/>
        <v>31.42857143</v>
      </c>
      <c r="N8" s="18">
        <v>5.0</v>
      </c>
      <c r="O8" s="18">
        <v>5.0</v>
      </c>
      <c r="P8" s="18">
        <v>7.0</v>
      </c>
      <c r="Q8" s="16">
        <f t="shared" si="5"/>
        <v>17</v>
      </c>
      <c r="R8" s="16">
        <f t="shared" si="6"/>
        <v>48.57142857</v>
      </c>
      <c r="S8" s="18">
        <v>3.0</v>
      </c>
      <c r="T8" s="18">
        <v>3.0</v>
      </c>
      <c r="U8" s="16"/>
      <c r="V8" s="16">
        <f t="shared" si="7"/>
        <v>6</v>
      </c>
      <c r="W8" s="16">
        <f t="shared" si="8"/>
        <v>17.14285714</v>
      </c>
      <c r="X8" s="19">
        <f t="shared" si="9"/>
        <v>7.457142857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8">
        <v>2.0</v>
      </c>
      <c r="J9" s="18">
        <v>4.0</v>
      </c>
      <c r="K9" s="18">
        <v>1.0</v>
      </c>
      <c r="L9" s="16">
        <f t="shared" si="3"/>
        <v>7</v>
      </c>
      <c r="M9" s="16">
        <f t="shared" si="4"/>
        <v>21.21212121</v>
      </c>
      <c r="N9" s="18">
        <v>5.0</v>
      </c>
      <c r="O9" s="18">
        <v>3.0</v>
      </c>
      <c r="P9" s="18">
        <v>8.0</v>
      </c>
      <c r="Q9" s="16">
        <f t="shared" si="5"/>
        <v>16</v>
      </c>
      <c r="R9" s="16">
        <f t="shared" si="6"/>
        <v>48.48484848</v>
      </c>
      <c r="S9" s="18">
        <v>4.0</v>
      </c>
      <c r="T9" s="18">
        <v>4.0</v>
      </c>
      <c r="U9" s="18">
        <v>2.0</v>
      </c>
      <c r="V9" s="16">
        <f t="shared" si="7"/>
        <v>10</v>
      </c>
      <c r="W9" s="16">
        <f t="shared" si="8"/>
        <v>30.3030303</v>
      </c>
      <c r="X9" s="19">
        <f t="shared" si="9"/>
        <v>8.272727273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1.0</v>
      </c>
      <c r="G10" s="16">
        <f t="shared" si="1"/>
        <v>1</v>
      </c>
      <c r="H10" s="16">
        <f t="shared" si="2"/>
        <v>3.125</v>
      </c>
      <c r="I10" s="18">
        <v>2.0</v>
      </c>
      <c r="J10" s="18">
        <v>3.0</v>
      </c>
      <c r="K10" s="18">
        <v>6.0</v>
      </c>
      <c r="L10" s="16">
        <f t="shared" si="3"/>
        <v>11</v>
      </c>
      <c r="M10" s="16">
        <f t="shared" si="4"/>
        <v>34.375</v>
      </c>
      <c r="N10" s="18">
        <v>3.0</v>
      </c>
      <c r="O10" s="18">
        <v>7.0</v>
      </c>
      <c r="P10" s="18">
        <v>3.0</v>
      </c>
      <c r="Q10" s="16">
        <f t="shared" si="5"/>
        <v>13</v>
      </c>
      <c r="R10" s="16">
        <f t="shared" si="6"/>
        <v>40.625</v>
      </c>
      <c r="S10" s="18">
        <v>4.0</v>
      </c>
      <c r="T10" s="18">
        <v>3.0</v>
      </c>
      <c r="U10" s="16"/>
      <c r="V10" s="16">
        <f t="shared" si="7"/>
        <v>7</v>
      </c>
      <c r="W10" s="16">
        <f t="shared" si="8"/>
        <v>21.875</v>
      </c>
      <c r="X10" s="19">
        <f t="shared" si="9"/>
        <v>7.46875</v>
      </c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8">
        <v>2.0</v>
      </c>
      <c r="J11" s="18">
        <v>1.0</v>
      </c>
      <c r="K11" s="18">
        <v>4.0</v>
      </c>
      <c r="L11" s="16">
        <f t="shared" si="3"/>
        <v>7</v>
      </c>
      <c r="M11" s="16">
        <f t="shared" si="4"/>
        <v>28</v>
      </c>
      <c r="N11" s="18">
        <v>8.0</v>
      </c>
      <c r="O11" s="18">
        <v>5.0</v>
      </c>
      <c r="P11" s="18">
        <v>1.0</v>
      </c>
      <c r="Q11" s="16">
        <f t="shared" si="5"/>
        <v>14</v>
      </c>
      <c r="R11" s="16">
        <f t="shared" si="6"/>
        <v>56</v>
      </c>
      <c r="S11" s="18">
        <v>4.0</v>
      </c>
      <c r="T11" s="18">
        <v>0.0</v>
      </c>
      <c r="U11" s="18">
        <v>1.0</v>
      </c>
      <c r="V11" s="16">
        <f t="shared" si="7"/>
        <v>5</v>
      </c>
      <c r="W11" s="16">
        <f t="shared" si="8"/>
        <v>20</v>
      </c>
      <c r="X11" s="19">
        <f t="shared" si="9"/>
        <v>7.76</v>
      </c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8">
        <v>1.0</v>
      </c>
      <c r="J12" s="18">
        <v>2.0</v>
      </c>
      <c r="K12" s="18">
        <v>5.0</v>
      </c>
      <c r="L12" s="16">
        <f t="shared" si="3"/>
        <v>8</v>
      </c>
      <c r="M12" s="16">
        <f t="shared" si="4"/>
        <v>32</v>
      </c>
      <c r="N12" s="18">
        <v>3.0</v>
      </c>
      <c r="O12" s="18">
        <v>2.0</v>
      </c>
      <c r="P12" s="18">
        <v>2.0</v>
      </c>
      <c r="Q12" s="16">
        <f t="shared" si="5"/>
        <v>7</v>
      </c>
      <c r="R12" s="16">
        <f t="shared" si="6"/>
        <v>28</v>
      </c>
      <c r="S12" s="18">
        <v>8.0</v>
      </c>
      <c r="T12" s="18">
        <v>2.0</v>
      </c>
      <c r="U12" s="16"/>
      <c r="V12" s="16">
        <f t="shared" si="7"/>
        <v>10</v>
      </c>
      <c r="W12" s="16">
        <f t="shared" si="8"/>
        <v>40</v>
      </c>
      <c r="X12" s="19">
        <f t="shared" si="9"/>
        <v>8.04</v>
      </c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 t="shared" ref="G13:G18" si="10">SUM(D13:F13)</f>
        <v>0</v>
      </c>
      <c r="H13" s="16">
        <f t="shared" si="2"/>
        <v>0</v>
      </c>
      <c r="I13" s="18">
        <v>3.0</v>
      </c>
      <c r="J13" s="18">
        <v>3.0</v>
      </c>
      <c r="K13" s="18">
        <v>4.0</v>
      </c>
      <c r="L13" s="16">
        <f t="shared" si="3"/>
        <v>10</v>
      </c>
      <c r="M13" s="16">
        <f t="shared" si="4"/>
        <v>40</v>
      </c>
      <c r="N13" s="18">
        <v>4.0</v>
      </c>
      <c r="O13" s="18">
        <v>3.0</v>
      </c>
      <c r="P13" s="18">
        <v>3.0</v>
      </c>
      <c r="Q13" s="16">
        <f t="shared" si="5"/>
        <v>10</v>
      </c>
      <c r="R13" s="16">
        <f t="shared" si="6"/>
        <v>40</v>
      </c>
      <c r="S13" s="18">
        <v>3.0</v>
      </c>
      <c r="T13" s="18">
        <v>1.0</v>
      </c>
      <c r="U13" s="16"/>
      <c r="V13" s="16">
        <f t="shared" si="7"/>
        <v>4</v>
      </c>
      <c r="W13" s="16">
        <f t="shared" si="8"/>
        <v>16</v>
      </c>
      <c r="X13" s="19">
        <f>(D13*1+E13*2+F16*3+I13*4+J13*5+K13*6+N13*7+O13*8+P13*9+S13*10+T13*11+U13*12)/C13</f>
        <v>6.84</v>
      </c>
    </row>
    <row r="14" ht="12.75" customHeight="1">
      <c r="A14" s="16">
        <v>10.0</v>
      </c>
      <c r="B14" s="16" t="s">
        <v>25</v>
      </c>
      <c r="C14" s="16">
        <v>26.0</v>
      </c>
      <c r="D14" s="18">
        <v>0.0</v>
      </c>
      <c r="E14" s="18">
        <v>0.0</v>
      </c>
      <c r="F14" s="18">
        <v>2.0</v>
      </c>
      <c r="G14" s="16">
        <f t="shared" si="10"/>
        <v>2</v>
      </c>
      <c r="H14" s="16">
        <f t="shared" si="2"/>
        <v>7.692307692</v>
      </c>
      <c r="I14" s="18">
        <v>3.0</v>
      </c>
      <c r="J14" s="18">
        <v>2.0</v>
      </c>
      <c r="K14" s="18">
        <v>3.0</v>
      </c>
      <c r="L14" s="16">
        <f t="shared" si="3"/>
        <v>8</v>
      </c>
      <c r="M14" s="16">
        <f t="shared" si="4"/>
        <v>30.76923077</v>
      </c>
      <c r="N14" s="18">
        <v>2.0</v>
      </c>
      <c r="O14" s="18">
        <v>1.0</v>
      </c>
      <c r="P14" s="18">
        <v>5.0</v>
      </c>
      <c r="Q14" s="16">
        <f t="shared" si="5"/>
        <v>8</v>
      </c>
      <c r="R14" s="16">
        <f t="shared" si="6"/>
        <v>30.76923077</v>
      </c>
      <c r="S14" s="18">
        <v>6.0</v>
      </c>
      <c r="T14" s="18">
        <v>2.0</v>
      </c>
      <c r="U14" s="18">
        <v>0.0</v>
      </c>
      <c r="V14" s="16">
        <f t="shared" si="7"/>
        <v>8</v>
      </c>
      <c r="W14" s="16">
        <f t="shared" si="8"/>
        <v>30.76923077</v>
      </c>
      <c r="X14" s="19">
        <f t="shared" ref="X14:X19" si="11">(D14*1+E14*2+F14*3+I14*4+J14*5+K14*6+N14*7+O14*8+P14*9+S14*10+T14*11+U14*12)/C14</f>
        <v>7.5</v>
      </c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8">
        <v>4.0</v>
      </c>
      <c r="K15" s="16"/>
      <c r="L15" s="16">
        <f t="shared" si="3"/>
        <v>4</v>
      </c>
      <c r="M15" s="16">
        <f t="shared" si="4"/>
        <v>12.90322581</v>
      </c>
      <c r="N15" s="18">
        <v>2.0</v>
      </c>
      <c r="O15" s="18">
        <v>7.0</v>
      </c>
      <c r="P15" s="18">
        <v>6.0</v>
      </c>
      <c r="Q15" s="16">
        <f t="shared" si="5"/>
        <v>15</v>
      </c>
      <c r="R15" s="16">
        <f t="shared" si="6"/>
        <v>48.38709677</v>
      </c>
      <c r="S15" s="18">
        <v>6.0</v>
      </c>
      <c r="T15" s="18">
        <v>1.0</v>
      </c>
      <c r="U15" s="18">
        <v>5.0</v>
      </c>
      <c r="V15" s="16">
        <f t="shared" si="7"/>
        <v>12</v>
      </c>
      <c r="W15" s="16">
        <f t="shared" si="8"/>
        <v>38.70967742</v>
      </c>
      <c r="X15" s="19">
        <f t="shared" si="11"/>
        <v>8.870967742</v>
      </c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8">
        <v>3.0</v>
      </c>
      <c r="K16" s="18">
        <v>4.0</v>
      </c>
      <c r="L16" s="16">
        <f t="shared" si="3"/>
        <v>7</v>
      </c>
      <c r="M16" s="16">
        <f t="shared" si="4"/>
        <v>30.43478261</v>
      </c>
      <c r="N16" s="18">
        <v>2.0</v>
      </c>
      <c r="O16" s="18">
        <v>7.0</v>
      </c>
      <c r="P16" s="18">
        <v>4.0</v>
      </c>
      <c r="Q16" s="16">
        <f t="shared" si="5"/>
        <v>13</v>
      </c>
      <c r="R16" s="16">
        <f t="shared" si="6"/>
        <v>56.52173913</v>
      </c>
      <c r="S16" s="18">
        <v>2.0</v>
      </c>
      <c r="T16" s="18">
        <v>1.0</v>
      </c>
      <c r="U16" s="16"/>
      <c r="V16" s="16">
        <f t="shared" si="7"/>
        <v>3</v>
      </c>
      <c r="W16" s="16">
        <f t="shared" si="8"/>
        <v>13.04347826</v>
      </c>
      <c r="X16" s="19">
        <f t="shared" si="11"/>
        <v>7.652173913</v>
      </c>
    </row>
    <row r="17" ht="12.75" customHeight="1">
      <c r="A17" s="16">
        <v>13.0</v>
      </c>
      <c r="B17" s="16" t="s">
        <v>28</v>
      </c>
      <c r="C17" s="16">
        <v>29.0</v>
      </c>
      <c r="D17" s="18">
        <v>0.0</v>
      </c>
      <c r="E17" s="18">
        <v>0.0</v>
      </c>
      <c r="F17" s="18">
        <v>0.0</v>
      </c>
      <c r="G17" s="16">
        <f t="shared" si="10"/>
        <v>0</v>
      </c>
      <c r="H17" s="16">
        <f t="shared" si="2"/>
        <v>0</v>
      </c>
      <c r="I17" s="18">
        <v>0.0</v>
      </c>
      <c r="J17" s="18">
        <v>4.0</v>
      </c>
      <c r="K17" s="18">
        <v>3.0</v>
      </c>
      <c r="L17" s="16">
        <f t="shared" si="3"/>
        <v>7</v>
      </c>
      <c r="M17" s="16">
        <f t="shared" si="4"/>
        <v>24.13793103</v>
      </c>
      <c r="N17" s="18">
        <v>1.0</v>
      </c>
      <c r="O17" s="18">
        <v>1.0</v>
      </c>
      <c r="P17" s="18">
        <v>8.0</v>
      </c>
      <c r="Q17" s="16">
        <f t="shared" si="5"/>
        <v>10</v>
      </c>
      <c r="R17" s="16">
        <f t="shared" si="6"/>
        <v>34.48275862</v>
      </c>
      <c r="S17" s="18">
        <v>3.0</v>
      </c>
      <c r="T17" s="18">
        <v>7.0</v>
      </c>
      <c r="U17" s="18">
        <v>2.0</v>
      </c>
      <c r="V17" s="16">
        <f t="shared" si="7"/>
        <v>12</v>
      </c>
      <c r="W17" s="16">
        <f t="shared" si="8"/>
        <v>41.37931034</v>
      </c>
      <c r="X17" s="19">
        <f t="shared" si="11"/>
        <v>8.827586207</v>
      </c>
      <c r="Y17" s="20"/>
      <c r="Z17" s="20"/>
    </row>
    <row r="18" ht="12.75" customHeight="1">
      <c r="A18" s="16">
        <v>14.0</v>
      </c>
      <c r="B18" s="16" t="s">
        <v>29</v>
      </c>
      <c r="C18" s="16">
        <v>32.0</v>
      </c>
      <c r="D18" s="18">
        <v>0.0</v>
      </c>
      <c r="E18" s="18">
        <v>0.0</v>
      </c>
      <c r="F18" s="18">
        <v>4.0</v>
      </c>
      <c r="G18" s="16">
        <f t="shared" si="10"/>
        <v>4</v>
      </c>
      <c r="H18" s="16">
        <f t="shared" si="2"/>
        <v>12.5</v>
      </c>
      <c r="I18" s="18">
        <v>7.0</v>
      </c>
      <c r="J18" s="18">
        <v>1.0</v>
      </c>
      <c r="K18" s="18">
        <v>3.0</v>
      </c>
      <c r="L18" s="16">
        <f t="shared" si="3"/>
        <v>11</v>
      </c>
      <c r="M18" s="16">
        <f t="shared" si="4"/>
        <v>34.375</v>
      </c>
      <c r="N18" s="18">
        <v>1.0</v>
      </c>
      <c r="O18" s="18">
        <v>2.0</v>
      </c>
      <c r="P18" s="18">
        <v>5.0</v>
      </c>
      <c r="Q18" s="16">
        <f t="shared" si="5"/>
        <v>8</v>
      </c>
      <c r="R18" s="16">
        <f t="shared" si="6"/>
        <v>25</v>
      </c>
      <c r="S18" s="18">
        <v>5.0</v>
      </c>
      <c r="T18" s="18">
        <v>4.0</v>
      </c>
      <c r="U18" s="18">
        <v>0.0</v>
      </c>
      <c r="V18" s="16">
        <f t="shared" si="7"/>
        <v>9</v>
      </c>
      <c r="W18" s="16">
        <f t="shared" si="8"/>
        <v>28.125</v>
      </c>
      <c r="X18" s="19">
        <f t="shared" si="11"/>
        <v>7.03125</v>
      </c>
      <c r="Y18" s="24"/>
      <c r="Z18" s="24"/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0</v>
      </c>
      <c r="F19" s="23">
        <f t="shared" si="12"/>
        <v>8</v>
      </c>
      <c r="G19" s="23">
        <f t="shared" si="12"/>
        <v>8</v>
      </c>
      <c r="H19" s="23">
        <f t="shared" si="2"/>
        <v>2.094240838</v>
      </c>
      <c r="I19" s="23">
        <f t="shared" ref="I19:L19" si="13">SUM(I6:I18)</f>
        <v>25</v>
      </c>
      <c r="J19" s="23">
        <f t="shared" si="13"/>
        <v>40</v>
      </c>
      <c r="K19" s="23">
        <f t="shared" si="13"/>
        <v>43</v>
      </c>
      <c r="L19" s="23">
        <f t="shared" si="13"/>
        <v>108</v>
      </c>
      <c r="M19" s="23">
        <f t="shared" si="4"/>
        <v>28.27225131</v>
      </c>
      <c r="N19" s="23">
        <f t="shared" ref="N19:Q19" si="14">SUM(N6:N18)</f>
        <v>39</v>
      </c>
      <c r="O19" s="23">
        <f t="shared" si="14"/>
        <v>54</v>
      </c>
      <c r="P19" s="23">
        <f t="shared" si="14"/>
        <v>60</v>
      </c>
      <c r="Q19" s="23">
        <f t="shared" si="14"/>
        <v>153</v>
      </c>
      <c r="R19" s="23">
        <f t="shared" si="6"/>
        <v>40.05235602</v>
      </c>
      <c r="S19" s="23">
        <f t="shared" ref="S19:V19" si="15">SUM(S6:S18)</f>
        <v>65</v>
      </c>
      <c r="T19" s="23">
        <f t="shared" si="15"/>
        <v>38</v>
      </c>
      <c r="U19" s="23">
        <f t="shared" si="15"/>
        <v>10</v>
      </c>
      <c r="V19" s="23">
        <f t="shared" si="15"/>
        <v>113</v>
      </c>
      <c r="W19" s="23">
        <f t="shared" si="8"/>
        <v>29.58115183</v>
      </c>
      <c r="X19" s="25">
        <f t="shared" si="11"/>
        <v>7.892670157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29"/>
    <col customWidth="1" min="3" max="3" width="5.29"/>
    <col customWidth="1" min="4" max="4" width="4.14"/>
    <col customWidth="1" min="5" max="6" width="4.71"/>
    <col customWidth="1" min="7" max="7" width="5.0"/>
    <col customWidth="1" min="8" max="8" width="4.0"/>
    <col customWidth="1" min="9" max="9" width="4.43"/>
    <col customWidth="1" min="10" max="10" width="4.14"/>
    <col customWidth="1" min="11" max="11" width="3.86"/>
    <col customWidth="1" min="12" max="12" width="5.14"/>
    <col customWidth="1" min="13" max="13" width="3.86"/>
    <col customWidth="1" min="14" max="14" width="4.29"/>
    <col customWidth="1" min="15" max="15" width="4.0"/>
    <col customWidth="1" min="16" max="17" width="4.43"/>
    <col customWidth="1" min="18" max="18" width="4.29"/>
    <col customWidth="1" min="19" max="19" width="4.14"/>
    <col customWidth="1" min="20" max="20" width="4.0"/>
    <col customWidth="1" min="21" max="21" width="4.57"/>
    <col customWidth="1" min="22" max="22" width="5.86"/>
    <col customWidth="1" min="23" max="23" width="4.14"/>
    <col customWidth="1" min="24" max="26" width="8.71"/>
  </cols>
  <sheetData>
    <row r="1" ht="12.75" customHeight="1">
      <c r="A1" s="1" t="s">
        <v>34</v>
      </c>
    </row>
    <row r="2" ht="48.0" customHeight="1"/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27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8">
        <v>1.0</v>
      </c>
      <c r="K6" s="18">
        <v>1.0</v>
      </c>
      <c r="L6" s="16">
        <f t="shared" ref="L6:L18" si="3">SUM(I6:K6)</f>
        <v>2</v>
      </c>
      <c r="M6" s="16">
        <f t="shared" ref="M6:M19" si="4">L6/C6*100</f>
        <v>6.060606061</v>
      </c>
      <c r="N6" s="18">
        <v>3.0</v>
      </c>
      <c r="O6" s="18">
        <v>5.0</v>
      </c>
      <c r="P6" s="18">
        <v>6.0</v>
      </c>
      <c r="Q6" s="16">
        <f t="shared" ref="Q6:Q18" si="5">SUM(N6:P6)</f>
        <v>14</v>
      </c>
      <c r="R6" s="16">
        <f t="shared" ref="R6:R19" si="6">Q6/C6*100</f>
        <v>42.42424242</v>
      </c>
      <c r="S6" s="18">
        <v>9.0</v>
      </c>
      <c r="T6" s="18">
        <v>5.0</v>
      </c>
      <c r="U6" s="18">
        <v>3.0</v>
      </c>
      <c r="V6" s="16">
        <f t="shared" ref="V6:V18" si="7">SUM(S6:U6)</f>
        <v>17</v>
      </c>
      <c r="W6" s="16">
        <f t="shared" ref="W6:W19" si="8">V6/C6*100</f>
        <v>51.51515152</v>
      </c>
      <c r="X6" s="19">
        <f t="shared" ref="X6:X12" si="9">(D6*1+E6*2+F6*3+I6*4+J6*5+K6*6+N6*7+O6*8+P6*9+S6*10+T6*11+U6*12)/C6</f>
        <v>9.303030303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8">
        <v>3.0</v>
      </c>
      <c r="J7" s="18">
        <v>2.0</v>
      </c>
      <c r="K7" s="18">
        <v>2.0</v>
      </c>
      <c r="L7" s="16">
        <f t="shared" si="3"/>
        <v>7</v>
      </c>
      <c r="M7" s="16">
        <f t="shared" si="4"/>
        <v>21.21212121</v>
      </c>
      <c r="N7" s="18">
        <v>6.0</v>
      </c>
      <c r="O7" s="18">
        <v>3.0</v>
      </c>
      <c r="P7" s="18">
        <v>6.0</v>
      </c>
      <c r="Q7" s="16">
        <f t="shared" si="5"/>
        <v>15</v>
      </c>
      <c r="R7" s="16">
        <f t="shared" si="6"/>
        <v>45.45454545</v>
      </c>
      <c r="S7" s="18">
        <v>7.0</v>
      </c>
      <c r="T7" s="18">
        <v>2.0</v>
      </c>
      <c r="U7" s="18">
        <v>2.0</v>
      </c>
      <c r="V7" s="16">
        <f t="shared" si="7"/>
        <v>11</v>
      </c>
      <c r="W7" s="16">
        <f t="shared" si="8"/>
        <v>33.33333333</v>
      </c>
      <c r="X7" s="19">
        <f t="shared" si="9"/>
        <v>8.181818182</v>
      </c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8">
        <v>2.0</v>
      </c>
      <c r="J8" s="18">
        <v>5.0</v>
      </c>
      <c r="K8" s="18">
        <v>2.0</v>
      </c>
      <c r="L8" s="16">
        <f t="shared" si="3"/>
        <v>9</v>
      </c>
      <c r="M8" s="16">
        <f t="shared" si="4"/>
        <v>25.71428571</v>
      </c>
      <c r="N8" s="18">
        <v>4.0</v>
      </c>
      <c r="O8" s="18">
        <v>1.0</v>
      </c>
      <c r="P8" s="18">
        <v>6.0</v>
      </c>
      <c r="Q8" s="16">
        <f t="shared" si="5"/>
        <v>11</v>
      </c>
      <c r="R8" s="16">
        <f t="shared" si="6"/>
        <v>31.42857143</v>
      </c>
      <c r="S8" s="18">
        <v>4.0</v>
      </c>
      <c r="T8" s="18">
        <v>11.0</v>
      </c>
      <c r="U8" s="16"/>
      <c r="V8" s="16">
        <f t="shared" si="7"/>
        <v>15</v>
      </c>
      <c r="W8" s="16">
        <f t="shared" si="8"/>
        <v>42.85714286</v>
      </c>
      <c r="X8" s="19">
        <f t="shared" si="9"/>
        <v>8.457142857</v>
      </c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8">
        <v>2.0</v>
      </c>
      <c r="G9" s="16">
        <f t="shared" si="1"/>
        <v>2</v>
      </c>
      <c r="H9" s="16">
        <f t="shared" si="2"/>
        <v>6.060606061</v>
      </c>
      <c r="I9" s="18">
        <v>3.0</v>
      </c>
      <c r="J9" s="18">
        <v>3.0</v>
      </c>
      <c r="K9" s="18">
        <v>1.0</v>
      </c>
      <c r="L9" s="16">
        <f t="shared" si="3"/>
        <v>7</v>
      </c>
      <c r="M9" s="16">
        <f t="shared" si="4"/>
        <v>21.21212121</v>
      </c>
      <c r="N9" s="18">
        <v>4.0</v>
      </c>
      <c r="O9" s="18"/>
      <c r="P9" s="18">
        <v>6.0</v>
      </c>
      <c r="Q9" s="16">
        <f t="shared" si="5"/>
        <v>10</v>
      </c>
      <c r="R9" s="16">
        <f t="shared" si="6"/>
        <v>30.3030303</v>
      </c>
      <c r="S9" s="18">
        <v>7.0</v>
      </c>
      <c r="T9" s="18">
        <v>7.0</v>
      </c>
      <c r="U9" s="16"/>
      <c r="V9" s="16">
        <f t="shared" si="7"/>
        <v>14</v>
      </c>
      <c r="W9" s="16">
        <f t="shared" si="8"/>
        <v>42.42424242</v>
      </c>
      <c r="X9" s="19">
        <f t="shared" si="9"/>
        <v>8.121212121</v>
      </c>
      <c r="Y9" s="20"/>
      <c r="Z9" s="20"/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2.0</v>
      </c>
      <c r="G10" s="16">
        <f t="shared" si="1"/>
        <v>2</v>
      </c>
      <c r="H10" s="16">
        <f t="shared" si="2"/>
        <v>6.25</v>
      </c>
      <c r="I10" s="18">
        <v>3.0</v>
      </c>
      <c r="J10" s="18">
        <v>4.0</v>
      </c>
      <c r="K10" s="18">
        <v>4.0</v>
      </c>
      <c r="L10" s="16">
        <f t="shared" si="3"/>
        <v>11</v>
      </c>
      <c r="M10" s="16">
        <f t="shared" si="4"/>
        <v>34.375</v>
      </c>
      <c r="N10" s="18">
        <v>2.0</v>
      </c>
      <c r="O10" s="18">
        <v>7.0</v>
      </c>
      <c r="P10" s="18">
        <v>2.0</v>
      </c>
      <c r="Q10" s="16">
        <f t="shared" si="5"/>
        <v>11</v>
      </c>
      <c r="R10" s="16">
        <f t="shared" si="6"/>
        <v>34.375</v>
      </c>
      <c r="S10" s="18">
        <v>5.0</v>
      </c>
      <c r="T10" s="18">
        <v>3.0</v>
      </c>
      <c r="U10" s="16"/>
      <c r="V10" s="16">
        <f t="shared" si="7"/>
        <v>8</v>
      </c>
      <c r="W10" s="16">
        <f t="shared" si="8"/>
        <v>25</v>
      </c>
      <c r="X10" s="19">
        <f t="shared" si="9"/>
        <v>7.28125</v>
      </c>
    </row>
    <row r="11" ht="12.75" customHeight="1">
      <c r="A11" s="16">
        <v>7.0</v>
      </c>
      <c r="B11" s="16" t="s">
        <v>18</v>
      </c>
      <c r="C11" s="16">
        <v>25.0</v>
      </c>
      <c r="D11" s="16"/>
      <c r="E11" s="18">
        <v>1.0</v>
      </c>
      <c r="F11" s="18">
        <v>2.0</v>
      </c>
      <c r="G11" s="16">
        <f t="shared" si="1"/>
        <v>3</v>
      </c>
      <c r="H11" s="16">
        <f t="shared" si="2"/>
        <v>12</v>
      </c>
      <c r="I11" s="18">
        <v>2.0</v>
      </c>
      <c r="J11" s="18">
        <v>4.0</v>
      </c>
      <c r="K11" s="18">
        <v>3.0</v>
      </c>
      <c r="L11" s="16">
        <f t="shared" si="3"/>
        <v>9</v>
      </c>
      <c r="M11" s="16">
        <f t="shared" si="4"/>
        <v>36</v>
      </c>
      <c r="N11" s="18">
        <v>2.0</v>
      </c>
      <c r="O11" s="18">
        <v>1.0</v>
      </c>
      <c r="P11" s="18">
        <v>5.0</v>
      </c>
      <c r="Q11" s="16">
        <f t="shared" si="5"/>
        <v>8</v>
      </c>
      <c r="R11" s="16">
        <f t="shared" si="6"/>
        <v>32</v>
      </c>
      <c r="S11" s="18">
        <v>3.0</v>
      </c>
      <c r="T11" s="18">
        <v>1.0</v>
      </c>
      <c r="U11" s="18">
        <v>1.0</v>
      </c>
      <c r="V11" s="16">
        <f t="shared" si="7"/>
        <v>5</v>
      </c>
      <c r="W11" s="16">
        <f t="shared" si="8"/>
        <v>20</v>
      </c>
      <c r="X11" s="19">
        <f t="shared" si="9"/>
        <v>6.96</v>
      </c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8">
        <v>2.0</v>
      </c>
      <c r="J12" s="18">
        <v>5.0</v>
      </c>
      <c r="K12" s="18">
        <v>5.0</v>
      </c>
      <c r="L12" s="16">
        <f t="shared" si="3"/>
        <v>12</v>
      </c>
      <c r="M12" s="16">
        <f t="shared" si="4"/>
        <v>48</v>
      </c>
      <c r="N12" s="18">
        <v>1.0</v>
      </c>
      <c r="O12" s="16"/>
      <c r="P12" s="18">
        <v>3.0</v>
      </c>
      <c r="Q12" s="16">
        <f t="shared" si="5"/>
        <v>4</v>
      </c>
      <c r="R12" s="16">
        <f t="shared" si="6"/>
        <v>16</v>
      </c>
      <c r="S12" s="18">
        <v>7.0</v>
      </c>
      <c r="T12" s="18">
        <v>2.0</v>
      </c>
      <c r="U12" s="16"/>
      <c r="V12" s="16">
        <f t="shared" si="7"/>
        <v>9</v>
      </c>
      <c r="W12" s="16">
        <f t="shared" si="8"/>
        <v>36</v>
      </c>
      <c r="X12" s="19">
        <f t="shared" si="9"/>
        <v>7.56</v>
      </c>
    </row>
    <row r="13" ht="12.75" customHeight="1">
      <c r="A13" s="16">
        <v>9.0</v>
      </c>
      <c r="B13" s="16" t="s">
        <v>24</v>
      </c>
      <c r="C13" s="16">
        <v>25.0</v>
      </c>
      <c r="D13" s="16"/>
      <c r="E13" s="18">
        <v>1.0</v>
      </c>
      <c r="F13" s="18">
        <v>4.0</v>
      </c>
      <c r="G13" s="16">
        <f t="shared" ref="G13:G18" si="10">SUM(D13:F13)</f>
        <v>5</v>
      </c>
      <c r="H13" s="16">
        <f t="shared" si="2"/>
        <v>20</v>
      </c>
      <c r="I13" s="18">
        <v>2.0</v>
      </c>
      <c r="J13" s="18">
        <v>4.0</v>
      </c>
      <c r="K13" s="18">
        <v>4.0</v>
      </c>
      <c r="L13" s="16">
        <f t="shared" si="3"/>
        <v>10</v>
      </c>
      <c r="M13" s="16">
        <f t="shared" si="4"/>
        <v>40</v>
      </c>
      <c r="N13" s="18">
        <v>2.0</v>
      </c>
      <c r="O13" s="18">
        <v>2.0</v>
      </c>
      <c r="P13" s="18">
        <v>5.0</v>
      </c>
      <c r="Q13" s="16">
        <f t="shared" si="5"/>
        <v>9</v>
      </c>
      <c r="R13" s="16">
        <f t="shared" si="6"/>
        <v>36</v>
      </c>
      <c r="S13" s="18">
        <v>1.0</v>
      </c>
      <c r="T13" s="16"/>
      <c r="U13" s="16"/>
      <c r="V13" s="16">
        <f t="shared" si="7"/>
        <v>1</v>
      </c>
      <c r="W13" s="16">
        <f t="shared" si="8"/>
        <v>4</v>
      </c>
      <c r="X13" s="19">
        <f>(D13*1+E13*2+F16*3+I13*4+J13*5+K13*6+N13*7+O13*8+P13*9+S13*10+T13*11+U13*12)/C13</f>
        <v>5.56</v>
      </c>
    </row>
    <row r="14" ht="12.75" customHeight="1">
      <c r="A14" s="16">
        <v>10.0</v>
      </c>
      <c r="B14" s="16" t="s">
        <v>25</v>
      </c>
      <c r="C14" s="16">
        <v>26.0</v>
      </c>
      <c r="D14" s="16"/>
      <c r="E14" s="18">
        <v>1.0</v>
      </c>
      <c r="F14" s="18">
        <v>1.0</v>
      </c>
      <c r="G14" s="16">
        <f t="shared" si="10"/>
        <v>2</v>
      </c>
      <c r="H14" s="16">
        <f t="shared" si="2"/>
        <v>7.692307692</v>
      </c>
      <c r="I14" s="18">
        <v>2.0</v>
      </c>
      <c r="J14" s="18">
        <v>6.0</v>
      </c>
      <c r="K14" s="18">
        <v>2.0</v>
      </c>
      <c r="L14" s="16">
        <f t="shared" si="3"/>
        <v>10</v>
      </c>
      <c r="M14" s="16">
        <f t="shared" si="4"/>
        <v>38.46153846</v>
      </c>
      <c r="N14" s="18">
        <v>1.0</v>
      </c>
      <c r="O14" s="18">
        <v>5.0</v>
      </c>
      <c r="P14" s="18">
        <v>2.0</v>
      </c>
      <c r="Q14" s="16">
        <f t="shared" si="5"/>
        <v>8</v>
      </c>
      <c r="R14" s="16">
        <f t="shared" si="6"/>
        <v>30.76923077</v>
      </c>
      <c r="S14" s="18">
        <v>5.0</v>
      </c>
      <c r="T14" s="18">
        <v>1.0</v>
      </c>
      <c r="U14" s="16"/>
      <c r="V14" s="16">
        <f t="shared" si="7"/>
        <v>6</v>
      </c>
      <c r="W14" s="16">
        <f t="shared" si="8"/>
        <v>23.07692308</v>
      </c>
      <c r="X14" s="19">
        <f t="shared" ref="X14:X19" si="11">(D14*1+E14*2+F14*3+I14*4+J14*5+K14*6+N14*7+O14*8+P14*9+S14*10+T14*11+U14*12)/C14</f>
        <v>6.961538462</v>
      </c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8">
        <v>2.0</v>
      </c>
      <c r="J15" s="18">
        <v>2.0</v>
      </c>
      <c r="K15" s="18">
        <v>1.0</v>
      </c>
      <c r="L15" s="16">
        <f t="shared" si="3"/>
        <v>5</v>
      </c>
      <c r="M15" s="16">
        <f t="shared" si="4"/>
        <v>16.12903226</v>
      </c>
      <c r="N15" s="18">
        <v>6.0</v>
      </c>
      <c r="O15" s="18">
        <v>3.0</v>
      </c>
      <c r="P15" s="18">
        <v>3.0</v>
      </c>
      <c r="Q15" s="16">
        <f t="shared" si="5"/>
        <v>12</v>
      </c>
      <c r="R15" s="16">
        <f t="shared" si="6"/>
        <v>38.70967742</v>
      </c>
      <c r="S15" s="18">
        <v>6.0</v>
      </c>
      <c r="T15" s="18">
        <v>8.0</v>
      </c>
      <c r="U15" s="16"/>
      <c r="V15" s="16">
        <f t="shared" si="7"/>
        <v>14</v>
      </c>
      <c r="W15" s="16">
        <f t="shared" si="8"/>
        <v>45.16129032</v>
      </c>
      <c r="X15" s="19">
        <f t="shared" si="11"/>
        <v>8.548387097</v>
      </c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8">
        <v>3.0</v>
      </c>
      <c r="J16" s="18">
        <v>6.0</v>
      </c>
      <c r="K16" s="18">
        <v>4.0</v>
      </c>
      <c r="L16" s="16">
        <f t="shared" si="3"/>
        <v>13</v>
      </c>
      <c r="M16" s="16">
        <f t="shared" si="4"/>
        <v>56.52173913</v>
      </c>
      <c r="N16" s="18">
        <v>3.0</v>
      </c>
      <c r="O16" s="18">
        <v>1.0</v>
      </c>
      <c r="P16" s="18">
        <v>1.0</v>
      </c>
      <c r="Q16" s="16">
        <f t="shared" si="5"/>
        <v>5</v>
      </c>
      <c r="R16" s="16">
        <f t="shared" si="6"/>
        <v>21.73913043</v>
      </c>
      <c r="S16" s="18">
        <v>3.0</v>
      </c>
      <c r="T16" s="18">
        <v>2.0</v>
      </c>
      <c r="U16" s="16"/>
      <c r="V16" s="16">
        <f t="shared" si="7"/>
        <v>5</v>
      </c>
      <c r="W16" s="16">
        <f t="shared" si="8"/>
        <v>21.73913043</v>
      </c>
      <c r="X16" s="19">
        <f t="shared" si="11"/>
        <v>6.782608696</v>
      </c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6"/>
      <c r="J17" s="18">
        <v>3.0</v>
      </c>
      <c r="K17" s="18">
        <v>2.0</v>
      </c>
      <c r="L17" s="16">
        <f t="shared" si="3"/>
        <v>5</v>
      </c>
      <c r="M17" s="16">
        <f t="shared" si="4"/>
        <v>17.24137931</v>
      </c>
      <c r="N17" s="18">
        <v>6.0</v>
      </c>
      <c r="O17" s="18">
        <v>3.0</v>
      </c>
      <c r="P17" s="18">
        <v>3.0</v>
      </c>
      <c r="Q17" s="16">
        <f t="shared" si="5"/>
        <v>12</v>
      </c>
      <c r="R17" s="16">
        <f t="shared" si="6"/>
        <v>41.37931034</v>
      </c>
      <c r="S17" s="18">
        <v>6.0</v>
      </c>
      <c r="T17" s="16"/>
      <c r="U17" s="18">
        <v>1.0</v>
      </c>
      <c r="V17" s="16">
        <f t="shared" si="7"/>
        <v>7</v>
      </c>
      <c r="W17" s="16">
        <f t="shared" si="8"/>
        <v>24.13793103</v>
      </c>
      <c r="X17" s="19">
        <f t="shared" si="11"/>
        <v>6.620689655</v>
      </c>
      <c r="Y17" s="20"/>
      <c r="Z17" s="20"/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18">
        <v>1.0</v>
      </c>
      <c r="K18" s="16"/>
      <c r="L18" s="16">
        <f t="shared" si="3"/>
        <v>1</v>
      </c>
      <c r="M18" s="16">
        <f t="shared" si="4"/>
        <v>3.125</v>
      </c>
      <c r="N18" s="18">
        <v>8.0</v>
      </c>
      <c r="O18" s="18">
        <v>3.0</v>
      </c>
      <c r="P18" s="18">
        <v>2.0</v>
      </c>
      <c r="Q18" s="16">
        <f t="shared" si="5"/>
        <v>13</v>
      </c>
      <c r="R18" s="16">
        <f t="shared" si="6"/>
        <v>40.625</v>
      </c>
      <c r="S18" s="18">
        <v>7.0</v>
      </c>
      <c r="T18" s="18">
        <v>5.0</v>
      </c>
      <c r="U18" s="18">
        <v>1.0</v>
      </c>
      <c r="V18" s="16">
        <f t="shared" si="7"/>
        <v>13</v>
      </c>
      <c r="W18" s="16">
        <f t="shared" si="8"/>
        <v>40.625</v>
      </c>
      <c r="X18" s="19">
        <f t="shared" si="11"/>
        <v>7.5</v>
      </c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3</v>
      </c>
      <c r="F19" s="23">
        <f t="shared" si="12"/>
        <v>11</v>
      </c>
      <c r="G19" s="23">
        <f t="shared" si="12"/>
        <v>14</v>
      </c>
      <c r="H19" s="23">
        <f t="shared" si="2"/>
        <v>3.664921466</v>
      </c>
      <c r="I19" s="23">
        <f t="shared" ref="I19:L19" si="13">SUM(I6:I18)</f>
        <v>24</v>
      </c>
      <c r="J19" s="23">
        <f t="shared" si="13"/>
        <v>46</v>
      </c>
      <c r="K19" s="23">
        <f t="shared" si="13"/>
        <v>31</v>
      </c>
      <c r="L19" s="23">
        <f t="shared" si="13"/>
        <v>101</v>
      </c>
      <c r="M19" s="23">
        <f t="shared" si="4"/>
        <v>26.43979058</v>
      </c>
      <c r="N19" s="23">
        <f t="shared" ref="N19:Q19" si="14">SUM(N6:N18)</f>
        <v>48</v>
      </c>
      <c r="O19" s="23">
        <f t="shared" si="14"/>
        <v>34</v>
      </c>
      <c r="P19" s="23">
        <f t="shared" si="14"/>
        <v>50</v>
      </c>
      <c r="Q19" s="23">
        <f t="shared" si="14"/>
        <v>132</v>
      </c>
      <c r="R19" s="23">
        <f t="shared" si="6"/>
        <v>34.55497382</v>
      </c>
      <c r="S19" s="23">
        <f t="shared" ref="S19:V19" si="15">SUM(S6:S18)</f>
        <v>70</v>
      </c>
      <c r="T19" s="23">
        <f t="shared" si="15"/>
        <v>47</v>
      </c>
      <c r="U19" s="23">
        <f t="shared" si="15"/>
        <v>8</v>
      </c>
      <c r="V19" s="23">
        <f t="shared" si="15"/>
        <v>125</v>
      </c>
      <c r="W19" s="23">
        <f t="shared" si="8"/>
        <v>32.72251309</v>
      </c>
      <c r="X19" s="25">
        <f t="shared" si="11"/>
        <v>7.64921466</v>
      </c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8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8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8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8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8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8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8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8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8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8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8"/>
    </row>
    <row r="31" ht="12.75" customHeight="1">
      <c r="A31" s="2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0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F4:F5"/>
    <mergeCell ref="G4:H4"/>
    <mergeCell ref="A19:B19"/>
    <mergeCell ref="A31:B3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.57"/>
    <col customWidth="1" min="3" max="3" width="6.14"/>
    <col customWidth="1" min="4" max="4" width="5.0"/>
    <col customWidth="1" min="5" max="5" width="5.14"/>
    <col customWidth="1" min="6" max="6" width="4.57"/>
    <col customWidth="1" min="7" max="7" width="5.29"/>
    <col customWidth="1" min="8" max="8" width="5.14"/>
    <col customWidth="1" min="9" max="9" width="5.0"/>
    <col customWidth="1" min="10" max="10" width="4.57"/>
    <col customWidth="1" min="11" max="11" width="4.0"/>
    <col customWidth="1" min="12" max="12" width="5.86"/>
    <col customWidth="1" min="13" max="13" width="4.86"/>
    <col customWidth="1" min="14" max="14" width="5.0"/>
    <col customWidth="1" min="15" max="15" width="4.14"/>
    <col customWidth="1" min="16" max="16" width="4.29"/>
    <col customWidth="1" min="17" max="17" width="4.57"/>
    <col customWidth="1" min="18" max="18" width="4.71"/>
    <col customWidth="1" min="19" max="20" width="4.43"/>
    <col customWidth="1" min="21" max="21" width="4.71"/>
    <col customWidth="1" min="22" max="22" width="5.71"/>
    <col customWidth="1" min="23" max="23" width="4.29"/>
    <col customWidth="1" min="24" max="26" width="8.71"/>
  </cols>
  <sheetData>
    <row r="1" ht="12.75" customHeight="1">
      <c r="A1" s="31" t="s">
        <v>35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32"/>
      <c r="E6" s="33"/>
      <c r="F6" s="33"/>
      <c r="G6" s="34">
        <f>SUM(D6:F6)</f>
        <v>0</v>
      </c>
      <c r="H6" s="34">
        <f t="shared" ref="H6:H14" si="1">G6/C6*100</f>
        <v>0</v>
      </c>
      <c r="I6" s="33"/>
      <c r="J6" s="34">
        <v>5.0</v>
      </c>
      <c r="K6" s="34">
        <v>1.0</v>
      </c>
      <c r="L6" s="34">
        <f t="shared" ref="L6:L13" si="2">SUM(I6:K6)</f>
        <v>6</v>
      </c>
      <c r="M6" s="34">
        <f t="shared" ref="M6:M14" si="3">L6/C6*100</f>
        <v>24</v>
      </c>
      <c r="N6" s="34">
        <v>5.0</v>
      </c>
      <c r="O6" s="34">
        <v>5.0</v>
      </c>
      <c r="P6" s="34">
        <v>3.0</v>
      </c>
      <c r="Q6" s="34">
        <f t="shared" ref="Q6:Q13" si="4">SUM(N6:P6)</f>
        <v>13</v>
      </c>
      <c r="R6" s="34">
        <f t="shared" ref="R6:R14" si="5">Q6/C6*100</f>
        <v>52</v>
      </c>
      <c r="S6" s="34">
        <v>2.0</v>
      </c>
      <c r="T6" s="34">
        <v>4.0</v>
      </c>
      <c r="U6" s="33"/>
      <c r="V6" s="34">
        <f t="shared" ref="V6:V13" si="6">SUM(S6:U6)</f>
        <v>6</v>
      </c>
      <c r="W6" s="34">
        <f t="shared" ref="W6:W14" si="7">V6/C6*100</f>
        <v>24</v>
      </c>
      <c r="X6" s="35">
        <f t="shared" ref="X6:X7" si="8">(D6*1+E6*2+F6*3+I6*4+J6*5+K6*6+N6*7+O6*8+P6*9+S6*10+T6*11+U6*12)/C6</f>
        <v>7.88</v>
      </c>
      <c r="Y6" s="20"/>
      <c r="Z6" s="20"/>
    </row>
    <row r="7" ht="12.75" customHeight="1">
      <c r="A7" s="16">
        <v>2.0</v>
      </c>
      <c r="B7" s="16" t="s">
        <v>19</v>
      </c>
      <c r="C7" s="16">
        <v>25.0</v>
      </c>
      <c r="D7" s="36"/>
      <c r="E7" s="37"/>
      <c r="F7" s="37"/>
      <c r="G7" s="38">
        <v>0.0</v>
      </c>
      <c r="H7" s="38">
        <f t="shared" si="1"/>
        <v>0</v>
      </c>
      <c r="I7" s="38">
        <v>1.0</v>
      </c>
      <c r="J7" s="38">
        <v>3.0</v>
      </c>
      <c r="K7" s="38">
        <v>3.0</v>
      </c>
      <c r="L7" s="38">
        <f t="shared" si="2"/>
        <v>7</v>
      </c>
      <c r="M7" s="38">
        <f t="shared" si="3"/>
        <v>28</v>
      </c>
      <c r="N7" s="38">
        <v>2.0</v>
      </c>
      <c r="O7" s="38">
        <v>2.0</v>
      </c>
      <c r="P7" s="38">
        <v>7.0</v>
      </c>
      <c r="Q7" s="38">
        <f t="shared" si="4"/>
        <v>11</v>
      </c>
      <c r="R7" s="38">
        <f t="shared" si="5"/>
        <v>44</v>
      </c>
      <c r="S7" s="38">
        <v>5.0</v>
      </c>
      <c r="T7" s="38">
        <v>1.0</v>
      </c>
      <c r="U7" s="38">
        <v>1.0</v>
      </c>
      <c r="V7" s="38">
        <f t="shared" si="6"/>
        <v>7</v>
      </c>
      <c r="W7" s="38">
        <f t="shared" si="7"/>
        <v>28</v>
      </c>
      <c r="X7" s="39">
        <f t="shared" si="8"/>
        <v>8.12</v>
      </c>
      <c r="Y7" s="20"/>
      <c r="Z7" s="20"/>
    </row>
    <row r="8" ht="12.75" customHeight="1">
      <c r="A8" s="16">
        <v>3.0</v>
      </c>
      <c r="B8" s="16" t="s">
        <v>24</v>
      </c>
      <c r="C8" s="16">
        <v>25.0</v>
      </c>
      <c r="D8" s="36"/>
      <c r="E8" s="37"/>
      <c r="F8" s="38">
        <v>3.0</v>
      </c>
      <c r="G8" s="38">
        <f t="shared" ref="G8:G13" si="9">SUM(D8:F8)</f>
        <v>3</v>
      </c>
      <c r="H8" s="38">
        <f t="shared" si="1"/>
        <v>12</v>
      </c>
      <c r="I8" s="38">
        <v>5.0</v>
      </c>
      <c r="J8" s="38">
        <v>3.0</v>
      </c>
      <c r="K8" s="38">
        <v>1.0</v>
      </c>
      <c r="L8" s="38">
        <f t="shared" si="2"/>
        <v>9</v>
      </c>
      <c r="M8" s="38">
        <f t="shared" si="3"/>
        <v>36</v>
      </c>
      <c r="N8" s="38">
        <v>5.0</v>
      </c>
      <c r="O8" s="38">
        <v>1.0</v>
      </c>
      <c r="P8" s="38">
        <v>5.0</v>
      </c>
      <c r="Q8" s="38">
        <f t="shared" si="4"/>
        <v>11</v>
      </c>
      <c r="R8" s="38">
        <f t="shared" si="5"/>
        <v>44</v>
      </c>
      <c r="S8" s="38">
        <v>1.0</v>
      </c>
      <c r="T8" s="38">
        <v>1.0</v>
      </c>
      <c r="U8" s="37"/>
      <c r="V8" s="38">
        <f t="shared" si="6"/>
        <v>2</v>
      </c>
      <c r="W8" s="38">
        <f t="shared" si="7"/>
        <v>8</v>
      </c>
      <c r="X8" s="39">
        <f>(D8*1+E8*2+F11*3+I8*4+J8*5+K8*6+N8*7+O8*8+P8*9+S8*10+T8*11+U8*12)/C8</f>
        <v>6</v>
      </c>
      <c r="Y8" s="20"/>
      <c r="Z8" s="20"/>
    </row>
    <row r="9" ht="12.75" customHeight="1">
      <c r="A9" s="16">
        <v>4.0</v>
      </c>
      <c r="B9" s="16" t="s">
        <v>25</v>
      </c>
      <c r="C9" s="16">
        <v>26.0</v>
      </c>
      <c r="D9" s="36"/>
      <c r="E9" s="37"/>
      <c r="F9" s="38">
        <v>1.0</v>
      </c>
      <c r="G9" s="38">
        <f t="shared" si="9"/>
        <v>1</v>
      </c>
      <c r="H9" s="38">
        <f t="shared" si="1"/>
        <v>3.846153846</v>
      </c>
      <c r="I9" s="38">
        <v>2.0</v>
      </c>
      <c r="J9" s="38">
        <v>3.0</v>
      </c>
      <c r="K9" s="38">
        <v>2.0</v>
      </c>
      <c r="L9" s="38">
        <f t="shared" si="2"/>
        <v>7</v>
      </c>
      <c r="M9" s="38">
        <f t="shared" si="3"/>
        <v>26.92307692</v>
      </c>
      <c r="N9" s="38">
        <v>5.0</v>
      </c>
      <c r="O9" s="38">
        <v>3.0</v>
      </c>
      <c r="P9" s="38">
        <v>2.0</v>
      </c>
      <c r="Q9" s="38">
        <f t="shared" si="4"/>
        <v>10</v>
      </c>
      <c r="R9" s="38">
        <f t="shared" si="5"/>
        <v>38.46153846</v>
      </c>
      <c r="S9" s="38">
        <v>7.0</v>
      </c>
      <c r="T9" s="38">
        <v>1.0</v>
      </c>
      <c r="U9" s="37"/>
      <c r="V9" s="38">
        <f t="shared" si="6"/>
        <v>8</v>
      </c>
      <c r="W9" s="38">
        <f t="shared" si="7"/>
        <v>30.76923077</v>
      </c>
      <c r="X9" s="39">
        <f t="shared" ref="X9:X14" si="10">(D9*1+E9*2+F9*3+I9*4+J9*5+K9*6+N9*7+O9*8+P9*9+S9*10+T9*11+U9*12)/C9</f>
        <v>7.538461538</v>
      </c>
      <c r="Y9" s="20"/>
      <c r="Z9" s="20"/>
    </row>
    <row r="10" ht="12.75" customHeight="1">
      <c r="A10" s="16">
        <v>5.0</v>
      </c>
      <c r="B10" s="16" t="s">
        <v>26</v>
      </c>
      <c r="C10" s="16">
        <v>31.0</v>
      </c>
      <c r="D10" s="36"/>
      <c r="E10" s="37"/>
      <c r="F10" s="37"/>
      <c r="G10" s="38">
        <f t="shared" si="9"/>
        <v>0</v>
      </c>
      <c r="H10" s="38">
        <f t="shared" si="1"/>
        <v>0</v>
      </c>
      <c r="I10" s="38">
        <v>1.0</v>
      </c>
      <c r="J10" s="38">
        <v>2.0</v>
      </c>
      <c r="K10" s="38">
        <v>1.0</v>
      </c>
      <c r="L10" s="38">
        <f t="shared" si="2"/>
        <v>4</v>
      </c>
      <c r="M10" s="38">
        <f t="shared" si="3"/>
        <v>12.90322581</v>
      </c>
      <c r="N10" s="38">
        <v>2.0</v>
      </c>
      <c r="O10" s="38">
        <v>6.0</v>
      </c>
      <c r="P10" s="38">
        <v>8.0</v>
      </c>
      <c r="Q10" s="38">
        <f t="shared" si="4"/>
        <v>16</v>
      </c>
      <c r="R10" s="38">
        <f t="shared" si="5"/>
        <v>51.61290323</v>
      </c>
      <c r="S10" s="38">
        <v>4.0</v>
      </c>
      <c r="T10" s="38">
        <v>5.0</v>
      </c>
      <c r="U10" s="38">
        <v>2.0</v>
      </c>
      <c r="V10" s="38">
        <f t="shared" si="6"/>
        <v>11</v>
      </c>
      <c r="W10" s="38">
        <f t="shared" si="7"/>
        <v>35.48387097</v>
      </c>
      <c r="X10" s="39">
        <f t="shared" si="10"/>
        <v>8.806451613</v>
      </c>
      <c r="Y10" s="20"/>
      <c r="Z10" s="20"/>
    </row>
    <row r="11" ht="12.75" customHeight="1">
      <c r="A11" s="16">
        <v>6.0</v>
      </c>
      <c r="B11" s="16" t="s">
        <v>27</v>
      </c>
      <c r="C11" s="16">
        <v>23.0</v>
      </c>
      <c r="D11" s="36"/>
      <c r="E11" s="37"/>
      <c r="F11" s="37"/>
      <c r="G11" s="38">
        <f t="shared" si="9"/>
        <v>0</v>
      </c>
      <c r="H11" s="38">
        <f t="shared" si="1"/>
        <v>0</v>
      </c>
      <c r="I11" s="37"/>
      <c r="J11" s="38">
        <v>2.0</v>
      </c>
      <c r="K11" s="38">
        <v>7.0</v>
      </c>
      <c r="L11" s="38">
        <f t="shared" si="2"/>
        <v>9</v>
      </c>
      <c r="M11" s="38">
        <f t="shared" si="3"/>
        <v>39.13043478</v>
      </c>
      <c r="N11" s="38">
        <v>1.0</v>
      </c>
      <c r="O11" s="38">
        <v>5.0</v>
      </c>
      <c r="P11" s="38">
        <v>3.0</v>
      </c>
      <c r="Q11" s="38">
        <f t="shared" si="4"/>
        <v>9</v>
      </c>
      <c r="R11" s="38">
        <f t="shared" si="5"/>
        <v>39.13043478</v>
      </c>
      <c r="S11" s="38">
        <v>4.0</v>
      </c>
      <c r="T11" s="38">
        <v>1.0</v>
      </c>
      <c r="U11" s="37"/>
      <c r="V11" s="38">
        <f t="shared" si="6"/>
        <v>5</v>
      </c>
      <c r="W11" s="38">
        <f t="shared" si="7"/>
        <v>21.73913043</v>
      </c>
      <c r="X11" s="39">
        <f t="shared" si="10"/>
        <v>7.695652174</v>
      </c>
      <c r="Y11" s="20"/>
      <c r="Z11" s="20"/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6"/>
      <c r="G12" s="16">
        <f t="shared" si="9"/>
        <v>0</v>
      </c>
      <c r="H12" s="16">
        <f t="shared" si="1"/>
        <v>0</v>
      </c>
      <c r="I12" s="18">
        <v>2.0</v>
      </c>
      <c r="J12" s="18">
        <v>1.0</v>
      </c>
      <c r="K12" s="18">
        <v>2.0</v>
      </c>
      <c r="L12" s="16">
        <f t="shared" si="2"/>
        <v>5</v>
      </c>
      <c r="M12" s="16">
        <f t="shared" si="3"/>
        <v>17.24137931</v>
      </c>
      <c r="N12" s="18">
        <v>3.0</v>
      </c>
      <c r="O12" s="18">
        <v>3.0</v>
      </c>
      <c r="P12" s="18">
        <v>6.0</v>
      </c>
      <c r="Q12" s="16">
        <f t="shared" si="4"/>
        <v>12</v>
      </c>
      <c r="R12" s="16">
        <f t="shared" si="5"/>
        <v>41.37931034</v>
      </c>
      <c r="S12" s="18">
        <v>9.0</v>
      </c>
      <c r="T12" s="18">
        <v>3.0</v>
      </c>
      <c r="U12" s="16"/>
      <c r="V12" s="16">
        <f t="shared" si="6"/>
        <v>12</v>
      </c>
      <c r="W12" s="16">
        <f t="shared" si="7"/>
        <v>41.37931034</v>
      </c>
      <c r="X12" s="19">
        <f t="shared" si="10"/>
        <v>8.517241379</v>
      </c>
      <c r="Y12" s="20"/>
      <c r="Z12" s="20"/>
    </row>
    <row r="13" ht="12.75" customHeight="1">
      <c r="A13" s="16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8">
        <v>2.0</v>
      </c>
      <c r="J13" s="18">
        <v>2.0</v>
      </c>
      <c r="K13" s="18">
        <v>5.0</v>
      </c>
      <c r="L13" s="16">
        <f t="shared" si="2"/>
        <v>9</v>
      </c>
      <c r="M13" s="16">
        <f t="shared" si="3"/>
        <v>28.125</v>
      </c>
      <c r="N13" s="18">
        <v>4.0</v>
      </c>
      <c r="O13" s="18">
        <v>5.0</v>
      </c>
      <c r="P13" s="18">
        <v>6.0</v>
      </c>
      <c r="Q13" s="16">
        <f t="shared" si="4"/>
        <v>15</v>
      </c>
      <c r="R13" s="16">
        <f t="shared" si="5"/>
        <v>46.875</v>
      </c>
      <c r="S13" s="18">
        <v>6.0</v>
      </c>
      <c r="T13" s="18">
        <v>2.0</v>
      </c>
      <c r="U13" s="16"/>
      <c r="V13" s="16">
        <f t="shared" si="6"/>
        <v>8</v>
      </c>
      <c r="W13" s="16">
        <f t="shared" si="7"/>
        <v>25</v>
      </c>
      <c r="X13" s="19">
        <f t="shared" si="10"/>
        <v>7.875</v>
      </c>
      <c r="Y13" s="20"/>
      <c r="Z13" s="20"/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4</v>
      </c>
      <c r="G14" s="23">
        <f t="shared" si="11"/>
        <v>4</v>
      </c>
      <c r="H14" s="23">
        <f t="shared" si="1"/>
        <v>1.851851852</v>
      </c>
      <c r="I14" s="23">
        <f t="shared" ref="I14:L14" si="12">SUM(I6:I13)</f>
        <v>13</v>
      </c>
      <c r="J14" s="23">
        <f t="shared" si="12"/>
        <v>21</v>
      </c>
      <c r="K14" s="23">
        <f t="shared" si="12"/>
        <v>22</v>
      </c>
      <c r="L14" s="23">
        <f t="shared" si="12"/>
        <v>56</v>
      </c>
      <c r="M14" s="23">
        <f t="shared" si="3"/>
        <v>25.92592593</v>
      </c>
      <c r="N14" s="23">
        <f t="shared" ref="N14:Q14" si="13">SUM(N6:N13)</f>
        <v>27</v>
      </c>
      <c r="O14" s="23">
        <f t="shared" si="13"/>
        <v>30</v>
      </c>
      <c r="P14" s="23">
        <f t="shared" si="13"/>
        <v>40</v>
      </c>
      <c r="Q14" s="23">
        <f t="shared" si="13"/>
        <v>97</v>
      </c>
      <c r="R14" s="23">
        <f t="shared" si="5"/>
        <v>44.90740741</v>
      </c>
      <c r="S14" s="23">
        <f t="shared" ref="S14:V14" si="14">SUM(S6:S13)</f>
        <v>38</v>
      </c>
      <c r="T14" s="23">
        <f t="shared" si="14"/>
        <v>18</v>
      </c>
      <c r="U14" s="23">
        <f t="shared" si="14"/>
        <v>3</v>
      </c>
      <c r="V14" s="23">
        <f t="shared" si="14"/>
        <v>59</v>
      </c>
      <c r="W14" s="23">
        <f t="shared" si="7"/>
        <v>27.31481481</v>
      </c>
      <c r="X14" s="25">
        <f t="shared" si="10"/>
        <v>7.888888889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.14"/>
    <col customWidth="1" min="3" max="3" width="5.43"/>
    <col customWidth="1" min="4" max="5" width="4.0"/>
    <col customWidth="1" min="6" max="7" width="3.86"/>
    <col customWidth="1" min="8" max="8" width="4.14"/>
    <col customWidth="1" min="9" max="9" width="4.29"/>
    <col customWidth="1" min="10" max="12" width="4.43"/>
    <col customWidth="1" min="13" max="13" width="4.0"/>
    <col customWidth="1" min="14" max="14" width="4.29"/>
    <col customWidth="1" min="15" max="15" width="4.0"/>
    <col customWidth="1" min="16" max="16" width="4.43"/>
    <col customWidth="1" min="17" max="17" width="4.0"/>
    <col customWidth="1" min="18" max="18" width="4.29"/>
    <col customWidth="1" min="19" max="19" width="4.57"/>
    <col customWidth="1" min="20" max="21" width="4.29"/>
    <col customWidth="1" min="22" max="22" width="5.14"/>
    <col customWidth="1" min="23" max="23" width="4.43"/>
    <col customWidth="1" min="24" max="24" width="9.0"/>
    <col customWidth="1" min="25" max="26" width="8.71"/>
  </cols>
  <sheetData>
    <row r="1" ht="12.75" customHeight="1">
      <c r="A1" s="40" t="s">
        <v>36</v>
      </c>
    </row>
    <row r="2" ht="4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6"/>
      <c r="K6" s="16"/>
      <c r="L6" s="16">
        <f t="shared" ref="L6:L18" si="3">SUM(I6:K6)</f>
        <v>0</v>
      </c>
      <c r="M6" s="16">
        <f t="shared" ref="M6:M19" si="4">L6/C6*100</f>
        <v>0</v>
      </c>
      <c r="N6" s="18">
        <v>3.0</v>
      </c>
      <c r="O6" s="18">
        <v>6.0</v>
      </c>
      <c r="P6" s="18">
        <v>9.0</v>
      </c>
      <c r="Q6" s="16">
        <f t="shared" ref="Q6:Q18" si="5">SUM(N6:P6)</f>
        <v>18</v>
      </c>
      <c r="R6" s="16">
        <f t="shared" ref="R6:R19" si="6">Q6/C6*100</f>
        <v>54.54545455</v>
      </c>
      <c r="S6" s="18">
        <v>7.0</v>
      </c>
      <c r="T6" s="18">
        <v>8.0</v>
      </c>
      <c r="U6" s="16"/>
      <c r="V6" s="16">
        <f t="shared" ref="V6:V18" si="7">SUM(S6:U6)</f>
        <v>15</v>
      </c>
      <c r="W6" s="16">
        <f t="shared" ref="W6:W19" si="8">V6/C6*100</f>
        <v>45.45454545</v>
      </c>
      <c r="X6" s="19">
        <f t="shared" ref="X6:X12" si="9">(D6*1+E6*2+F6*3+I6*4+J6*5+K6*6+N6*7+O6*8+P6*9+S6*10+T6*11+U6*12)/C6</f>
        <v>9.333333333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8">
        <v>2.0</v>
      </c>
      <c r="K7" s="18">
        <v>4.0</v>
      </c>
      <c r="L7" s="16">
        <f t="shared" si="3"/>
        <v>6</v>
      </c>
      <c r="M7" s="16">
        <f t="shared" si="4"/>
        <v>18.18181818</v>
      </c>
      <c r="N7" s="18">
        <v>5.0</v>
      </c>
      <c r="O7" s="18">
        <v>2.0</v>
      </c>
      <c r="P7" s="18">
        <v>9.0</v>
      </c>
      <c r="Q7" s="16">
        <f t="shared" si="5"/>
        <v>16</v>
      </c>
      <c r="R7" s="16">
        <f t="shared" si="6"/>
        <v>48.48484848</v>
      </c>
      <c r="S7" s="18">
        <v>8.0</v>
      </c>
      <c r="T7" s="18">
        <v>3.0</v>
      </c>
      <c r="U7" s="16"/>
      <c r="V7" s="16">
        <f t="shared" si="7"/>
        <v>11</v>
      </c>
      <c r="W7" s="16">
        <f t="shared" si="8"/>
        <v>33.33333333</v>
      </c>
      <c r="X7" s="19">
        <f t="shared" si="9"/>
        <v>8.454545455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8">
        <v>3.0</v>
      </c>
      <c r="K8" s="18">
        <v>3.0</v>
      </c>
      <c r="L8" s="16">
        <f t="shared" si="3"/>
        <v>6</v>
      </c>
      <c r="M8" s="16">
        <f t="shared" si="4"/>
        <v>17.14285714</v>
      </c>
      <c r="N8" s="18">
        <v>2.0</v>
      </c>
      <c r="O8" s="18">
        <v>10.0</v>
      </c>
      <c r="P8" s="18">
        <v>8.0</v>
      </c>
      <c r="Q8" s="16">
        <f t="shared" si="5"/>
        <v>20</v>
      </c>
      <c r="R8" s="16">
        <f t="shared" si="6"/>
        <v>57.14285714</v>
      </c>
      <c r="S8" s="18">
        <v>7.0</v>
      </c>
      <c r="T8" s="18">
        <v>2.0</v>
      </c>
      <c r="U8" s="16"/>
      <c r="V8" s="16">
        <f t="shared" si="7"/>
        <v>9</v>
      </c>
      <c r="W8" s="16">
        <f t="shared" si="8"/>
        <v>25.71428571</v>
      </c>
      <c r="X8" s="19">
        <f t="shared" si="9"/>
        <v>8.314285714</v>
      </c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8">
        <v>4.0</v>
      </c>
      <c r="J9" s="18">
        <v>1.0</v>
      </c>
      <c r="K9" s="18">
        <v>1.0</v>
      </c>
      <c r="L9" s="16">
        <f t="shared" si="3"/>
        <v>6</v>
      </c>
      <c r="M9" s="16">
        <f t="shared" si="4"/>
        <v>18.18181818</v>
      </c>
      <c r="N9" s="18">
        <v>3.0</v>
      </c>
      <c r="O9" s="18">
        <v>4.0</v>
      </c>
      <c r="P9" s="18">
        <v>6.0</v>
      </c>
      <c r="Q9" s="16">
        <f t="shared" si="5"/>
        <v>13</v>
      </c>
      <c r="R9" s="16">
        <f t="shared" si="6"/>
        <v>39.39393939</v>
      </c>
      <c r="S9" s="18">
        <v>9.0</v>
      </c>
      <c r="T9" s="18">
        <v>5.0</v>
      </c>
      <c r="U9" s="16"/>
      <c r="V9" s="16">
        <f t="shared" si="7"/>
        <v>14</v>
      </c>
      <c r="W9" s="16">
        <f t="shared" si="8"/>
        <v>42.42424242</v>
      </c>
      <c r="X9" s="19">
        <f t="shared" si="9"/>
        <v>8.454545455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8">
        <v>2.0</v>
      </c>
      <c r="J10" s="18">
        <v>2.0</v>
      </c>
      <c r="K10" s="18">
        <v>3.0</v>
      </c>
      <c r="L10" s="16">
        <f t="shared" si="3"/>
        <v>7</v>
      </c>
      <c r="M10" s="16">
        <f t="shared" si="4"/>
        <v>21.875</v>
      </c>
      <c r="N10" s="18">
        <v>7.0</v>
      </c>
      <c r="O10" s="18">
        <v>2.0</v>
      </c>
      <c r="P10" s="18">
        <v>8.0</v>
      </c>
      <c r="Q10" s="16">
        <f t="shared" si="5"/>
        <v>17</v>
      </c>
      <c r="R10" s="16">
        <f t="shared" si="6"/>
        <v>53.125</v>
      </c>
      <c r="S10" s="18">
        <v>7.0</v>
      </c>
      <c r="T10" s="18">
        <v>1.0</v>
      </c>
      <c r="U10" s="16"/>
      <c r="V10" s="16">
        <f t="shared" si="7"/>
        <v>8</v>
      </c>
      <c r="W10" s="16">
        <f t="shared" si="8"/>
        <v>25</v>
      </c>
      <c r="X10" s="19">
        <f t="shared" si="9"/>
        <v>7.9375</v>
      </c>
    </row>
    <row r="11" ht="12.75" customHeight="1">
      <c r="A11" s="16">
        <v>7.0</v>
      </c>
      <c r="B11" s="16" t="s">
        <v>18</v>
      </c>
      <c r="C11" s="16">
        <v>25.0</v>
      </c>
      <c r="D11" s="16"/>
      <c r="E11" s="18">
        <v>1.0</v>
      </c>
      <c r="F11" s="16"/>
      <c r="G11" s="16">
        <f t="shared" si="1"/>
        <v>1</v>
      </c>
      <c r="H11" s="16">
        <f t="shared" si="2"/>
        <v>4</v>
      </c>
      <c r="I11" s="16"/>
      <c r="J11" s="18">
        <v>1.0</v>
      </c>
      <c r="K11" s="18">
        <v>6.0</v>
      </c>
      <c r="L11" s="16">
        <f t="shared" si="3"/>
        <v>7</v>
      </c>
      <c r="M11" s="16">
        <f t="shared" si="4"/>
        <v>28</v>
      </c>
      <c r="N11" s="18">
        <v>7.0</v>
      </c>
      <c r="O11" s="18">
        <v>4.0</v>
      </c>
      <c r="P11" s="18">
        <v>2.0</v>
      </c>
      <c r="Q11" s="16">
        <f t="shared" si="5"/>
        <v>13</v>
      </c>
      <c r="R11" s="16">
        <f t="shared" si="6"/>
        <v>52</v>
      </c>
      <c r="S11" s="18">
        <v>3.0</v>
      </c>
      <c r="T11" s="18">
        <v>1.0</v>
      </c>
      <c r="U11" s="16"/>
      <c r="V11" s="16">
        <f t="shared" si="7"/>
        <v>4</v>
      </c>
      <c r="W11" s="16">
        <f t="shared" si="8"/>
        <v>16</v>
      </c>
      <c r="X11" s="19">
        <f t="shared" si="9"/>
        <v>7.32</v>
      </c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8">
        <v>2.0</v>
      </c>
      <c r="J12" s="18">
        <v>4.0</v>
      </c>
      <c r="K12" s="18">
        <v>1.0</v>
      </c>
      <c r="L12" s="16">
        <f t="shared" si="3"/>
        <v>7</v>
      </c>
      <c r="M12" s="16">
        <f t="shared" si="4"/>
        <v>28</v>
      </c>
      <c r="N12" s="18">
        <v>3.0</v>
      </c>
      <c r="O12" s="18">
        <v>3.0</v>
      </c>
      <c r="P12" s="18">
        <v>3.0</v>
      </c>
      <c r="Q12" s="16">
        <f t="shared" si="5"/>
        <v>9</v>
      </c>
      <c r="R12" s="16">
        <f t="shared" si="6"/>
        <v>36</v>
      </c>
      <c r="S12" s="18">
        <v>9.0</v>
      </c>
      <c r="T12" s="16"/>
      <c r="U12" s="16"/>
      <c r="V12" s="16">
        <f t="shared" si="7"/>
        <v>9</v>
      </c>
      <c r="W12" s="16">
        <f t="shared" si="8"/>
        <v>36</v>
      </c>
      <c r="X12" s="19">
        <f t="shared" si="9"/>
        <v>7.84</v>
      </c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8">
        <v>1.0</v>
      </c>
      <c r="G13" s="16">
        <f t="shared" ref="G13:G18" si="10">SUM(D13:F13)</f>
        <v>1</v>
      </c>
      <c r="H13" s="16">
        <f t="shared" si="2"/>
        <v>4</v>
      </c>
      <c r="I13" s="18">
        <v>4.0</v>
      </c>
      <c r="J13" s="18">
        <v>2.0</v>
      </c>
      <c r="K13" s="18">
        <v>3.0</v>
      </c>
      <c r="L13" s="16">
        <f t="shared" si="3"/>
        <v>9</v>
      </c>
      <c r="M13" s="16">
        <f t="shared" si="4"/>
        <v>36</v>
      </c>
      <c r="N13" s="18">
        <v>4.0</v>
      </c>
      <c r="O13" s="18">
        <v>6.0</v>
      </c>
      <c r="P13" s="18">
        <v>3.0</v>
      </c>
      <c r="Q13" s="16">
        <f t="shared" si="5"/>
        <v>13</v>
      </c>
      <c r="R13" s="16">
        <f t="shared" si="6"/>
        <v>52</v>
      </c>
      <c r="S13" s="18">
        <v>1.0</v>
      </c>
      <c r="T13" s="18">
        <v>1.0</v>
      </c>
      <c r="U13" s="16"/>
      <c r="V13" s="16">
        <f t="shared" si="7"/>
        <v>2</v>
      </c>
      <c r="W13" s="16">
        <f t="shared" si="8"/>
        <v>8</v>
      </c>
      <c r="X13" s="19">
        <f>(D13*1+E13*2+F16*3+I13*4+J13*5+K13*6+N13*7+O13*8+P13*9+S13*10+T13*11+U13*12)/C13</f>
        <v>6.72</v>
      </c>
    </row>
    <row r="14" ht="12.75" customHeight="1">
      <c r="A14" s="16">
        <v>10.0</v>
      </c>
      <c r="B14" s="16" t="s">
        <v>25</v>
      </c>
      <c r="C14" s="16">
        <v>26.0</v>
      </c>
      <c r="D14" s="16"/>
      <c r="E14" s="16"/>
      <c r="F14" s="18">
        <v>1.0</v>
      </c>
      <c r="G14" s="16">
        <f t="shared" si="10"/>
        <v>1</v>
      </c>
      <c r="H14" s="16">
        <f t="shared" si="2"/>
        <v>3.846153846</v>
      </c>
      <c r="I14" s="18">
        <v>2.0</v>
      </c>
      <c r="J14" s="18">
        <v>3.0</v>
      </c>
      <c r="K14" s="18">
        <v>4.0</v>
      </c>
      <c r="L14" s="16">
        <f t="shared" si="3"/>
        <v>9</v>
      </c>
      <c r="M14" s="16">
        <f t="shared" si="4"/>
        <v>34.61538462</v>
      </c>
      <c r="N14" s="16"/>
      <c r="O14" s="18">
        <v>3.0</v>
      </c>
      <c r="P14" s="18">
        <v>5.0</v>
      </c>
      <c r="Q14" s="16">
        <f t="shared" si="5"/>
        <v>8</v>
      </c>
      <c r="R14" s="16">
        <f t="shared" si="6"/>
        <v>30.76923077</v>
      </c>
      <c r="S14" s="18">
        <v>6.0</v>
      </c>
      <c r="T14" s="18">
        <v>2.0</v>
      </c>
      <c r="U14" s="16"/>
      <c r="V14" s="16">
        <f t="shared" si="7"/>
        <v>8</v>
      </c>
      <c r="W14" s="16">
        <f t="shared" si="8"/>
        <v>30.76923077</v>
      </c>
      <c r="X14" s="19">
        <f t="shared" ref="X14:X19" si="11">(D14*1+E14*2+F14*3+I14*4+J14*5+K14*6+N14*7+O14*8+P14*9+S14*10+T14*11+U14*12)/C14</f>
        <v>7.730769231</v>
      </c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8">
        <v>3.0</v>
      </c>
      <c r="K15" s="18">
        <v>1.0</v>
      </c>
      <c r="L15" s="16">
        <f t="shared" si="3"/>
        <v>4</v>
      </c>
      <c r="M15" s="16">
        <f t="shared" si="4"/>
        <v>12.90322581</v>
      </c>
      <c r="N15" s="16"/>
      <c r="O15" s="18">
        <v>7.0</v>
      </c>
      <c r="P15" s="18">
        <v>5.0</v>
      </c>
      <c r="Q15" s="16">
        <f t="shared" si="5"/>
        <v>12</v>
      </c>
      <c r="R15" s="16">
        <f t="shared" si="6"/>
        <v>38.70967742</v>
      </c>
      <c r="S15" s="18">
        <v>8.0</v>
      </c>
      <c r="T15" s="18">
        <v>7.0</v>
      </c>
      <c r="U15" s="16"/>
      <c r="V15" s="16">
        <f t="shared" si="7"/>
        <v>15</v>
      </c>
      <c r="W15" s="16">
        <f t="shared" si="8"/>
        <v>48.38709677</v>
      </c>
      <c r="X15" s="19">
        <f t="shared" si="11"/>
        <v>9</v>
      </c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8">
        <v>2.0</v>
      </c>
      <c r="K16" s="18">
        <v>1.0</v>
      </c>
      <c r="L16" s="16">
        <f t="shared" si="3"/>
        <v>3</v>
      </c>
      <c r="M16" s="16">
        <f t="shared" si="4"/>
        <v>13.04347826</v>
      </c>
      <c r="N16" s="18">
        <v>4.0</v>
      </c>
      <c r="O16" s="18">
        <v>7.0</v>
      </c>
      <c r="P16" s="18">
        <v>5.0</v>
      </c>
      <c r="Q16" s="16">
        <f t="shared" si="5"/>
        <v>16</v>
      </c>
      <c r="R16" s="16">
        <f t="shared" si="6"/>
        <v>69.56521739</v>
      </c>
      <c r="S16" s="18">
        <v>4.0</v>
      </c>
      <c r="T16" s="16"/>
      <c r="U16" s="16"/>
      <c r="V16" s="16">
        <f t="shared" si="7"/>
        <v>4</v>
      </c>
      <c r="W16" s="16">
        <f t="shared" si="8"/>
        <v>17.39130435</v>
      </c>
      <c r="X16" s="19">
        <f t="shared" si="11"/>
        <v>8.043478261</v>
      </c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8">
        <v>1.0</v>
      </c>
      <c r="G17" s="16">
        <f t="shared" si="10"/>
        <v>1</v>
      </c>
      <c r="H17" s="16">
        <f t="shared" si="2"/>
        <v>3.448275862</v>
      </c>
      <c r="I17" s="16"/>
      <c r="J17" s="18">
        <v>3.0</v>
      </c>
      <c r="K17" s="16"/>
      <c r="L17" s="16">
        <f t="shared" si="3"/>
        <v>3</v>
      </c>
      <c r="M17" s="16">
        <f t="shared" si="4"/>
        <v>10.34482759</v>
      </c>
      <c r="N17" s="18">
        <v>6.0</v>
      </c>
      <c r="O17" s="18">
        <v>5.0</v>
      </c>
      <c r="P17" s="18">
        <v>3.0</v>
      </c>
      <c r="Q17" s="16">
        <f t="shared" si="5"/>
        <v>14</v>
      </c>
      <c r="R17" s="16">
        <f t="shared" si="6"/>
        <v>48.27586207</v>
      </c>
      <c r="S17" s="18">
        <v>7.0</v>
      </c>
      <c r="T17" s="18">
        <v>4.0</v>
      </c>
      <c r="U17" s="16"/>
      <c r="V17" s="16">
        <f t="shared" si="7"/>
        <v>11</v>
      </c>
      <c r="W17" s="16">
        <f t="shared" si="8"/>
        <v>37.93103448</v>
      </c>
      <c r="X17" s="19">
        <f t="shared" si="11"/>
        <v>8.310344828</v>
      </c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18">
        <v>10.0</v>
      </c>
      <c r="K18" s="18">
        <v>5.0</v>
      </c>
      <c r="L18" s="16">
        <f t="shared" si="3"/>
        <v>15</v>
      </c>
      <c r="M18" s="16">
        <f t="shared" si="4"/>
        <v>46.875</v>
      </c>
      <c r="N18" s="18">
        <v>2.0</v>
      </c>
      <c r="O18" s="18">
        <v>2.0</v>
      </c>
      <c r="P18" s="18">
        <v>3.0</v>
      </c>
      <c r="Q18" s="16">
        <f t="shared" si="5"/>
        <v>7</v>
      </c>
      <c r="R18" s="16">
        <f t="shared" si="6"/>
        <v>21.875</v>
      </c>
      <c r="S18" s="18">
        <v>6.0</v>
      </c>
      <c r="T18" s="18">
        <v>4.0</v>
      </c>
      <c r="U18" s="16"/>
      <c r="V18" s="16">
        <f t="shared" si="7"/>
        <v>10</v>
      </c>
      <c r="W18" s="16">
        <f t="shared" si="8"/>
        <v>31.25</v>
      </c>
      <c r="X18" s="19">
        <f t="shared" si="11"/>
        <v>7.53125</v>
      </c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1</v>
      </c>
      <c r="F19" s="23">
        <f t="shared" si="12"/>
        <v>3</v>
      </c>
      <c r="G19" s="23">
        <f t="shared" si="12"/>
        <v>4</v>
      </c>
      <c r="H19" s="23">
        <f t="shared" si="2"/>
        <v>1.047120419</v>
      </c>
      <c r="I19" s="23">
        <f t="shared" ref="I19:L19" si="13">SUM(I6:I18)</f>
        <v>14</v>
      </c>
      <c r="J19" s="23">
        <f t="shared" si="13"/>
        <v>36</v>
      </c>
      <c r="K19" s="23">
        <f t="shared" si="13"/>
        <v>32</v>
      </c>
      <c r="L19" s="23">
        <f t="shared" si="13"/>
        <v>82</v>
      </c>
      <c r="M19" s="23">
        <f t="shared" si="4"/>
        <v>21.46596859</v>
      </c>
      <c r="N19" s="23">
        <f t="shared" ref="N19:Q19" si="14">SUM(N6:N18)</f>
        <v>46</v>
      </c>
      <c r="O19" s="23">
        <f t="shared" si="14"/>
        <v>61</v>
      </c>
      <c r="P19" s="23">
        <f t="shared" si="14"/>
        <v>69</v>
      </c>
      <c r="Q19" s="23">
        <f t="shared" si="14"/>
        <v>176</v>
      </c>
      <c r="R19" s="23">
        <f t="shared" si="6"/>
        <v>46.07329843</v>
      </c>
      <c r="S19" s="23">
        <f t="shared" ref="S19:V19" si="15">SUM(S6:S18)</f>
        <v>82</v>
      </c>
      <c r="T19" s="23">
        <f t="shared" si="15"/>
        <v>38</v>
      </c>
      <c r="U19" s="23">
        <f t="shared" si="15"/>
        <v>0</v>
      </c>
      <c r="V19" s="23">
        <f t="shared" si="15"/>
        <v>120</v>
      </c>
      <c r="W19" s="23">
        <f t="shared" si="8"/>
        <v>31.41361257</v>
      </c>
      <c r="X19" s="25">
        <f t="shared" si="11"/>
        <v>8.136125654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CC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5.0"/>
    <col customWidth="1" min="3" max="3" width="5.71"/>
    <col customWidth="1" min="4" max="4" width="4.43"/>
    <col customWidth="1" min="5" max="5" width="4.29"/>
    <col customWidth="1" min="6" max="6" width="4.0"/>
    <col customWidth="1" min="7" max="7" width="4.29"/>
    <col customWidth="1" min="8" max="8" width="4.57"/>
    <col customWidth="1" min="9" max="9" width="4.71"/>
    <col customWidth="1" min="10" max="10" width="4.86"/>
    <col customWidth="1" min="11" max="11" width="4.29"/>
    <col customWidth="1" min="12" max="12" width="4.86"/>
    <col customWidth="1" min="13" max="13" width="4.57"/>
    <col customWidth="1" min="14" max="14" width="4.43"/>
    <col customWidth="1" min="15" max="15" width="4.0"/>
    <col customWidth="1" min="16" max="16" width="4.71"/>
    <col customWidth="1" min="17" max="17" width="4.43"/>
    <col customWidth="1" min="18" max="18" width="4.14"/>
    <col customWidth="1" min="19" max="19" width="4.57"/>
    <col customWidth="1" min="20" max="20" width="4.14"/>
    <col customWidth="1" min="21" max="21" width="3.71"/>
    <col customWidth="1" min="22" max="22" width="5.71"/>
    <col customWidth="1" min="23" max="23" width="4.43"/>
    <col customWidth="1" min="24" max="26" width="8.71"/>
  </cols>
  <sheetData>
    <row r="1" ht="12.75" customHeight="1">
      <c r="A1" s="41" t="s">
        <v>37</v>
      </c>
    </row>
    <row r="2" ht="62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8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1.0</v>
      </c>
      <c r="G6" s="16">
        <f>SUM(D6:F6)</f>
        <v>1</v>
      </c>
      <c r="H6" s="16">
        <f t="shared" ref="H6:H9" si="1">G6/C6*100</f>
        <v>4</v>
      </c>
      <c r="I6" s="18">
        <v>0.0</v>
      </c>
      <c r="J6" s="18">
        <v>3.0</v>
      </c>
      <c r="K6" s="18">
        <v>2.0</v>
      </c>
      <c r="L6" s="16">
        <f t="shared" ref="L6:L13" si="2">SUM(I6:K6)</f>
        <v>5</v>
      </c>
      <c r="M6" s="16">
        <f t="shared" ref="M6:M14" si="3">L6/C6*100</f>
        <v>20</v>
      </c>
      <c r="N6" s="18">
        <v>4.0</v>
      </c>
      <c r="O6" s="18">
        <v>7.0</v>
      </c>
      <c r="P6" s="18">
        <v>2.0</v>
      </c>
      <c r="Q6" s="16">
        <f t="shared" ref="Q6:Q13" si="4">SUM(N6:P6)</f>
        <v>13</v>
      </c>
      <c r="R6" s="16">
        <f t="shared" ref="R6:R14" si="5">Q6/C6*100</f>
        <v>52</v>
      </c>
      <c r="S6" s="18">
        <v>3.0</v>
      </c>
      <c r="T6" s="18">
        <v>3.0</v>
      </c>
      <c r="U6" s="18">
        <v>0.0</v>
      </c>
      <c r="V6" s="16">
        <f t="shared" ref="V6:V13" si="6">SUM(S6:U6)</f>
        <v>6</v>
      </c>
      <c r="W6" s="16">
        <f t="shared" ref="W6:W14" si="7">V6/C6*100</f>
        <v>24</v>
      </c>
      <c r="X6" s="19">
        <f t="shared" ref="X6:X7" si="8">(D6*1+E6*2+F6*3+I6*4+J6*5+K6*6+N6*7+O6*8+P6*9+S6*10+T6*11+U6*12)/C6</f>
        <v>7.8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0.0</v>
      </c>
      <c r="G7" s="16">
        <v>0.0</v>
      </c>
      <c r="H7" s="16">
        <f t="shared" si="1"/>
        <v>0</v>
      </c>
      <c r="I7" s="18">
        <v>4.0</v>
      </c>
      <c r="J7" s="18">
        <v>2.0</v>
      </c>
      <c r="K7" s="18">
        <v>4.0</v>
      </c>
      <c r="L7" s="16">
        <f t="shared" si="2"/>
        <v>10</v>
      </c>
      <c r="M7" s="16">
        <f t="shared" si="3"/>
        <v>40</v>
      </c>
      <c r="N7" s="18">
        <v>3.0</v>
      </c>
      <c r="O7" s="18">
        <v>2.0</v>
      </c>
      <c r="P7" s="18">
        <v>3.0</v>
      </c>
      <c r="Q7" s="16">
        <f t="shared" si="4"/>
        <v>8</v>
      </c>
      <c r="R7" s="16">
        <f t="shared" si="5"/>
        <v>32</v>
      </c>
      <c r="S7" s="18">
        <v>5.0</v>
      </c>
      <c r="T7" s="18">
        <v>2.0</v>
      </c>
      <c r="U7" s="18">
        <v>0.0</v>
      </c>
      <c r="V7" s="16">
        <f t="shared" si="6"/>
        <v>7</v>
      </c>
      <c r="W7" s="16">
        <f t="shared" si="7"/>
        <v>28</v>
      </c>
      <c r="X7" s="19">
        <f t="shared" si="8"/>
        <v>7.44</v>
      </c>
      <c r="Y7" s="20"/>
      <c r="Z7" s="20"/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1.0</v>
      </c>
      <c r="G8" s="16">
        <f t="shared" ref="G8:G13" si="9">SUM(D8:F8)</f>
        <v>1</v>
      </c>
      <c r="H8" s="16">
        <f t="shared" si="1"/>
        <v>4</v>
      </c>
      <c r="I8" s="18">
        <v>5.0</v>
      </c>
      <c r="J8" s="18">
        <v>6.0</v>
      </c>
      <c r="K8" s="18">
        <v>3.0</v>
      </c>
      <c r="L8" s="16">
        <f t="shared" si="2"/>
        <v>14</v>
      </c>
      <c r="M8" s="16">
        <f t="shared" si="3"/>
        <v>56</v>
      </c>
      <c r="N8" s="18">
        <v>4.0</v>
      </c>
      <c r="O8" s="18">
        <v>2.0</v>
      </c>
      <c r="P8" s="18">
        <v>3.0</v>
      </c>
      <c r="Q8" s="16">
        <f t="shared" si="4"/>
        <v>9</v>
      </c>
      <c r="R8" s="16">
        <f t="shared" si="5"/>
        <v>36</v>
      </c>
      <c r="S8" s="18">
        <v>1.0</v>
      </c>
      <c r="T8" s="18">
        <v>0.0</v>
      </c>
      <c r="U8" s="18">
        <v>0.0</v>
      </c>
      <c r="V8" s="16">
        <f t="shared" si="6"/>
        <v>1</v>
      </c>
      <c r="W8" s="16">
        <f t="shared" si="7"/>
        <v>4</v>
      </c>
      <c r="X8" s="19">
        <f>(D8*1+E8*2+F11*3+I8*4+J8*5+K8*6+N8*7+O8*8+P8*9+S8*10+T8*11+U8*12)/C8</f>
        <v>5.96</v>
      </c>
    </row>
    <row r="9" ht="12.75" customHeight="1">
      <c r="A9" s="16">
        <v>4.0</v>
      </c>
      <c r="B9" s="16" t="s">
        <v>25</v>
      </c>
      <c r="C9" s="16">
        <v>26.0</v>
      </c>
      <c r="D9" s="18">
        <v>0.0</v>
      </c>
      <c r="E9" s="18">
        <v>0.0</v>
      </c>
      <c r="F9" s="18">
        <v>2.0</v>
      </c>
      <c r="G9" s="16">
        <f t="shared" si="9"/>
        <v>2</v>
      </c>
      <c r="H9" s="16">
        <f t="shared" si="1"/>
        <v>7.692307692</v>
      </c>
      <c r="I9" s="18">
        <v>6.0</v>
      </c>
      <c r="J9" s="18">
        <v>1.0</v>
      </c>
      <c r="K9" s="18">
        <v>3.0</v>
      </c>
      <c r="L9" s="16">
        <f t="shared" si="2"/>
        <v>10</v>
      </c>
      <c r="M9" s="16">
        <f t="shared" si="3"/>
        <v>38.46153846</v>
      </c>
      <c r="N9" s="18">
        <v>4.0</v>
      </c>
      <c r="O9" s="18">
        <v>1.0</v>
      </c>
      <c r="P9" s="18">
        <v>3.0</v>
      </c>
      <c r="Q9" s="16">
        <f t="shared" si="4"/>
        <v>8</v>
      </c>
      <c r="R9" s="16">
        <f t="shared" si="5"/>
        <v>30.76923077</v>
      </c>
      <c r="S9" s="18">
        <v>5.0</v>
      </c>
      <c r="T9" s="18">
        <v>1.0</v>
      </c>
      <c r="U9" s="18">
        <v>0.0</v>
      </c>
      <c r="V9" s="16">
        <f t="shared" si="6"/>
        <v>6</v>
      </c>
      <c r="W9" s="16">
        <f t="shared" si="7"/>
        <v>23.07692308</v>
      </c>
      <c r="X9" s="19">
        <f t="shared" ref="X9:X14" si="10">(D9*1+E9*2+F9*3+I9*4+J9*5+K9*6+N9*7+O9*8+P9*9+S9*10+T9*11+U9*12)/C9</f>
        <v>6.807692308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1.0</v>
      </c>
      <c r="G10" s="16">
        <f t="shared" si="9"/>
        <v>1</v>
      </c>
      <c r="H10" s="18">
        <v>3.22</v>
      </c>
      <c r="I10" s="18">
        <v>3.0</v>
      </c>
      <c r="J10" s="18">
        <v>0.0</v>
      </c>
      <c r="K10" s="18">
        <v>1.0</v>
      </c>
      <c r="L10" s="16">
        <f t="shared" si="2"/>
        <v>4</v>
      </c>
      <c r="M10" s="16">
        <f t="shared" si="3"/>
        <v>12.90322581</v>
      </c>
      <c r="N10" s="18">
        <v>2.0</v>
      </c>
      <c r="O10" s="18">
        <v>5.0</v>
      </c>
      <c r="P10" s="18">
        <v>8.0</v>
      </c>
      <c r="Q10" s="16">
        <f t="shared" si="4"/>
        <v>15</v>
      </c>
      <c r="R10" s="16">
        <f t="shared" si="5"/>
        <v>48.38709677</v>
      </c>
      <c r="S10" s="18">
        <v>2.0</v>
      </c>
      <c r="T10" s="18">
        <v>8.0</v>
      </c>
      <c r="U10" s="18">
        <v>1.0</v>
      </c>
      <c r="V10" s="16">
        <f t="shared" si="6"/>
        <v>11</v>
      </c>
      <c r="W10" s="16">
        <f t="shared" si="7"/>
        <v>35.48387097</v>
      </c>
      <c r="X10" s="19">
        <f t="shared" si="10"/>
        <v>8.612903226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9"/>
        <v>0</v>
      </c>
      <c r="H11" s="16">
        <f t="shared" ref="H11:H14" si="11">G11/C11*100</f>
        <v>0</v>
      </c>
      <c r="I11" s="18">
        <v>1.0</v>
      </c>
      <c r="J11" s="18">
        <v>6.0</v>
      </c>
      <c r="K11" s="18">
        <v>3.0</v>
      </c>
      <c r="L11" s="16">
        <f t="shared" si="2"/>
        <v>10</v>
      </c>
      <c r="M11" s="16">
        <f t="shared" si="3"/>
        <v>43.47826087</v>
      </c>
      <c r="N11" s="18">
        <v>5.0</v>
      </c>
      <c r="O11" s="18">
        <v>3.0</v>
      </c>
      <c r="P11" s="18">
        <v>4.0</v>
      </c>
      <c r="Q11" s="16">
        <f t="shared" si="4"/>
        <v>12</v>
      </c>
      <c r="R11" s="16">
        <f t="shared" si="5"/>
        <v>52.17391304</v>
      </c>
      <c r="S11" s="18">
        <v>1.0</v>
      </c>
      <c r="T11" s="18">
        <v>0.0</v>
      </c>
      <c r="U11" s="18">
        <v>0.0</v>
      </c>
      <c r="V11" s="16">
        <f t="shared" si="6"/>
        <v>1</v>
      </c>
      <c r="W11" s="16">
        <f t="shared" si="7"/>
        <v>4.347826087</v>
      </c>
      <c r="X11" s="19">
        <f t="shared" si="10"/>
        <v>6.826086957</v>
      </c>
    </row>
    <row r="12" ht="12.75" customHeight="1">
      <c r="A12" s="16">
        <v>7.0</v>
      </c>
      <c r="B12" s="16" t="s">
        <v>28</v>
      </c>
      <c r="C12" s="16">
        <v>29.0</v>
      </c>
      <c r="D12" s="18">
        <v>0.0</v>
      </c>
      <c r="E12" s="18">
        <v>0.0</v>
      </c>
      <c r="F12" s="18">
        <v>1.0</v>
      </c>
      <c r="G12" s="16">
        <f t="shared" si="9"/>
        <v>1</v>
      </c>
      <c r="H12" s="16">
        <f t="shared" si="11"/>
        <v>3.448275862</v>
      </c>
      <c r="I12" s="18">
        <v>2.0</v>
      </c>
      <c r="J12" s="18">
        <v>3.0</v>
      </c>
      <c r="K12" s="18">
        <v>1.0</v>
      </c>
      <c r="L12" s="16">
        <f t="shared" si="2"/>
        <v>6</v>
      </c>
      <c r="M12" s="16">
        <f t="shared" si="3"/>
        <v>20.68965517</v>
      </c>
      <c r="N12" s="18">
        <v>1.0</v>
      </c>
      <c r="O12" s="18">
        <v>5.0</v>
      </c>
      <c r="P12" s="18">
        <v>7.0</v>
      </c>
      <c r="Q12" s="16">
        <f t="shared" si="4"/>
        <v>13</v>
      </c>
      <c r="R12" s="16">
        <f t="shared" si="5"/>
        <v>44.82758621</v>
      </c>
      <c r="S12" s="18">
        <v>3.0</v>
      </c>
      <c r="T12" s="18">
        <v>6.0</v>
      </c>
      <c r="U12" s="18">
        <v>0.0</v>
      </c>
      <c r="V12" s="16">
        <f t="shared" si="6"/>
        <v>9</v>
      </c>
      <c r="W12" s="16">
        <f t="shared" si="7"/>
        <v>31.03448276</v>
      </c>
      <c r="X12" s="19">
        <f t="shared" si="10"/>
        <v>8.206896552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0.0</v>
      </c>
      <c r="G13" s="16">
        <f t="shared" si="9"/>
        <v>0</v>
      </c>
      <c r="H13" s="16">
        <f t="shared" si="11"/>
        <v>0</v>
      </c>
      <c r="I13" s="18">
        <v>4.0</v>
      </c>
      <c r="J13" s="18">
        <v>6.0</v>
      </c>
      <c r="K13" s="18">
        <v>5.0</v>
      </c>
      <c r="L13" s="16">
        <f t="shared" si="2"/>
        <v>15</v>
      </c>
      <c r="M13" s="16">
        <f t="shared" si="3"/>
        <v>46.875</v>
      </c>
      <c r="N13" s="18">
        <v>1.0</v>
      </c>
      <c r="O13" s="18">
        <v>5.0</v>
      </c>
      <c r="P13" s="18">
        <v>3.0</v>
      </c>
      <c r="Q13" s="16">
        <f t="shared" si="4"/>
        <v>9</v>
      </c>
      <c r="R13" s="16">
        <f t="shared" si="5"/>
        <v>28.125</v>
      </c>
      <c r="S13" s="18">
        <v>4.0</v>
      </c>
      <c r="T13" s="18">
        <v>4.0</v>
      </c>
      <c r="U13" s="18">
        <v>0.0</v>
      </c>
      <c r="V13" s="16">
        <f t="shared" si="6"/>
        <v>8</v>
      </c>
      <c r="W13" s="16">
        <f t="shared" si="7"/>
        <v>25</v>
      </c>
      <c r="X13" s="19">
        <f t="shared" si="10"/>
        <v>7.3125</v>
      </c>
    </row>
    <row r="14" ht="12.75" customHeight="1">
      <c r="A14" s="22" t="s">
        <v>6</v>
      </c>
      <c r="B14" s="9"/>
      <c r="C14" s="23">
        <f t="shared" ref="C14:G14" si="12">SUM(C6:C13)</f>
        <v>216</v>
      </c>
      <c r="D14" s="23">
        <f t="shared" si="12"/>
        <v>0</v>
      </c>
      <c r="E14" s="23">
        <f t="shared" si="12"/>
        <v>0</v>
      </c>
      <c r="F14" s="23">
        <f t="shared" si="12"/>
        <v>6</v>
      </c>
      <c r="G14" s="23">
        <f t="shared" si="12"/>
        <v>6</v>
      </c>
      <c r="H14" s="23">
        <f t="shared" si="11"/>
        <v>2.777777778</v>
      </c>
      <c r="I14" s="23">
        <f t="shared" ref="I14:L14" si="13">SUM(I6:I13)</f>
        <v>25</v>
      </c>
      <c r="J14" s="23">
        <f t="shared" si="13"/>
        <v>27</v>
      </c>
      <c r="K14" s="23">
        <f t="shared" si="13"/>
        <v>22</v>
      </c>
      <c r="L14" s="23">
        <f t="shared" si="13"/>
        <v>74</v>
      </c>
      <c r="M14" s="23">
        <f t="shared" si="3"/>
        <v>34.25925926</v>
      </c>
      <c r="N14" s="23">
        <f t="shared" ref="N14:Q14" si="14">SUM(N6:N13)</f>
        <v>24</v>
      </c>
      <c r="O14" s="23">
        <f t="shared" si="14"/>
        <v>30</v>
      </c>
      <c r="P14" s="23">
        <f t="shared" si="14"/>
        <v>33</v>
      </c>
      <c r="Q14" s="23">
        <f t="shared" si="14"/>
        <v>87</v>
      </c>
      <c r="R14" s="23">
        <f t="shared" si="5"/>
        <v>40.27777778</v>
      </c>
      <c r="S14" s="23">
        <f t="shared" ref="S14:V14" si="15">SUM(S6:S13)</f>
        <v>24</v>
      </c>
      <c r="T14" s="23">
        <f t="shared" si="15"/>
        <v>24</v>
      </c>
      <c r="U14" s="23">
        <f t="shared" si="15"/>
        <v>1</v>
      </c>
      <c r="V14" s="23">
        <f t="shared" si="15"/>
        <v>49</v>
      </c>
      <c r="W14" s="23">
        <f t="shared" si="7"/>
        <v>22.68518519</v>
      </c>
      <c r="X14" s="25">
        <f t="shared" si="10"/>
        <v>7.435185185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4.71"/>
    <col customWidth="1" min="3" max="3" width="5.29"/>
    <col customWidth="1" min="4" max="4" width="4.43"/>
    <col customWidth="1" min="5" max="5" width="4.0"/>
    <col customWidth="1" min="6" max="6" width="4.29"/>
    <col customWidth="1" min="7" max="7" width="4.71"/>
    <col customWidth="1" min="8" max="8" width="4.14"/>
    <col customWidth="1" min="9" max="11" width="4.43"/>
    <col customWidth="1" min="12" max="12" width="4.57"/>
    <col customWidth="1" min="13" max="14" width="4.14"/>
    <col customWidth="1" min="15" max="15" width="3.57"/>
    <col customWidth="1" min="16" max="16" width="4.43"/>
    <col customWidth="1" min="17" max="17" width="4.29"/>
    <col customWidth="1" min="18" max="19" width="4.14"/>
    <col customWidth="1" min="20" max="20" width="5.0"/>
    <col customWidth="1" min="21" max="21" width="4.14"/>
    <col customWidth="1" min="22" max="22" width="5.86"/>
    <col customWidth="1" min="23" max="23" width="5.29"/>
    <col customWidth="1" min="24" max="24" width="8.71"/>
  </cols>
  <sheetData>
    <row r="1" ht="12.75" customHeight="1">
      <c r="A1" s="41" t="s">
        <v>38</v>
      </c>
    </row>
    <row r="2" ht="6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0.0</v>
      </c>
      <c r="G6" s="16">
        <f>SUM(D6:F6)</f>
        <v>0</v>
      </c>
      <c r="H6" s="16">
        <f t="shared" ref="H6:H14" si="1">G6/C6*100</f>
        <v>0</v>
      </c>
      <c r="I6" s="18">
        <v>2.0</v>
      </c>
      <c r="J6" s="18">
        <v>4.0</v>
      </c>
      <c r="K6" s="18">
        <v>5.0</v>
      </c>
      <c r="L6" s="16">
        <f t="shared" ref="L6:L13" si="2">SUM(I6:K6)</f>
        <v>11</v>
      </c>
      <c r="M6" s="16">
        <f t="shared" ref="M6:M14" si="3">L6/C6*100</f>
        <v>44</v>
      </c>
      <c r="N6" s="18">
        <v>1.0</v>
      </c>
      <c r="O6" s="18">
        <v>5.0</v>
      </c>
      <c r="P6" s="18">
        <v>5.0</v>
      </c>
      <c r="Q6" s="16">
        <f t="shared" ref="Q6:Q13" si="4">SUM(N6:P6)</f>
        <v>11</v>
      </c>
      <c r="R6" s="16">
        <f t="shared" ref="R6:R14" si="5">Q6/C6*100</f>
        <v>44</v>
      </c>
      <c r="S6" s="18">
        <v>0.0</v>
      </c>
      <c r="T6" s="18">
        <v>3.0</v>
      </c>
      <c r="U6" s="18">
        <v>0.0</v>
      </c>
      <c r="V6" s="16">
        <f t="shared" ref="V6:V13" si="6">SUM(S6:U6)</f>
        <v>3</v>
      </c>
      <c r="W6" s="16">
        <f t="shared" ref="W6:W14" si="7">V6/C6*100</f>
        <v>12</v>
      </c>
      <c r="X6" s="19">
        <f t="shared" ref="X6:X7" si="8">(D6*1+E6*2+F6*3+I6*4+J6*5+K6*6+N6*7+O6*8+P6*9+S6*10+T6*11+U6*12)/C6</f>
        <v>7.32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0.0</v>
      </c>
      <c r="G7" s="16">
        <v>0.0</v>
      </c>
      <c r="H7" s="16">
        <f t="shared" si="1"/>
        <v>0</v>
      </c>
      <c r="I7" s="18">
        <v>1.0</v>
      </c>
      <c r="J7" s="18">
        <v>7.0</v>
      </c>
      <c r="K7" s="18">
        <v>3.0</v>
      </c>
      <c r="L7" s="16">
        <f t="shared" si="2"/>
        <v>11</v>
      </c>
      <c r="M7" s="16">
        <f t="shared" si="3"/>
        <v>44</v>
      </c>
      <c r="N7" s="18">
        <v>3.0</v>
      </c>
      <c r="O7" s="18">
        <v>2.0</v>
      </c>
      <c r="P7" s="18">
        <v>3.0</v>
      </c>
      <c r="Q7" s="16">
        <f t="shared" si="4"/>
        <v>8</v>
      </c>
      <c r="R7" s="16">
        <f t="shared" si="5"/>
        <v>32</v>
      </c>
      <c r="S7" s="18">
        <v>3.0</v>
      </c>
      <c r="T7" s="18">
        <v>3.0</v>
      </c>
      <c r="U7" s="18">
        <v>0.0</v>
      </c>
      <c r="V7" s="16">
        <f t="shared" si="6"/>
        <v>6</v>
      </c>
      <c r="W7" s="16">
        <f t="shared" si="7"/>
        <v>24</v>
      </c>
      <c r="X7" s="19">
        <f t="shared" si="8"/>
        <v>7.36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1.0</v>
      </c>
      <c r="G8" s="16">
        <f t="shared" ref="G8:G13" si="9">SUM(D8:F8)</f>
        <v>1</v>
      </c>
      <c r="H8" s="16">
        <f t="shared" si="1"/>
        <v>4</v>
      </c>
      <c r="I8" s="18">
        <v>4.0</v>
      </c>
      <c r="J8" s="18">
        <v>4.0</v>
      </c>
      <c r="K8" s="18">
        <v>4.0</v>
      </c>
      <c r="L8" s="16">
        <f t="shared" si="2"/>
        <v>12</v>
      </c>
      <c r="M8" s="16">
        <f t="shared" si="3"/>
        <v>48</v>
      </c>
      <c r="N8" s="18">
        <v>4.0</v>
      </c>
      <c r="O8" s="18">
        <v>4.0</v>
      </c>
      <c r="P8" s="18">
        <v>3.0</v>
      </c>
      <c r="Q8" s="16">
        <f t="shared" si="4"/>
        <v>11</v>
      </c>
      <c r="R8" s="16">
        <f t="shared" si="5"/>
        <v>44</v>
      </c>
      <c r="S8" s="18">
        <v>1.0</v>
      </c>
      <c r="T8" s="18">
        <v>0.0</v>
      </c>
      <c r="U8" s="18">
        <v>0.0</v>
      </c>
      <c r="V8" s="16">
        <f t="shared" si="6"/>
        <v>1</v>
      </c>
      <c r="W8" s="16">
        <f t="shared" si="7"/>
        <v>4</v>
      </c>
      <c r="X8" s="19">
        <f>(D8*1+E8*2+F11*3+I8*4+J8*5+K8*6+N8*7+O8*8+P8*9+S8*10+T8*11+U8*12)/C8</f>
        <v>6.28</v>
      </c>
    </row>
    <row r="9" ht="12.75" customHeight="1">
      <c r="A9" s="16">
        <v>4.0</v>
      </c>
      <c r="B9" s="16" t="s">
        <v>25</v>
      </c>
      <c r="C9" s="16">
        <v>26.0</v>
      </c>
      <c r="D9" s="18">
        <v>0.0</v>
      </c>
      <c r="E9" s="18">
        <v>0.0</v>
      </c>
      <c r="F9" s="18">
        <v>3.0</v>
      </c>
      <c r="G9" s="16">
        <f t="shared" si="9"/>
        <v>3</v>
      </c>
      <c r="H9" s="16">
        <f t="shared" si="1"/>
        <v>11.53846154</v>
      </c>
      <c r="I9" s="18">
        <v>0.0</v>
      </c>
      <c r="J9" s="18">
        <v>6.0</v>
      </c>
      <c r="K9" s="18">
        <v>2.0</v>
      </c>
      <c r="L9" s="16">
        <f t="shared" si="2"/>
        <v>8</v>
      </c>
      <c r="M9" s="16">
        <f t="shared" si="3"/>
        <v>30.76923077</v>
      </c>
      <c r="N9" s="18">
        <v>3.0</v>
      </c>
      <c r="O9" s="18">
        <v>4.0</v>
      </c>
      <c r="P9" s="18">
        <v>1.0</v>
      </c>
      <c r="Q9" s="16">
        <f t="shared" si="4"/>
        <v>8</v>
      </c>
      <c r="R9" s="16">
        <f t="shared" si="5"/>
        <v>30.76923077</v>
      </c>
      <c r="S9" s="18">
        <v>4.0</v>
      </c>
      <c r="T9" s="18">
        <v>3.0</v>
      </c>
      <c r="U9" s="18">
        <v>0.0</v>
      </c>
      <c r="V9" s="16">
        <f t="shared" si="6"/>
        <v>7</v>
      </c>
      <c r="W9" s="16">
        <f t="shared" si="7"/>
        <v>26.92307692</v>
      </c>
      <c r="X9" s="19">
        <f t="shared" ref="X9:X14" si="10">(D9*1+E9*2+F9*3+I9*4+J9*5+K9*6+N9*7+O9*8+P9*9+S9*10+T9*11+U9*12)/C9</f>
        <v>7.153846154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0.0</v>
      </c>
      <c r="G10" s="16">
        <f t="shared" si="9"/>
        <v>0</v>
      </c>
      <c r="H10" s="16">
        <f t="shared" si="1"/>
        <v>0</v>
      </c>
      <c r="I10" s="18">
        <v>1.0</v>
      </c>
      <c r="J10" s="18">
        <v>2.0</v>
      </c>
      <c r="K10" s="18">
        <v>2.0</v>
      </c>
      <c r="L10" s="16">
        <f t="shared" si="2"/>
        <v>5</v>
      </c>
      <c r="M10" s="16">
        <f t="shared" si="3"/>
        <v>16.12903226</v>
      </c>
      <c r="N10" s="18">
        <v>0.0</v>
      </c>
      <c r="O10" s="18">
        <v>3.0</v>
      </c>
      <c r="P10" s="18">
        <v>6.0</v>
      </c>
      <c r="Q10" s="16">
        <f t="shared" si="4"/>
        <v>9</v>
      </c>
      <c r="R10" s="16">
        <f t="shared" si="5"/>
        <v>29.03225806</v>
      </c>
      <c r="S10" s="18">
        <v>5.0</v>
      </c>
      <c r="T10" s="18">
        <v>8.0</v>
      </c>
      <c r="U10" s="18">
        <v>4.0</v>
      </c>
      <c r="V10" s="16">
        <f t="shared" si="6"/>
        <v>17</v>
      </c>
      <c r="W10" s="16">
        <f t="shared" si="7"/>
        <v>54.83870968</v>
      </c>
      <c r="X10" s="19">
        <f t="shared" si="10"/>
        <v>9.35483871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9"/>
        <v>0</v>
      </c>
      <c r="H11" s="16">
        <f t="shared" si="1"/>
        <v>0</v>
      </c>
      <c r="I11" s="18">
        <v>2.0</v>
      </c>
      <c r="J11" s="18">
        <v>2.0</v>
      </c>
      <c r="K11" s="18">
        <v>6.0</v>
      </c>
      <c r="L11" s="16">
        <f t="shared" si="2"/>
        <v>10</v>
      </c>
      <c r="M11" s="16">
        <f t="shared" si="3"/>
        <v>43.47826087</v>
      </c>
      <c r="N11" s="18">
        <v>4.0</v>
      </c>
      <c r="O11" s="18">
        <v>2.0</v>
      </c>
      <c r="P11" s="18">
        <v>4.0</v>
      </c>
      <c r="Q11" s="16">
        <f t="shared" si="4"/>
        <v>10</v>
      </c>
      <c r="R11" s="16">
        <f t="shared" si="5"/>
        <v>43.47826087</v>
      </c>
      <c r="S11" s="18">
        <v>3.0</v>
      </c>
      <c r="T11" s="18">
        <v>0.0</v>
      </c>
      <c r="U11" s="18">
        <v>0.0</v>
      </c>
      <c r="V11" s="16">
        <f t="shared" si="6"/>
        <v>3</v>
      </c>
      <c r="W11" s="16">
        <f t="shared" si="7"/>
        <v>13.04347826</v>
      </c>
      <c r="X11" s="19">
        <f t="shared" si="10"/>
        <v>7.130434783</v>
      </c>
    </row>
    <row r="12" ht="12.75" customHeight="1">
      <c r="A12" s="16">
        <v>7.0</v>
      </c>
      <c r="B12" s="16" t="s">
        <v>28</v>
      </c>
      <c r="C12" s="16">
        <v>29.0</v>
      </c>
      <c r="D12" s="18">
        <v>0.0</v>
      </c>
      <c r="E12" s="18">
        <v>0.0</v>
      </c>
      <c r="F12" s="18">
        <v>0.0</v>
      </c>
      <c r="G12" s="16">
        <f t="shared" si="9"/>
        <v>0</v>
      </c>
      <c r="H12" s="16">
        <f t="shared" si="1"/>
        <v>0</v>
      </c>
      <c r="I12" s="18">
        <v>2.0</v>
      </c>
      <c r="J12" s="18">
        <v>2.0</v>
      </c>
      <c r="K12" s="18">
        <v>2.0</v>
      </c>
      <c r="L12" s="16">
        <f t="shared" si="2"/>
        <v>6</v>
      </c>
      <c r="M12" s="16">
        <f t="shared" si="3"/>
        <v>20.68965517</v>
      </c>
      <c r="N12" s="18">
        <v>2.0</v>
      </c>
      <c r="O12" s="18">
        <v>6.0</v>
      </c>
      <c r="P12" s="18">
        <v>5.0</v>
      </c>
      <c r="Q12" s="16">
        <f t="shared" si="4"/>
        <v>13</v>
      </c>
      <c r="R12" s="16">
        <f t="shared" si="5"/>
        <v>44.82758621</v>
      </c>
      <c r="S12" s="18">
        <v>4.0</v>
      </c>
      <c r="T12" s="18">
        <v>5.0</v>
      </c>
      <c r="U12" s="18">
        <v>1.0</v>
      </c>
      <c r="V12" s="16">
        <f t="shared" si="6"/>
        <v>10</v>
      </c>
      <c r="W12" s="16">
        <f t="shared" si="7"/>
        <v>34.48275862</v>
      </c>
      <c r="X12" s="19">
        <f t="shared" si="10"/>
        <v>8.413793103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0.0</v>
      </c>
      <c r="G13" s="16">
        <f t="shared" si="9"/>
        <v>0</v>
      </c>
      <c r="H13" s="16">
        <f t="shared" si="1"/>
        <v>0</v>
      </c>
      <c r="I13" s="18">
        <v>2.0</v>
      </c>
      <c r="J13" s="18">
        <v>4.0</v>
      </c>
      <c r="K13" s="18">
        <v>7.0</v>
      </c>
      <c r="L13" s="16">
        <f t="shared" si="2"/>
        <v>13</v>
      </c>
      <c r="M13" s="16">
        <f t="shared" si="3"/>
        <v>40.625</v>
      </c>
      <c r="N13" s="18">
        <v>2.0</v>
      </c>
      <c r="O13" s="18">
        <v>3.0</v>
      </c>
      <c r="P13" s="18">
        <v>5.0</v>
      </c>
      <c r="Q13" s="16">
        <f t="shared" si="4"/>
        <v>10</v>
      </c>
      <c r="R13" s="16">
        <f t="shared" si="5"/>
        <v>31.25</v>
      </c>
      <c r="S13" s="18">
        <v>5.0</v>
      </c>
      <c r="T13" s="18">
        <v>4.0</v>
      </c>
      <c r="U13" s="18">
        <v>0.0</v>
      </c>
      <c r="V13" s="16">
        <f t="shared" si="6"/>
        <v>9</v>
      </c>
      <c r="W13" s="16">
        <f t="shared" si="7"/>
        <v>28.125</v>
      </c>
      <c r="X13" s="19">
        <f t="shared" si="10"/>
        <v>7.71875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4</v>
      </c>
      <c r="G14" s="23">
        <f t="shared" si="11"/>
        <v>4</v>
      </c>
      <c r="H14" s="23">
        <f t="shared" si="1"/>
        <v>1.851851852</v>
      </c>
      <c r="I14" s="23">
        <f t="shared" ref="I14:L14" si="12">SUM(I6:I13)</f>
        <v>14</v>
      </c>
      <c r="J14" s="23">
        <f t="shared" si="12"/>
        <v>31</v>
      </c>
      <c r="K14" s="23">
        <f t="shared" si="12"/>
        <v>31</v>
      </c>
      <c r="L14" s="23">
        <f t="shared" si="12"/>
        <v>76</v>
      </c>
      <c r="M14" s="23">
        <f t="shared" si="3"/>
        <v>35.18518519</v>
      </c>
      <c r="N14" s="23">
        <f t="shared" ref="N14:Q14" si="13">SUM(N6:N13)</f>
        <v>19</v>
      </c>
      <c r="O14" s="23">
        <f t="shared" si="13"/>
        <v>29</v>
      </c>
      <c r="P14" s="23">
        <f t="shared" si="13"/>
        <v>32</v>
      </c>
      <c r="Q14" s="23">
        <f t="shared" si="13"/>
        <v>80</v>
      </c>
      <c r="R14" s="23">
        <f t="shared" si="5"/>
        <v>37.03703704</v>
      </c>
      <c r="S14" s="23">
        <f t="shared" ref="S14:V14" si="14">SUM(S6:S13)</f>
        <v>25</v>
      </c>
      <c r="T14" s="23">
        <f t="shared" si="14"/>
        <v>26</v>
      </c>
      <c r="U14" s="23">
        <f t="shared" si="14"/>
        <v>5</v>
      </c>
      <c r="V14" s="23">
        <f t="shared" si="14"/>
        <v>56</v>
      </c>
      <c r="W14" s="23">
        <f t="shared" si="7"/>
        <v>25.92592593</v>
      </c>
      <c r="X14" s="25">
        <f t="shared" si="10"/>
        <v>7.675925926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.14"/>
    <col customWidth="1" min="3" max="3" width="5.43"/>
    <col customWidth="1" min="4" max="4" width="4.71"/>
    <col customWidth="1" min="5" max="6" width="4.43"/>
    <col customWidth="1" min="7" max="7" width="5.14"/>
    <col customWidth="1" min="8" max="8" width="4.43"/>
    <col customWidth="1" min="9" max="9" width="4.29"/>
    <col customWidth="1" min="10" max="10" width="4.57"/>
    <col customWidth="1" min="11" max="11" width="4.29"/>
    <col customWidth="1" min="12" max="12" width="5.0"/>
    <col customWidth="1" min="13" max="13" width="4.14"/>
    <col customWidth="1" min="14" max="16" width="4.43"/>
    <col customWidth="1" min="17" max="17" width="4.57"/>
    <col customWidth="1" min="18" max="18" width="4.29"/>
    <col customWidth="1" min="19" max="19" width="4.0"/>
    <col customWidth="1" min="20" max="20" width="3.71"/>
    <col customWidth="1" min="21" max="21" width="4.0"/>
    <col customWidth="1" min="22" max="22" width="5.14"/>
    <col customWidth="1" min="23" max="23" width="4.14"/>
    <col customWidth="1" min="24" max="24" width="8.71"/>
  </cols>
  <sheetData>
    <row r="1" ht="12.75" customHeight="1">
      <c r="A1" s="41" t="s">
        <v>39</v>
      </c>
    </row>
    <row r="2" ht="6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8">
        <v>1.0</v>
      </c>
      <c r="B6" s="16" t="s">
        <v>18</v>
      </c>
      <c r="C6" s="16">
        <v>25.0</v>
      </c>
      <c r="D6" s="16"/>
      <c r="E6" s="16"/>
      <c r="F6" s="16"/>
      <c r="G6" s="16">
        <f>SUM(D6:F6)</f>
        <v>0</v>
      </c>
      <c r="H6" s="16">
        <f t="shared" ref="H6:H14" si="1">G6/C6*100</f>
        <v>0</v>
      </c>
      <c r="I6" s="18">
        <v>1.0</v>
      </c>
      <c r="J6" s="16"/>
      <c r="K6" s="18">
        <v>2.0</v>
      </c>
      <c r="L6" s="16">
        <f t="shared" ref="L6:L13" si="2">SUM(I6:K6)</f>
        <v>3</v>
      </c>
      <c r="M6" s="16">
        <f t="shared" ref="M6:M14" si="3">L6/C6*100</f>
        <v>12</v>
      </c>
      <c r="N6" s="18">
        <v>8.0</v>
      </c>
      <c r="O6" s="18">
        <v>5.0</v>
      </c>
      <c r="P6" s="18">
        <v>4.0</v>
      </c>
      <c r="Q6" s="16">
        <f t="shared" ref="Q6:Q13" si="4">SUM(N6:P6)</f>
        <v>17</v>
      </c>
      <c r="R6" s="16">
        <f t="shared" ref="R6:R14" si="5">Q6/C6*100</f>
        <v>68</v>
      </c>
      <c r="S6" s="18">
        <v>1.0</v>
      </c>
      <c r="T6" s="18">
        <v>4.0</v>
      </c>
      <c r="U6" s="16"/>
      <c r="V6" s="16">
        <f t="shared" ref="V6:V13" si="6">SUM(S6:U6)</f>
        <v>5</v>
      </c>
      <c r="W6" s="16">
        <f t="shared" ref="W6:W14" si="7">V6/C6*100</f>
        <v>20</v>
      </c>
      <c r="X6" s="19">
        <f t="shared" ref="X6:X7" si="8">(D6*1+E6*2+F6*3+I6*4+J6*5+K6*6+N6*7+O6*8+P6*9+S6*10+T6*11+U6*12)/C6</f>
        <v>8.08</v>
      </c>
    </row>
    <row r="7" ht="12.75" customHeight="1">
      <c r="A7" s="18">
        <v>2.0</v>
      </c>
      <c r="B7" s="16" t="s">
        <v>19</v>
      </c>
      <c r="C7" s="16">
        <v>25.0</v>
      </c>
      <c r="D7" s="16"/>
      <c r="E7" s="16"/>
      <c r="F7" s="16"/>
      <c r="G7" s="16">
        <v>0.0</v>
      </c>
      <c r="H7" s="16">
        <f t="shared" si="1"/>
        <v>0</v>
      </c>
      <c r="I7" s="18">
        <v>2.0</v>
      </c>
      <c r="J7" s="18">
        <v>1.0</v>
      </c>
      <c r="K7" s="18">
        <v>3.0</v>
      </c>
      <c r="L7" s="16">
        <f t="shared" si="2"/>
        <v>6</v>
      </c>
      <c r="M7" s="16">
        <f t="shared" si="3"/>
        <v>24</v>
      </c>
      <c r="N7" s="18">
        <v>2.0</v>
      </c>
      <c r="O7" s="18">
        <v>4.0</v>
      </c>
      <c r="P7" s="18">
        <v>2.0</v>
      </c>
      <c r="Q7" s="16">
        <f t="shared" si="4"/>
        <v>8</v>
      </c>
      <c r="R7" s="16">
        <f t="shared" si="5"/>
        <v>32</v>
      </c>
      <c r="S7" s="18">
        <v>8.0</v>
      </c>
      <c r="T7" s="18">
        <v>3.0</v>
      </c>
      <c r="U7" s="16"/>
      <c r="V7" s="16">
        <f t="shared" si="6"/>
        <v>11</v>
      </c>
      <c r="W7" s="16">
        <f t="shared" si="7"/>
        <v>44</v>
      </c>
      <c r="X7" s="19">
        <f t="shared" si="8"/>
        <v>8.32</v>
      </c>
    </row>
    <row r="8" ht="12.75" customHeight="1">
      <c r="A8" s="18">
        <v>3.0</v>
      </c>
      <c r="B8" s="16" t="s">
        <v>24</v>
      </c>
      <c r="C8" s="16">
        <v>25.0</v>
      </c>
      <c r="D8" s="16"/>
      <c r="E8" s="16"/>
      <c r="F8" s="16"/>
      <c r="G8" s="16">
        <f t="shared" ref="G8:G13" si="9">SUM(D8:F8)</f>
        <v>0</v>
      </c>
      <c r="H8" s="16">
        <f t="shared" si="1"/>
        <v>0</v>
      </c>
      <c r="I8" s="18">
        <v>3.0</v>
      </c>
      <c r="J8" s="18">
        <v>2.0</v>
      </c>
      <c r="K8" s="18">
        <v>4.0</v>
      </c>
      <c r="L8" s="16">
        <f t="shared" si="2"/>
        <v>9</v>
      </c>
      <c r="M8" s="16">
        <f t="shared" si="3"/>
        <v>36</v>
      </c>
      <c r="N8" s="18">
        <v>6.0</v>
      </c>
      <c r="O8" s="18">
        <v>2.0</v>
      </c>
      <c r="P8" s="18">
        <v>2.0</v>
      </c>
      <c r="Q8" s="16">
        <f t="shared" si="4"/>
        <v>10</v>
      </c>
      <c r="R8" s="16">
        <f t="shared" si="5"/>
        <v>40</v>
      </c>
      <c r="S8" s="18">
        <v>3.0</v>
      </c>
      <c r="T8" s="18">
        <v>1.0</v>
      </c>
      <c r="U8" s="16"/>
      <c r="V8" s="16">
        <f t="shared" si="6"/>
        <v>4</v>
      </c>
      <c r="W8" s="16">
        <f t="shared" si="7"/>
        <v>16</v>
      </c>
      <c r="X8" s="19">
        <f>(D8*1+E8*2+F11*3+I8*4+J8*5+K8*6+N8*7+O8*8+P8*9+S8*10+T8*11+U8*12)/C8</f>
        <v>6.52</v>
      </c>
    </row>
    <row r="9" ht="12.75" customHeight="1">
      <c r="A9" s="18">
        <v>4.0</v>
      </c>
      <c r="B9" s="16" t="s">
        <v>25</v>
      </c>
      <c r="C9" s="16">
        <v>26.0</v>
      </c>
      <c r="D9" s="16"/>
      <c r="E9" s="16"/>
      <c r="F9" s="16"/>
      <c r="G9" s="16">
        <f t="shared" si="9"/>
        <v>0</v>
      </c>
      <c r="H9" s="16">
        <f t="shared" si="1"/>
        <v>0</v>
      </c>
      <c r="I9" s="18">
        <v>1.0</v>
      </c>
      <c r="J9" s="18">
        <v>2.0</v>
      </c>
      <c r="K9" s="18">
        <v>2.0</v>
      </c>
      <c r="L9" s="16">
        <f t="shared" si="2"/>
        <v>5</v>
      </c>
      <c r="M9" s="16">
        <f t="shared" si="3"/>
        <v>19.23076923</v>
      </c>
      <c r="N9" s="18">
        <v>6.0</v>
      </c>
      <c r="O9" s="18">
        <v>2.0</v>
      </c>
      <c r="P9" s="18">
        <v>3.0</v>
      </c>
      <c r="Q9" s="16">
        <f t="shared" si="4"/>
        <v>11</v>
      </c>
      <c r="R9" s="16">
        <f t="shared" si="5"/>
        <v>42.30769231</v>
      </c>
      <c r="S9" s="18">
        <v>7.0</v>
      </c>
      <c r="T9" s="18">
        <v>2.0</v>
      </c>
      <c r="U9" s="18">
        <v>1.0</v>
      </c>
      <c r="V9" s="16">
        <f t="shared" si="6"/>
        <v>10</v>
      </c>
      <c r="W9" s="16">
        <f t="shared" si="7"/>
        <v>38.46153846</v>
      </c>
      <c r="X9" s="19">
        <f t="shared" ref="X9:X14" si="10">(D9*1+E9*2+F9*3+I9*4+J9*5+K9*6+N9*7+O9*8+P9*9+S9*10+T9*11+U9*12)/C9</f>
        <v>8.269230769</v>
      </c>
    </row>
    <row r="10" ht="12.75" customHeight="1">
      <c r="A10" s="18">
        <v>5.0</v>
      </c>
      <c r="B10" s="16" t="s">
        <v>26</v>
      </c>
      <c r="C10" s="16">
        <v>31.0</v>
      </c>
      <c r="D10" s="16"/>
      <c r="E10" s="16"/>
      <c r="F10" s="16"/>
      <c r="G10" s="16">
        <f t="shared" si="9"/>
        <v>0</v>
      </c>
      <c r="H10" s="16">
        <f t="shared" si="1"/>
        <v>0</v>
      </c>
      <c r="I10" s="16"/>
      <c r="J10" s="18">
        <v>1.0</v>
      </c>
      <c r="K10" s="18">
        <v>2.0</v>
      </c>
      <c r="L10" s="16">
        <f t="shared" si="2"/>
        <v>3</v>
      </c>
      <c r="M10" s="16">
        <f t="shared" si="3"/>
        <v>9.677419355</v>
      </c>
      <c r="N10" s="18">
        <v>2.0</v>
      </c>
      <c r="O10" s="16"/>
      <c r="P10" s="18">
        <v>5.0</v>
      </c>
      <c r="Q10" s="16">
        <f t="shared" si="4"/>
        <v>7</v>
      </c>
      <c r="R10" s="16">
        <f t="shared" si="5"/>
        <v>22.58064516</v>
      </c>
      <c r="S10" s="18">
        <v>6.0</v>
      </c>
      <c r="T10" s="18">
        <v>10.0</v>
      </c>
      <c r="U10" s="18">
        <v>5.0</v>
      </c>
      <c r="V10" s="16">
        <f t="shared" si="6"/>
        <v>21</v>
      </c>
      <c r="W10" s="16">
        <f t="shared" si="7"/>
        <v>67.74193548</v>
      </c>
      <c r="X10" s="19">
        <f t="shared" si="10"/>
        <v>9.870967742</v>
      </c>
    </row>
    <row r="11" ht="12.75" customHeight="1">
      <c r="A11" s="18">
        <v>6.0</v>
      </c>
      <c r="B11" s="16" t="s">
        <v>27</v>
      </c>
      <c r="C11" s="16">
        <v>23.0</v>
      </c>
      <c r="D11" s="16"/>
      <c r="E11" s="16"/>
      <c r="F11" s="16"/>
      <c r="G11" s="16">
        <f t="shared" si="9"/>
        <v>0</v>
      </c>
      <c r="H11" s="16">
        <f t="shared" si="1"/>
        <v>0</v>
      </c>
      <c r="I11" s="16"/>
      <c r="J11" s="16"/>
      <c r="K11" s="18">
        <v>5.0</v>
      </c>
      <c r="L11" s="16">
        <f t="shared" si="2"/>
        <v>5</v>
      </c>
      <c r="M11" s="16">
        <f t="shared" si="3"/>
        <v>21.73913043</v>
      </c>
      <c r="N11" s="18">
        <v>8.0</v>
      </c>
      <c r="O11" s="18">
        <v>5.0</v>
      </c>
      <c r="P11" s="18">
        <v>2.0</v>
      </c>
      <c r="Q11" s="16">
        <f t="shared" si="4"/>
        <v>15</v>
      </c>
      <c r="R11" s="16">
        <f t="shared" si="5"/>
        <v>65.2173913</v>
      </c>
      <c r="S11" s="18">
        <v>2.0</v>
      </c>
      <c r="T11" s="18">
        <v>1.0</v>
      </c>
      <c r="U11" s="16"/>
      <c r="V11" s="16">
        <f t="shared" si="6"/>
        <v>3</v>
      </c>
      <c r="W11" s="16">
        <f t="shared" si="7"/>
        <v>13.04347826</v>
      </c>
      <c r="X11" s="19">
        <f t="shared" si="10"/>
        <v>7.608695652</v>
      </c>
    </row>
    <row r="12" ht="12.75" customHeight="1">
      <c r="A12" s="18">
        <v>7.0</v>
      </c>
      <c r="B12" s="16" t="s">
        <v>28</v>
      </c>
      <c r="C12" s="16">
        <v>29.0</v>
      </c>
      <c r="D12" s="16"/>
      <c r="E12" s="16"/>
      <c r="F12" s="16"/>
      <c r="G12" s="16">
        <f t="shared" si="9"/>
        <v>0</v>
      </c>
      <c r="H12" s="16">
        <f t="shared" si="1"/>
        <v>0</v>
      </c>
      <c r="I12" s="16"/>
      <c r="J12" s="18">
        <v>3.0</v>
      </c>
      <c r="K12" s="18">
        <v>4.0</v>
      </c>
      <c r="L12" s="16">
        <f t="shared" si="2"/>
        <v>7</v>
      </c>
      <c r="M12" s="16">
        <f t="shared" si="3"/>
        <v>24.13793103</v>
      </c>
      <c r="N12" s="18">
        <v>3.0</v>
      </c>
      <c r="O12" s="18">
        <v>6.0</v>
      </c>
      <c r="P12" s="18">
        <v>5.0</v>
      </c>
      <c r="Q12" s="16">
        <f t="shared" si="4"/>
        <v>14</v>
      </c>
      <c r="R12" s="16">
        <f t="shared" si="5"/>
        <v>48.27586207</v>
      </c>
      <c r="S12" s="18">
        <v>3.0</v>
      </c>
      <c r="T12" s="18">
        <v>4.0</v>
      </c>
      <c r="U12" s="18">
        <v>1.0</v>
      </c>
      <c r="V12" s="16">
        <f t="shared" si="6"/>
        <v>8</v>
      </c>
      <c r="W12" s="16">
        <f t="shared" si="7"/>
        <v>27.5862069</v>
      </c>
      <c r="X12" s="19">
        <f t="shared" si="10"/>
        <v>8.24137931</v>
      </c>
    </row>
    <row r="13" ht="12.75" customHeight="1">
      <c r="A13" s="18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6"/>
      <c r="J13" s="18">
        <v>1.0</v>
      </c>
      <c r="K13" s="18">
        <v>8.0</v>
      </c>
      <c r="L13" s="16">
        <f t="shared" si="2"/>
        <v>9</v>
      </c>
      <c r="M13" s="16">
        <f t="shared" si="3"/>
        <v>28.125</v>
      </c>
      <c r="N13" s="18">
        <v>4.0</v>
      </c>
      <c r="O13" s="18">
        <v>5.0</v>
      </c>
      <c r="P13" s="18">
        <v>8.0</v>
      </c>
      <c r="Q13" s="16">
        <f t="shared" si="4"/>
        <v>17</v>
      </c>
      <c r="R13" s="16">
        <f t="shared" si="5"/>
        <v>53.125</v>
      </c>
      <c r="S13" s="18">
        <v>3.0</v>
      </c>
      <c r="T13" s="18">
        <v>3.0</v>
      </c>
      <c r="U13" s="16"/>
      <c r="V13" s="16">
        <f t="shared" si="6"/>
        <v>6</v>
      </c>
      <c r="W13" s="16">
        <f t="shared" si="7"/>
        <v>18.75</v>
      </c>
      <c r="X13" s="19">
        <f t="shared" si="10"/>
        <v>8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0</v>
      </c>
      <c r="G14" s="23">
        <f t="shared" si="11"/>
        <v>0</v>
      </c>
      <c r="H14" s="23">
        <f t="shared" si="1"/>
        <v>0</v>
      </c>
      <c r="I14" s="23">
        <f t="shared" ref="I14:L14" si="12">SUM(I6:I13)</f>
        <v>7</v>
      </c>
      <c r="J14" s="23">
        <f t="shared" si="12"/>
        <v>10</v>
      </c>
      <c r="K14" s="23">
        <f t="shared" si="12"/>
        <v>30</v>
      </c>
      <c r="L14" s="23">
        <f t="shared" si="12"/>
        <v>47</v>
      </c>
      <c r="M14" s="23">
        <f t="shared" si="3"/>
        <v>21.75925926</v>
      </c>
      <c r="N14" s="23">
        <f t="shared" ref="N14:Q14" si="13">SUM(N6:N13)</f>
        <v>39</v>
      </c>
      <c r="O14" s="23">
        <f t="shared" si="13"/>
        <v>29</v>
      </c>
      <c r="P14" s="23">
        <f t="shared" si="13"/>
        <v>31</v>
      </c>
      <c r="Q14" s="23">
        <f t="shared" si="13"/>
        <v>99</v>
      </c>
      <c r="R14" s="23">
        <f t="shared" si="5"/>
        <v>45.83333333</v>
      </c>
      <c r="S14" s="23">
        <f t="shared" ref="S14:V14" si="14">SUM(S6:S13)</f>
        <v>33</v>
      </c>
      <c r="T14" s="23">
        <f t="shared" si="14"/>
        <v>28</v>
      </c>
      <c r="U14" s="23">
        <f t="shared" si="14"/>
        <v>7</v>
      </c>
      <c r="V14" s="23">
        <f t="shared" si="14"/>
        <v>68</v>
      </c>
      <c r="W14" s="23">
        <f t="shared" si="7"/>
        <v>31.48148148</v>
      </c>
      <c r="X14" s="25">
        <f t="shared" si="10"/>
        <v>8.166666667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2" width="5.43"/>
    <col customWidth="1" min="3" max="3" width="5.86"/>
    <col customWidth="1" min="4" max="4" width="4.43"/>
    <col customWidth="1" min="5" max="5" width="5.14"/>
    <col customWidth="1" min="6" max="6" width="4.57"/>
    <col customWidth="1" min="7" max="7" width="4.71"/>
    <col customWidth="1" min="8" max="8" width="4.57"/>
    <col customWidth="1" min="9" max="9" width="4.86"/>
    <col customWidth="1" min="10" max="10" width="5.43"/>
    <col customWidth="1" min="11" max="11" width="4.29"/>
    <col customWidth="1" min="12" max="12" width="4.86"/>
    <col customWidth="1" min="13" max="13" width="5.14"/>
    <col customWidth="1" min="14" max="14" width="4.71"/>
    <col customWidth="1" min="15" max="16" width="4.29"/>
    <col customWidth="1" min="17" max="17" width="4.71"/>
    <col customWidth="1" min="18" max="18" width="4.14"/>
    <col customWidth="1" min="19" max="20" width="4.71"/>
    <col customWidth="1" min="21" max="21" width="4.86"/>
    <col customWidth="1" min="22" max="22" width="5.57"/>
    <col customWidth="1" min="23" max="23" width="4.71"/>
    <col customWidth="1" min="24" max="26" width="8.71"/>
  </cols>
  <sheetData>
    <row r="1" ht="12.75" customHeight="1">
      <c r="A1" s="41" t="s">
        <v>40</v>
      </c>
    </row>
    <row r="2" ht="66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8">
        <v>0.0</v>
      </c>
      <c r="E6" s="18">
        <v>0.0</v>
      </c>
      <c r="F6" s="18">
        <v>0.0</v>
      </c>
      <c r="G6" s="16">
        <f t="shared" ref="G6:G11" si="1">SUM(D6:F6)</f>
        <v>0</v>
      </c>
      <c r="H6" s="16">
        <f t="shared" ref="H6:H19" si="2">G6/C6*100</f>
        <v>0</v>
      </c>
      <c r="I6" s="18">
        <v>0.0</v>
      </c>
      <c r="J6" s="18">
        <v>0.0</v>
      </c>
      <c r="K6" s="18">
        <v>0.0</v>
      </c>
      <c r="L6" s="16">
        <f t="shared" ref="L6:L18" si="3">SUM(I6:K6)</f>
        <v>0</v>
      </c>
      <c r="M6" s="16">
        <f t="shared" ref="M6:M19" si="4">L6/C6*100</f>
        <v>0</v>
      </c>
      <c r="N6" s="18">
        <v>1.0</v>
      </c>
      <c r="O6" s="18">
        <v>0.0</v>
      </c>
      <c r="P6" s="18">
        <v>8.0</v>
      </c>
      <c r="Q6" s="16">
        <f t="shared" ref="Q6:Q18" si="5">SUM(N6:P6)</f>
        <v>9</v>
      </c>
      <c r="R6" s="16">
        <f t="shared" ref="R6:R19" si="6">Q6/C6*100</f>
        <v>27.27272727</v>
      </c>
      <c r="S6" s="18">
        <v>12.0</v>
      </c>
      <c r="T6" s="18">
        <v>10.0</v>
      </c>
      <c r="U6" s="18">
        <v>2.0</v>
      </c>
      <c r="V6" s="16">
        <f t="shared" ref="V6:V18" si="7">SUM(S6:U6)</f>
        <v>24</v>
      </c>
      <c r="W6" s="16">
        <f t="shared" ref="W6:W19" si="8">V6/C6*100</f>
        <v>72.72727273</v>
      </c>
      <c r="X6" s="19">
        <f t="shared" ref="X6:X12" si="9">(D6*1+E6*2+F6*3+I6*4+J6*5+K6*6+N6*7+O6*8+P6*9+S6*10+T6*11+U6*12)/C6</f>
        <v>10.09090909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8"/>
      <c r="K7" s="18">
        <v>2.0</v>
      </c>
      <c r="L7" s="16">
        <f t="shared" si="3"/>
        <v>2</v>
      </c>
      <c r="M7" s="16">
        <f t="shared" si="4"/>
        <v>6.060606061</v>
      </c>
      <c r="N7" s="18">
        <v>4.0</v>
      </c>
      <c r="O7" s="18">
        <v>5.0</v>
      </c>
      <c r="P7" s="18">
        <v>6.0</v>
      </c>
      <c r="Q7" s="16">
        <f t="shared" si="5"/>
        <v>15</v>
      </c>
      <c r="R7" s="16">
        <f t="shared" si="6"/>
        <v>45.45454545</v>
      </c>
      <c r="S7" s="18">
        <v>10.0</v>
      </c>
      <c r="T7" s="18">
        <v>6.0</v>
      </c>
      <c r="U7" s="16"/>
      <c r="V7" s="16">
        <f t="shared" si="7"/>
        <v>16</v>
      </c>
      <c r="W7" s="16">
        <f t="shared" si="8"/>
        <v>48.48484848</v>
      </c>
      <c r="X7" s="19">
        <f t="shared" si="9"/>
        <v>9.090909091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8">
        <v>2.0</v>
      </c>
      <c r="K8" s="18">
        <v>2.0</v>
      </c>
      <c r="L8" s="16">
        <f t="shared" si="3"/>
        <v>4</v>
      </c>
      <c r="M8" s="16">
        <f t="shared" si="4"/>
        <v>11.42857143</v>
      </c>
      <c r="N8" s="18">
        <v>3.0</v>
      </c>
      <c r="O8" s="18">
        <v>5.0</v>
      </c>
      <c r="P8" s="18">
        <v>11.0</v>
      </c>
      <c r="Q8" s="16">
        <f t="shared" si="5"/>
        <v>19</v>
      </c>
      <c r="R8" s="16">
        <f t="shared" si="6"/>
        <v>54.28571429</v>
      </c>
      <c r="S8" s="18">
        <v>8.0</v>
      </c>
      <c r="T8" s="18">
        <v>4.0</v>
      </c>
      <c r="U8" s="16"/>
      <c r="V8" s="16">
        <f t="shared" si="7"/>
        <v>12</v>
      </c>
      <c r="W8" s="16">
        <f t="shared" si="8"/>
        <v>34.28571429</v>
      </c>
      <c r="X8" s="19">
        <f t="shared" si="9"/>
        <v>8.742857143</v>
      </c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8">
        <v>1.0</v>
      </c>
      <c r="G9" s="16">
        <f t="shared" si="1"/>
        <v>1</v>
      </c>
      <c r="H9" s="16">
        <f t="shared" si="2"/>
        <v>3.03030303</v>
      </c>
      <c r="I9" s="18">
        <v>0.0</v>
      </c>
      <c r="J9" s="18">
        <v>4.0</v>
      </c>
      <c r="K9" s="18">
        <v>2.0</v>
      </c>
      <c r="L9" s="16">
        <f t="shared" si="3"/>
        <v>6</v>
      </c>
      <c r="M9" s="16">
        <f t="shared" si="4"/>
        <v>18.18181818</v>
      </c>
      <c r="N9" s="18">
        <v>2.0</v>
      </c>
      <c r="O9" s="18">
        <v>3.0</v>
      </c>
      <c r="P9" s="18">
        <v>8.0</v>
      </c>
      <c r="Q9" s="16">
        <f t="shared" si="5"/>
        <v>13</v>
      </c>
      <c r="R9" s="16">
        <f t="shared" si="6"/>
        <v>39.39393939</v>
      </c>
      <c r="S9" s="18">
        <v>4.0</v>
      </c>
      <c r="T9" s="18">
        <v>6.0</v>
      </c>
      <c r="U9" s="18">
        <v>3.0</v>
      </c>
      <c r="V9" s="16">
        <f t="shared" si="7"/>
        <v>13</v>
      </c>
      <c r="W9" s="16">
        <f t="shared" si="8"/>
        <v>39.39393939</v>
      </c>
      <c r="X9" s="19">
        <f t="shared" si="9"/>
        <v>8.696969697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6"/>
      <c r="J10" s="18">
        <v>5.0</v>
      </c>
      <c r="K10" s="18">
        <v>5.0</v>
      </c>
      <c r="L10" s="16">
        <f t="shared" si="3"/>
        <v>10</v>
      </c>
      <c r="M10" s="16">
        <f t="shared" si="4"/>
        <v>31.25</v>
      </c>
      <c r="N10" s="18">
        <v>5.0</v>
      </c>
      <c r="O10" s="18">
        <v>5.0</v>
      </c>
      <c r="P10" s="18">
        <v>2.0</v>
      </c>
      <c r="Q10" s="16">
        <f t="shared" si="5"/>
        <v>12</v>
      </c>
      <c r="R10" s="16">
        <f t="shared" si="6"/>
        <v>37.5</v>
      </c>
      <c r="S10" s="18">
        <v>7.0</v>
      </c>
      <c r="T10" s="18">
        <v>2.0</v>
      </c>
      <c r="U10" s="18">
        <v>1.0</v>
      </c>
      <c r="V10" s="16">
        <f t="shared" si="7"/>
        <v>10</v>
      </c>
      <c r="W10" s="16">
        <f t="shared" si="8"/>
        <v>31.25</v>
      </c>
      <c r="X10" s="19">
        <f t="shared" si="9"/>
        <v>7.875</v>
      </c>
    </row>
    <row r="11" ht="12.75" customHeight="1">
      <c r="A11" s="16">
        <v>7.0</v>
      </c>
      <c r="B11" s="16" t="s">
        <v>18</v>
      </c>
      <c r="C11" s="16">
        <v>25.0</v>
      </c>
      <c r="D11" s="18">
        <v>0.0</v>
      </c>
      <c r="E11" s="18">
        <v>0.0</v>
      </c>
      <c r="F11" s="18">
        <v>1.0</v>
      </c>
      <c r="G11" s="16">
        <f t="shared" si="1"/>
        <v>1</v>
      </c>
      <c r="H11" s="16">
        <f t="shared" si="2"/>
        <v>4</v>
      </c>
      <c r="I11" s="18">
        <v>0.0</v>
      </c>
      <c r="J11" s="18">
        <v>1.0</v>
      </c>
      <c r="K11" s="18">
        <v>2.0</v>
      </c>
      <c r="L11" s="16">
        <f t="shared" si="3"/>
        <v>3</v>
      </c>
      <c r="M11" s="16">
        <f t="shared" si="4"/>
        <v>12</v>
      </c>
      <c r="N11" s="18">
        <v>4.0</v>
      </c>
      <c r="O11" s="18">
        <v>1.0</v>
      </c>
      <c r="P11" s="18">
        <v>4.0</v>
      </c>
      <c r="Q11" s="16">
        <f t="shared" si="5"/>
        <v>9</v>
      </c>
      <c r="R11" s="16">
        <f t="shared" si="6"/>
        <v>36</v>
      </c>
      <c r="S11" s="18">
        <v>4.0</v>
      </c>
      <c r="T11" s="18">
        <v>7.0</v>
      </c>
      <c r="U11" s="18">
        <v>1.0</v>
      </c>
      <c r="V11" s="16">
        <f t="shared" si="7"/>
        <v>12</v>
      </c>
      <c r="W11" s="16">
        <f t="shared" si="8"/>
        <v>48</v>
      </c>
      <c r="X11" s="19">
        <f t="shared" si="9"/>
        <v>8.84</v>
      </c>
    </row>
    <row r="12" ht="12.75" customHeight="1">
      <c r="A12" s="16">
        <v>8.0</v>
      </c>
      <c r="B12" s="16" t="s">
        <v>19</v>
      </c>
      <c r="C12" s="16">
        <v>25.0</v>
      </c>
      <c r="D12" s="18">
        <v>0.0</v>
      </c>
      <c r="E12" s="18">
        <v>0.0</v>
      </c>
      <c r="F12" s="18">
        <v>0.0</v>
      </c>
      <c r="G12" s="16">
        <v>0.0</v>
      </c>
      <c r="H12" s="16">
        <f t="shared" si="2"/>
        <v>0</v>
      </c>
      <c r="I12" s="18">
        <v>0.0</v>
      </c>
      <c r="J12" s="18">
        <v>0.0</v>
      </c>
      <c r="K12" s="18">
        <v>4.0</v>
      </c>
      <c r="L12" s="16">
        <f t="shared" si="3"/>
        <v>4</v>
      </c>
      <c r="M12" s="16">
        <f t="shared" si="4"/>
        <v>16</v>
      </c>
      <c r="N12" s="18">
        <v>1.0</v>
      </c>
      <c r="O12" s="18">
        <v>3.0</v>
      </c>
      <c r="P12" s="18">
        <v>3.0</v>
      </c>
      <c r="Q12" s="16">
        <f t="shared" si="5"/>
        <v>7</v>
      </c>
      <c r="R12" s="16">
        <f t="shared" si="6"/>
        <v>28</v>
      </c>
      <c r="S12" s="18">
        <v>3.0</v>
      </c>
      <c r="T12" s="18">
        <v>11.0</v>
      </c>
      <c r="U12" s="18">
        <v>0.0</v>
      </c>
      <c r="V12" s="16">
        <f t="shared" si="7"/>
        <v>14</v>
      </c>
      <c r="W12" s="16">
        <f t="shared" si="8"/>
        <v>56</v>
      </c>
      <c r="X12" s="19">
        <f t="shared" si="9"/>
        <v>9.32</v>
      </c>
    </row>
    <row r="13" ht="12.75" customHeight="1">
      <c r="A13" s="16">
        <v>9.0</v>
      </c>
      <c r="B13" s="16" t="s">
        <v>24</v>
      </c>
      <c r="C13" s="16">
        <v>25.0</v>
      </c>
      <c r="D13" s="18">
        <v>0.0</v>
      </c>
      <c r="E13" s="18">
        <v>0.0</v>
      </c>
      <c r="F13" s="18">
        <v>1.0</v>
      </c>
      <c r="G13" s="16">
        <f t="shared" ref="G13:G18" si="10">SUM(D13:F13)</f>
        <v>1</v>
      </c>
      <c r="H13" s="16">
        <f t="shared" si="2"/>
        <v>4</v>
      </c>
      <c r="I13" s="18">
        <v>0.0</v>
      </c>
      <c r="J13" s="18">
        <v>4.0</v>
      </c>
      <c r="K13" s="18">
        <v>0.0</v>
      </c>
      <c r="L13" s="16">
        <f t="shared" si="3"/>
        <v>4</v>
      </c>
      <c r="M13" s="16">
        <f t="shared" si="4"/>
        <v>16</v>
      </c>
      <c r="N13" s="18">
        <v>4.0</v>
      </c>
      <c r="O13" s="18">
        <v>3.0</v>
      </c>
      <c r="P13" s="18">
        <v>3.0</v>
      </c>
      <c r="Q13" s="16">
        <f t="shared" si="5"/>
        <v>10</v>
      </c>
      <c r="R13" s="16">
        <f t="shared" si="6"/>
        <v>40</v>
      </c>
      <c r="S13" s="18">
        <v>8.0</v>
      </c>
      <c r="T13" s="18">
        <v>2.0</v>
      </c>
      <c r="U13" s="18">
        <v>0.0</v>
      </c>
      <c r="V13" s="16">
        <f t="shared" si="7"/>
        <v>10</v>
      </c>
      <c r="W13" s="16">
        <f t="shared" si="8"/>
        <v>40</v>
      </c>
      <c r="X13" s="19">
        <f>(D13*1+E13*2+F16*3+I13*4+J13*5+K13*6+N13*7+O13*8+P13*9+S13*10+T13*11+U13*12)/C13</f>
        <v>8.04</v>
      </c>
    </row>
    <row r="14" ht="12.75" customHeight="1">
      <c r="A14" s="16">
        <v>10.0</v>
      </c>
      <c r="B14" s="16" t="s">
        <v>25</v>
      </c>
      <c r="C14" s="16">
        <v>26.0</v>
      </c>
      <c r="D14" s="18">
        <v>0.0</v>
      </c>
      <c r="E14" s="18">
        <v>0.0</v>
      </c>
      <c r="F14" s="18">
        <v>0.0</v>
      </c>
      <c r="G14" s="16">
        <f t="shared" si="10"/>
        <v>0</v>
      </c>
      <c r="H14" s="16">
        <f t="shared" si="2"/>
        <v>0</v>
      </c>
      <c r="I14" s="18">
        <v>0.0</v>
      </c>
      <c r="J14" s="18">
        <v>3.0</v>
      </c>
      <c r="K14" s="18">
        <v>3.0</v>
      </c>
      <c r="L14" s="16">
        <f t="shared" si="3"/>
        <v>6</v>
      </c>
      <c r="M14" s="16">
        <f t="shared" si="4"/>
        <v>23.07692308</v>
      </c>
      <c r="N14" s="18">
        <v>0.0</v>
      </c>
      <c r="O14" s="18">
        <v>2.0</v>
      </c>
      <c r="P14" s="18">
        <v>4.0</v>
      </c>
      <c r="Q14" s="16">
        <f t="shared" si="5"/>
        <v>6</v>
      </c>
      <c r="R14" s="16">
        <f t="shared" si="6"/>
        <v>23.07692308</v>
      </c>
      <c r="S14" s="18">
        <v>9.0</v>
      </c>
      <c r="T14" s="18">
        <v>5.0</v>
      </c>
      <c r="U14" s="18">
        <v>0.0</v>
      </c>
      <c r="V14" s="16">
        <f t="shared" si="7"/>
        <v>14</v>
      </c>
      <c r="W14" s="16">
        <f t="shared" si="8"/>
        <v>53.84615385</v>
      </c>
      <c r="X14" s="19">
        <f t="shared" ref="X14:X19" si="11">(D14*1+E14*2+F14*3+I14*4+J14*5+K14*6+N14*7+O14*8+P14*9+S14*10+T14*11+U14*12)/C14</f>
        <v>8.846153846</v>
      </c>
    </row>
    <row r="15" ht="12.75" customHeight="1">
      <c r="A15" s="16">
        <v>11.0</v>
      </c>
      <c r="B15" s="16" t="s">
        <v>26</v>
      </c>
      <c r="C15" s="16">
        <v>31.0</v>
      </c>
      <c r="D15" s="18">
        <v>0.0</v>
      </c>
      <c r="E15" s="18">
        <v>0.0</v>
      </c>
      <c r="F15" s="18">
        <v>0.0</v>
      </c>
      <c r="G15" s="16">
        <f t="shared" si="10"/>
        <v>0</v>
      </c>
      <c r="H15" s="16">
        <f t="shared" si="2"/>
        <v>0</v>
      </c>
      <c r="I15" s="18">
        <v>0.0</v>
      </c>
      <c r="J15" s="18">
        <v>0.0</v>
      </c>
      <c r="K15" s="18">
        <v>1.0</v>
      </c>
      <c r="L15" s="16">
        <f t="shared" si="3"/>
        <v>1</v>
      </c>
      <c r="M15" s="16">
        <f t="shared" si="4"/>
        <v>3.225806452</v>
      </c>
      <c r="N15" s="18">
        <v>3.0</v>
      </c>
      <c r="O15" s="18">
        <v>0.0</v>
      </c>
      <c r="P15" s="18">
        <v>4.0</v>
      </c>
      <c r="Q15" s="16">
        <f t="shared" si="5"/>
        <v>7</v>
      </c>
      <c r="R15" s="16">
        <f t="shared" si="6"/>
        <v>22.58064516</v>
      </c>
      <c r="S15" s="18">
        <v>4.0</v>
      </c>
      <c r="T15" s="18">
        <v>17.0</v>
      </c>
      <c r="U15" s="18">
        <v>2.0</v>
      </c>
      <c r="V15" s="16">
        <f t="shared" si="7"/>
        <v>23</v>
      </c>
      <c r="W15" s="16">
        <f t="shared" si="8"/>
        <v>74.19354839</v>
      </c>
      <c r="X15" s="19">
        <f t="shared" si="11"/>
        <v>10.12903226</v>
      </c>
    </row>
    <row r="16" ht="12.75" customHeight="1">
      <c r="A16" s="16">
        <v>12.0</v>
      </c>
      <c r="B16" s="16" t="s">
        <v>27</v>
      </c>
      <c r="C16" s="16">
        <v>23.0</v>
      </c>
      <c r="D16" s="18">
        <v>0.0</v>
      </c>
      <c r="E16" s="18">
        <v>0.0</v>
      </c>
      <c r="F16" s="18">
        <v>0.0</v>
      </c>
      <c r="G16" s="16">
        <f t="shared" si="10"/>
        <v>0</v>
      </c>
      <c r="H16" s="16">
        <f t="shared" si="2"/>
        <v>0</v>
      </c>
      <c r="I16" s="18">
        <v>0.0</v>
      </c>
      <c r="J16" s="18">
        <v>1.0</v>
      </c>
      <c r="K16" s="18">
        <v>1.0</v>
      </c>
      <c r="L16" s="16">
        <f t="shared" si="3"/>
        <v>2</v>
      </c>
      <c r="M16" s="16">
        <f t="shared" si="4"/>
        <v>8.695652174</v>
      </c>
      <c r="N16" s="18">
        <v>4.0</v>
      </c>
      <c r="O16" s="18">
        <v>4.0</v>
      </c>
      <c r="P16" s="18">
        <v>3.0</v>
      </c>
      <c r="Q16" s="16">
        <f t="shared" si="5"/>
        <v>11</v>
      </c>
      <c r="R16" s="16">
        <f t="shared" si="6"/>
        <v>47.82608696</v>
      </c>
      <c r="S16" s="18">
        <v>4.0</v>
      </c>
      <c r="T16" s="18">
        <v>5.0</v>
      </c>
      <c r="U16" s="18">
        <v>1.0</v>
      </c>
      <c r="V16" s="16">
        <f t="shared" si="7"/>
        <v>10</v>
      </c>
      <c r="W16" s="16">
        <f t="shared" si="8"/>
        <v>43.47826087</v>
      </c>
      <c r="X16" s="19">
        <f t="shared" si="11"/>
        <v>8.913043478</v>
      </c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6"/>
      <c r="J17" s="18">
        <v>1.0</v>
      </c>
      <c r="K17" s="18">
        <v>3.0</v>
      </c>
      <c r="L17" s="16">
        <f t="shared" si="3"/>
        <v>4</v>
      </c>
      <c r="M17" s="16">
        <f t="shared" si="4"/>
        <v>13.79310345</v>
      </c>
      <c r="N17" s="18">
        <v>2.0</v>
      </c>
      <c r="O17" s="18">
        <v>6.0</v>
      </c>
      <c r="P17" s="18">
        <v>5.0</v>
      </c>
      <c r="Q17" s="16">
        <f t="shared" si="5"/>
        <v>13</v>
      </c>
      <c r="R17" s="16">
        <f t="shared" si="6"/>
        <v>44.82758621</v>
      </c>
      <c r="S17" s="18">
        <v>6.0</v>
      </c>
      <c r="T17" s="18">
        <v>5.0</v>
      </c>
      <c r="U17" s="18">
        <v>1.0</v>
      </c>
      <c r="V17" s="16">
        <f t="shared" si="7"/>
        <v>12</v>
      </c>
      <c r="W17" s="16">
        <f t="shared" si="8"/>
        <v>41.37931034</v>
      </c>
      <c r="X17" s="19">
        <f t="shared" si="11"/>
        <v>8.862068966</v>
      </c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18">
        <v>2.0</v>
      </c>
      <c r="K18" s="18">
        <v>5.0</v>
      </c>
      <c r="L18" s="16">
        <f t="shared" si="3"/>
        <v>7</v>
      </c>
      <c r="M18" s="16">
        <f t="shared" si="4"/>
        <v>21.875</v>
      </c>
      <c r="N18" s="18">
        <v>8.0</v>
      </c>
      <c r="O18" s="18">
        <v>6.0</v>
      </c>
      <c r="P18" s="18">
        <v>2.0</v>
      </c>
      <c r="Q18" s="16">
        <f t="shared" si="5"/>
        <v>16</v>
      </c>
      <c r="R18" s="16">
        <f t="shared" si="6"/>
        <v>50</v>
      </c>
      <c r="S18" s="18">
        <v>5.0</v>
      </c>
      <c r="T18" s="18">
        <v>2.0</v>
      </c>
      <c r="U18" s="18">
        <v>2.0</v>
      </c>
      <c r="V18" s="16">
        <f t="shared" si="7"/>
        <v>9</v>
      </c>
      <c r="W18" s="16">
        <f t="shared" si="8"/>
        <v>28.125</v>
      </c>
      <c r="X18" s="19">
        <f t="shared" si="11"/>
        <v>8.0625</v>
      </c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0</v>
      </c>
      <c r="F19" s="23">
        <f t="shared" si="12"/>
        <v>3</v>
      </c>
      <c r="G19" s="23">
        <f t="shared" si="12"/>
        <v>3</v>
      </c>
      <c r="H19" s="23">
        <f t="shared" si="2"/>
        <v>0.7853403141</v>
      </c>
      <c r="I19" s="23">
        <f t="shared" ref="I19:L19" si="13">SUM(I6:I18)</f>
        <v>0</v>
      </c>
      <c r="J19" s="23">
        <f t="shared" si="13"/>
        <v>23</v>
      </c>
      <c r="K19" s="23">
        <f t="shared" si="13"/>
        <v>30</v>
      </c>
      <c r="L19" s="23">
        <f t="shared" si="13"/>
        <v>53</v>
      </c>
      <c r="M19" s="23">
        <f t="shared" si="4"/>
        <v>13.87434555</v>
      </c>
      <c r="N19" s="23">
        <f t="shared" ref="N19:Q19" si="14">SUM(N6:N18)</f>
        <v>41</v>
      </c>
      <c r="O19" s="23">
        <f t="shared" si="14"/>
        <v>43</v>
      </c>
      <c r="P19" s="23">
        <f t="shared" si="14"/>
        <v>63</v>
      </c>
      <c r="Q19" s="23">
        <f t="shared" si="14"/>
        <v>147</v>
      </c>
      <c r="R19" s="23">
        <f t="shared" si="6"/>
        <v>38.48167539</v>
      </c>
      <c r="S19" s="23">
        <f t="shared" ref="S19:V19" si="15">SUM(S6:S18)</f>
        <v>84</v>
      </c>
      <c r="T19" s="23">
        <f t="shared" si="15"/>
        <v>82</v>
      </c>
      <c r="U19" s="23">
        <f t="shared" si="15"/>
        <v>13</v>
      </c>
      <c r="V19" s="23">
        <f t="shared" si="15"/>
        <v>179</v>
      </c>
      <c r="W19" s="23">
        <f t="shared" si="8"/>
        <v>46.85863874</v>
      </c>
      <c r="X19" s="25">
        <f t="shared" si="11"/>
        <v>8.90052356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71"/>
    <col customWidth="1" min="3" max="3" width="5.57"/>
    <col customWidth="1" min="4" max="4" width="4.29"/>
    <col customWidth="1" min="5" max="5" width="4.43"/>
    <col customWidth="1" min="6" max="6" width="4.14"/>
    <col customWidth="1" min="7" max="7" width="5.43"/>
    <col customWidth="1" min="8" max="8" width="4.29"/>
    <col customWidth="1" min="9" max="9" width="4.14"/>
    <col customWidth="1" min="10" max="10" width="4.43"/>
    <col customWidth="1" min="11" max="11" width="4.0"/>
    <col customWidth="1" min="12" max="12" width="4.57"/>
    <col customWidth="1" min="13" max="13" width="4.0"/>
    <col customWidth="1" min="14" max="14" width="4.29"/>
    <col customWidth="1" min="15" max="15" width="4.14"/>
    <col customWidth="1" min="16" max="16" width="4.29"/>
    <col customWidth="1" min="17" max="17" width="4.71"/>
    <col customWidth="1" min="18" max="18" width="4.43"/>
    <col customWidth="1" min="19" max="19" width="4.57"/>
    <col customWidth="1" min="20" max="20" width="4.29"/>
    <col customWidth="1" min="21" max="21" width="4.0"/>
    <col customWidth="1" min="22" max="22" width="5.57"/>
    <col customWidth="1" min="23" max="23" width="5.86"/>
    <col customWidth="1" min="24" max="24" width="11.29"/>
  </cols>
  <sheetData>
    <row r="1" ht="12.75" customHeight="1">
      <c r="A1" s="42" t="s">
        <v>42</v>
      </c>
    </row>
    <row r="2" ht="60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6"/>
      <c r="E6" s="18">
        <v>1.0</v>
      </c>
      <c r="F6" s="18">
        <v>1.0</v>
      </c>
      <c r="G6" s="16">
        <f>SUM(D6:F6)</f>
        <v>2</v>
      </c>
      <c r="H6" s="16">
        <f t="shared" ref="H6:H14" si="1">G6/C6*100</f>
        <v>8</v>
      </c>
      <c r="I6" s="16"/>
      <c r="J6" s="18">
        <v>5.0</v>
      </c>
      <c r="K6" s="18">
        <v>6.0</v>
      </c>
      <c r="L6" s="16">
        <f t="shared" ref="L6:L13" si="2">SUM(I6:K6)</f>
        <v>11</v>
      </c>
      <c r="M6" s="16">
        <f t="shared" ref="M6:M14" si="3">L6/C6*100</f>
        <v>44</v>
      </c>
      <c r="N6" s="18">
        <v>3.0</v>
      </c>
      <c r="O6" s="18">
        <v>3.0</v>
      </c>
      <c r="P6" s="18">
        <v>1.0</v>
      </c>
      <c r="Q6" s="16">
        <f t="shared" ref="Q6:Q12" si="4">SUM(N6:P6)</f>
        <v>7</v>
      </c>
      <c r="R6" s="16">
        <f t="shared" ref="R6:R14" si="5">Q6/C6*100</f>
        <v>28</v>
      </c>
      <c r="S6" s="18">
        <v>3.0</v>
      </c>
      <c r="T6" s="18">
        <v>1.0</v>
      </c>
      <c r="U6" s="18">
        <v>1.0</v>
      </c>
      <c r="V6" s="16">
        <f t="shared" ref="V6:V13" si="6">SUM(S6:U6)</f>
        <v>5</v>
      </c>
      <c r="W6" s="16">
        <f t="shared" ref="W6:W14" si="7">V6/C6*100</f>
        <v>20</v>
      </c>
      <c r="X6" s="19">
        <f t="shared" ref="X6:X7" si="8">(D6*1+E6*2+F6*3+I6*4+J6*5+K6*6+N6*7+O6*8+P6*9+S6*10+T6*11+U6*12)/C6</f>
        <v>6.92</v>
      </c>
    </row>
    <row r="7" ht="12.75" customHeight="1">
      <c r="A7" s="16">
        <v>2.0</v>
      </c>
      <c r="B7" s="16" t="s">
        <v>19</v>
      </c>
      <c r="C7" s="16">
        <v>25.0</v>
      </c>
      <c r="D7" s="16"/>
      <c r="E7" s="16"/>
      <c r="F7" s="16"/>
      <c r="G7" s="16">
        <v>0.0</v>
      </c>
      <c r="H7" s="16">
        <f t="shared" si="1"/>
        <v>0</v>
      </c>
      <c r="I7" s="18">
        <v>4.0</v>
      </c>
      <c r="J7" s="18">
        <v>3.0</v>
      </c>
      <c r="K7" s="18">
        <v>2.0</v>
      </c>
      <c r="L7" s="16">
        <f t="shared" si="2"/>
        <v>9</v>
      </c>
      <c r="M7" s="16">
        <f t="shared" si="3"/>
        <v>36</v>
      </c>
      <c r="N7" s="18">
        <v>3.0</v>
      </c>
      <c r="O7" s="18">
        <v>4.0</v>
      </c>
      <c r="P7" s="18">
        <v>5.0</v>
      </c>
      <c r="Q7" s="16">
        <f t="shared" si="4"/>
        <v>12</v>
      </c>
      <c r="R7" s="16">
        <f t="shared" si="5"/>
        <v>48</v>
      </c>
      <c r="S7" s="18">
        <v>3.0</v>
      </c>
      <c r="T7" s="18">
        <v>1.0</v>
      </c>
      <c r="U7" s="16"/>
      <c r="V7" s="16">
        <f t="shared" si="6"/>
        <v>4</v>
      </c>
      <c r="W7" s="16">
        <f t="shared" si="7"/>
        <v>16</v>
      </c>
      <c r="X7" s="19">
        <f t="shared" si="8"/>
        <v>7.28</v>
      </c>
    </row>
    <row r="8" ht="12.75" customHeight="1">
      <c r="A8" s="16">
        <v>3.0</v>
      </c>
      <c r="B8" s="16" t="s">
        <v>24</v>
      </c>
      <c r="C8" s="16">
        <v>25.0</v>
      </c>
      <c r="D8" s="16"/>
      <c r="E8" s="18">
        <v>2.0</v>
      </c>
      <c r="F8" s="18">
        <v>1.0</v>
      </c>
      <c r="G8" s="16">
        <f t="shared" ref="G8:G13" si="9">SUM(D8:F8)</f>
        <v>3</v>
      </c>
      <c r="H8" s="16">
        <f t="shared" si="1"/>
        <v>12</v>
      </c>
      <c r="I8" s="18">
        <v>5.0</v>
      </c>
      <c r="J8" s="18">
        <v>3.0</v>
      </c>
      <c r="K8" s="18">
        <v>4.0</v>
      </c>
      <c r="L8" s="16">
        <f t="shared" si="2"/>
        <v>12</v>
      </c>
      <c r="M8" s="16">
        <f t="shared" si="3"/>
        <v>48</v>
      </c>
      <c r="N8" s="18">
        <v>5.0</v>
      </c>
      <c r="O8" s="18">
        <v>3.0</v>
      </c>
      <c r="P8" s="18">
        <v>1.0</v>
      </c>
      <c r="Q8" s="16">
        <f t="shared" si="4"/>
        <v>9</v>
      </c>
      <c r="R8" s="16">
        <f t="shared" si="5"/>
        <v>36</v>
      </c>
      <c r="S8" s="18">
        <v>1.0</v>
      </c>
      <c r="T8" s="16"/>
      <c r="U8" s="16"/>
      <c r="V8" s="16">
        <f t="shared" si="6"/>
        <v>1</v>
      </c>
      <c r="W8" s="16">
        <f t="shared" si="7"/>
        <v>4</v>
      </c>
      <c r="X8" s="19">
        <f>(D8*1+E8*2+F11*3+I8*4+J8*5+K8*6+N8*7+O8*8+P8*9+S8*10+T8*11+U8*12)/C8</f>
        <v>5.64</v>
      </c>
    </row>
    <row r="9" ht="12.75" customHeight="1">
      <c r="A9" s="16">
        <v>4.0</v>
      </c>
      <c r="B9" s="16" t="s">
        <v>25</v>
      </c>
      <c r="C9" s="16">
        <v>26.0</v>
      </c>
      <c r="D9" s="16"/>
      <c r="E9" s="18">
        <v>1.0</v>
      </c>
      <c r="F9" s="18">
        <v>3.0</v>
      </c>
      <c r="G9" s="16">
        <f t="shared" si="9"/>
        <v>4</v>
      </c>
      <c r="H9" s="16">
        <f t="shared" si="1"/>
        <v>15.38461538</v>
      </c>
      <c r="I9" s="18">
        <v>5.0</v>
      </c>
      <c r="J9" s="18">
        <v>5.0</v>
      </c>
      <c r="K9" s="18">
        <v>1.0</v>
      </c>
      <c r="L9" s="16">
        <f t="shared" si="2"/>
        <v>11</v>
      </c>
      <c r="M9" s="16">
        <f t="shared" si="3"/>
        <v>42.30769231</v>
      </c>
      <c r="N9" s="18">
        <v>3.0</v>
      </c>
      <c r="O9" s="18">
        <v>2.0</v>
      </c>
      <c r="P9" s="18">
        <v>1.0</v>
      </c>
      <c r="Q9" s="16">
        <f t="shared" si="4"/>
        <v>6</v>
      </c>
      <c r="R9" s="16">
        <f t="shared" si="5"/>
        <v>23.07692308</v>
      </c>
      <c r="S9" s="18">
        <v>2.0</v>
      </c>
      <c r="T9" s="18">
        <v>3.0</v>
      </c>
      <c r="U9" s="16"/>
      <c r="V9" s="16">
        <f t="shared" si="6"/>
        <v>5</v>
      </c>
      <c r="W9" s="16">
        <f t="shared" si="7"/>
        <v>19.23076923</v>
      </c>
      <c r="X9" s="19">
        <f t="shared" ref="X9:X14" si="10">(D9*1+E9*2+F9*3+I9*4+J9*5+K9*6+N9*7+O9*8+P9*9+S9*10+T9*11+U9*12)/C9</f>
        <v>6.192307692</v>
      </c>
    </row>
    <row r="10" ht="12.75" customHeight="1">
      <c r="A10" s="16">
        <v>5.0</v>
      </c>
      <c r="B10" s="16" t="s">
        <v>26</v>
      </c>
      <c r="C10" s="16">
        <v>31.0</v>
      </c>
      <c r="D10" s="16"/>
      <c r="E10" s="16"/>
      <c r="F10" s="16"/>
      <c r="G10" s="16">
        <f t="shared" si="9"/>
        <v>0</v>
      </c>
      <c r="H10" s="16">
        <f t="shared" si="1"/>
        <v>0</v>
      </c>
      <c r="I10" s="16"/>
      <c r="J10" s="18">
        <v>3.0</v>
      </c>
      <c r="K10" s="18">
        <v>2.0</v>
      </c>
      <c r="L10" s="16">
        <f t="shared" si="2"/>
        <v>5</v>
      </c>
      <c r="M10" s="16">
        <f t="shared" si="3"/>
        <v>16.12903226</v>
      </c>
      <c r="N10" s="16"/>
      <c r="O10" s="18">
        <v>4.0</v>
      </c>
      <c r="P10" s="18">
        <v>7.0</v>
      </c>
      <c r="Q10" s="16">
        <f t="shared" si="4"/>
        <v>11</v>
      </c>
      <c r="R10" s="16">
        <f t="shared" si="5"/>
        <v>35.48387097</v>
      </c>
      <c r="S10" s="18">
        <v>7.0</v>
      </c>
      <c r="T10" s="18">
        <v>6.0</v>
      </c>
      <c r="U10" s="18">
        <v>2.0</v>
      </c>
      <c r="V10" s="16">
        <f t="shared" si="6"/>
        <v>15</v>
      </c>
      <c r="W10" s="16">
        <f t="shared" si="7"/>
        <v>48.38709677</v>
      </c>
      <c r="X10" s="19">
        <f t="shared" si="10"/>
        <v>9.096774194</v>
      </c>
    </row>
    <row r="11" ht="12.75" customHeight="1">
      <c r="A11" s="16">
        <v>6.0</v>
      </c>
      <c r="B11" s="16" t="s">
        <v>27</v>
      </c>
      <c r="C11" s="16">
        <v>23.0</v>
      </c>
      <c r="D11" s="16"/>
      <c r="E11" s="16"/>
      <c r="F11" s="16"/>
      <c r="G11" s="16">
        <f t="shared" si="9"/>
        <v>0</v>
      </c>
      <c r="H11" s="16">
        <f t="shared" si="1"/>
        <v>0</v>
      </c>
      <c r="I11" s="18">
        <v>3.0</v>
      </c>
      <c r="J11" s="18">
        <v>4.0</v>
      </c>
      <c r="K11" s="18">
        <v>6.0</v>
      </c>
      <c r="L11" s="16">
        <f t="shared" si="2"/>
        <v>13</v>
      </c>
      <c r="M11" s="16">
        <f t="shared" si="3"/>
        <v>56.52173913</v>
      </c>
      <c r="N11" s="18">
        <v>5.0</v>
      </c>
      <c r="O11" s="16"/>
      <c r="P11" s="18">
        <v>3.0</v>
      </c>
      <c r="Q11" s="16">
        <f t="shared" si="4"/>
        <v>8</v>
      </c>
      <c r="R11" s="16">
        <f t="shared" si="5"/>
        <v>34.7826087</v>
      </c>
      <c r="S11" s="18">
        <v>2.0</v>
      </c>
      <c r="T11" s="16"/>
      <c r="U11" s="16"/>
      <c r="V11" s="16">
        <f t="shared" si="6"/>
        <v>2</v>
      </c>
      <c r="W11" s="16">
        <f t="shared" si="7"/>
        <v>8.695652174</v>
      </c>
      <c r="X11" s="19">
        <f t="shared" si="10"/>
        <v>6.52173913</v>
      </c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8">
        <v>2.0</v>
      </c>
      <c r="G12" s="16">
        <f t="shared" si="9"/>
        <v>2</v>
      </c>
      <c r="H12" s="16">
        <f t="shared" si="1"/>
        <v>6.896551724</v>
      </c>
      <c r="I12" s="18">
        <v>4.0</v>
      </c>
      <c r="J12" s="16"/>
      <c r="K12" s="18">
        <v>3.0</v>
      </c>
      <c r="L12" s="16">
        <f t="shared" si="2"/>
        <v>7</v>
      </c>
      <c r="M12" s="16">
        <f t="shared" si="3"/>
        <v>24.13793103</v>
      </c>
      <c r="N12" s="18">
        <v>1.0</v>
      </c>
      <c r="O12" s="18">
        <v>8.0</v>
      </c>
      <c r="P12" s="18">
        <v>3.0</v>
      </c>
      <c r="Q12" s="16">
        <f t="shared" si="4"/>
        <v>12</v>
      </c>
      <c r="R12" s="16">
        <f t="shared" si="5"/>
        <v>41.37931034</v>
      </c>
      <c r="S12" s="18">
        <v>4.0</v>
      </c>
      <c r="T12" s="18">
        <v>4.0</v>
      </c>
      <c r="U12" s="16"/>
      <c r="V12" s="16">
        <f t="shared" si="6"/>
        <v>8</v>
      </c>
      <c r="W12" s="16">
        <f t="shared" si="7"/>
        <v>27.5862069</v>
      </c>
      <c r="X12" s="19">
        <f t="shared" si="10"/>
        <v>7.655172414</v>
      </c>
    </row>
    <row r="13" ht="12.75" customHeight="1">
      <c r="A13" s="16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8">
        <v>3.0</v>
      </c>
      <c r="J13" s="18">
        <v>5.0</v>
      </c>
      <c r="K13" s="18">
        <v>6.0</v>
      </c>
      <c r="L13" s="16">
        <f t="shared" si="2"/>
        <v>14</v>
      </c>
      <c r="M13" s="16">
        <f t="shared" si="3"/>
        <v>43.75</v>
      </c>
      <c r="N13" s="18">
        <v>7.0</v>
      </c>
      <c r="O13" s="18">
        <v>4.0</v>
      </c>
      <c r="P13" s="18">
        <v>2.0</v>
      </c>
      <c r="Q13" s="18">
        <v>13.0</v>
      </c>
      <c r="R13" s="16">
        <f t="shared" si="5"/>
        <v>40.625</v>
      </c>
      <c r="S13" s="18">
        <v>3.0</v>
      </c>
      <c r="T13" s="18">
        <v>2.0</v>
      </c>
      <c r="U13" s="16"/>
      <c r="V13" s="16">
        <f t="shared" si="6"/>
        <v>5</v>
      </c>
      <c r="W13" s="16">
        <f t="shared" si="7"/>
        <v>15.625</v>
      </c>
      <c r="X13" s="19">
        <f t="shared" si="10"/>
        <v>7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4</v>
      </c>
      <c r="F14" s="23">
        <f t="shared" si="11"/>
        <v>7</v>
      </c>
      <c r="G14" s="23">
        <f t="shared" si="11"/>
        <v>11</v>
      </c>
      <c r="H14" s="23">
        <f t="shared" si="1"/>
        <v>5.092592593</v>
      </c>
      <c r="I14" s="23">
        <f t="shared" ref="I14:L14" si="12">SUM(I6:I13)</f>
        <v>24</v>
      </c>
      <c r="J14" s="23">
        <f t="shared" si="12"/>
        <v>28</v>
      </c>
      <c r="K14" s="23">
        <f t="shared" si="12"/>
        <v>30</v>
      </c>
      <c r="L14" s="23">
        <f t="shared" si="12"/>
        <v>82</v>
      </c>
      <c r="M14" s="23">
        <f t="shared" si="3"/>
        <v>37.96296296</v>
      </c>
      <c r="N14" s="23">
        <f t="shared" ref="N14:Q14" si="13">SUM(N6:N13)</f>
        <v>27</v>
      </c>
      <c r="O14" s="23">
        <f t="shared" si="13"/>
        <v>28</v>
      </c>
      <c r="P14" s="23">
        <f t="shared" si="13"/>
        <v>23</v>
      </c>
      <c r="Q14" s="23">
        <f t="shared" si="13"/>
        <v>78</v>
      </c>
      <c r="R14" s="23">
        <f t="shared" si="5"/>
        <v>36.11111111</v>
      </c>
      <c r="S14" s="23">
        <f t="shared" ref="S14:V14" si="14">SUM(S6:S13)</f>
        <v>25</v>
      </c>
      <c r="T14" s="23">
        <f t="shared" si="14"/>
        <v>17</v>
      </c>
      <c r="U14" s="23">
        <f t="shared" si="14"/>
        <v>3</v>
      </c>
      <c r="V14" s="23">
        <f t="shared" si="14"/>
        <v>45</v>
      </c>
      <c r="W14" s="23">
        <f t="shared" si="7"/>
        <v>20.83333333</v>
      </c>
      <c r="X14" s="25">
        <f t="shared" si="10"/>
        <v>7.12037037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5.0"/>
    <col customWidth="1" min="4" max="4" width="4.43"/>
    <col customWidth="1" min="5" max="6" width="4.57"/>
    <col customWidth="1" min="7" max="7" width="4.86"/>
    <col customWidth="1" min="8" max="8" width="4.29"/>
    <col customWidth="1" min="9" max="9" width="4.14"/>
    <col customWidth="1" min="10" max="11" width="4.86"/>
    <col customWidth="1" min="12" max="12" width="5.57"/>
    <col customWidth="1" min="13" max="13" width="4.71"/>
    <col customWidth="1" min="14" max="14" width="4.57"/>
    <col customWidth="1" min="15" max="15" width="4.29"/>
    <col customWidth="1" min="16" max="16" width="4.71"/>
    <col customWidth="1" min="17" max="17" width="4.57"/>
    <col customWidth="1" min="18" max="18" width="4.43"/>
    <col customWidth="1" min="19" max="20" width="3.86"/>
    <col customWidth="1" min="21" max="21" width="4.29"/>
    <col customWidth="1" min="22" max="22" width="5.43"/>
    <col customWidth="1" min="23" max="23" width="4.86"/>
    <col customWidth="1" min="24" max="24" width="10.43"/>
  </cols>
  <sheetData>
    <row r="1" ht="12.75" customHeight="1">
      <c r="A1" s="41" t="s">
        <v>43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0.0</v>
      </c>
      <c r="G6" s="16">
        <f>SUM(D6:F6)</f>
        <v>0</v>
      </c>
      <c r="H6" s="16">
        <f t="shared" ref="H6:H14" si="1">G6/C6*100</f>
        <v>0</v>
      </c>
      <c r="I6" s="18">
        <v>1.0</v>
      </c>
      <c r="J6" s="18">
        <v>3.0</v>
      </c>
      <c r="K6" s="18">
        <v>4.0</v>
      </c>
      <c r="L6" s="16">
        <f t="shared" ref="L6:L13" si="2">SUM(I6:K6)</f>
        <v>8</v>
      </c>
      <c r="M6" s="16">
        <f t="shared" ref="M6:M14" si="3">L6/C6*100</f>
        <v>32</v>
      </c>
      <c r="N6" s="18">
        <v>3.0</v>
      </c>
      <c r="O6" s="18">
        <v>4.0</v>
      </c>
      <c r="P6" s="18">
        <v>3.0</v>
      </c>
      <c r="Q6" s="16">
        <f t="shared" ref="Q6:Q13" si="4">SUM(N6:P6)</f>
        <v>10</v>
      </c>
      <c r="R6" s="16">
        <f t="shared" ref="R6:R14" si="5">Q6/C6*100</f>
        <v>40</v>
      </c>
      <c r="S6" s="18">
        <v>3.0</v>
      </c>
      <c r="T6" s="18">
        <v>3.0</v>
      </c>
      <c r="U6" s="18">
        <v>1.0</v>
      </c>
      <c r="V6" s="16">
        <f t="shared" ref="V6:V13" si="6">SUM(S6:U6)</f>
        <v>7</v>
      </c>
      <c r="W6" s="16">
        <f t="shared" ref="W6:W14" si="7">V6/C6*100</f>
        <v>28</v>
      </c>
      <c r="X6" s="19">
        <f t="shared" ref="X6:X7" si="8">(D6*1+E6*2+F6*3+I6*4+J6*5+K6*6+N6*7+O6*8+P6*9+S6*10+T6*11+U6*12)/C6</f>
        <v>7.92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0.0</v>
      </c>
      <c r="G7" s="16">
        <v>0.0</v>
      </c>
      <c r="H7" s="16">
        <f t="shared" si="1"/>
        <v>0</v>
      </c>
      <c r="I7" s="18">
        <v>2.0</v>
      </c>
      <c r="J7" s="18">
        <v>2.0</v>
      </c>
      <c r="K7" s="18">
        <v>3.0</v>
      </c>
      <c r="L7" s="16">
        <f t="shared" si="2"/>
        <v>7</v>
      </c>
      <c r="M7" s="16">
        <f t="shared" si="3"/>
        <v>28</v>
      </c>
      <c r="N7" s="18">
        <v>4.0</v>
      </c>
      <c r="O7" s="18">
        <v>1.0</v>
      </c>
      <c r="P7" s="18">
        <v>2.0</v>
      </c>
      <c r="Q7" s="16">
        <f t="shared" si="4"/>
        <v>7</v>
      </c>
      <c r="R7" s="16">
        <f t="shared" si="5"/>
        <v>28</v>
      </c>
      <c r="S7" s="18">
        <v>9.0</v>
      </c>
      <c r="T7" s="18">
        <v>2.0</v>
      </c>
      <c r="U7" s="18">
        <v>0.0</v>
      </c>
      <c r="V7" s="16">
        <f t="shared" si="6"/>
        <v>11</v>
      </c>
      <c r="W7" s="16">
        <f t="shared" si="7"/>
        <v>44</v>
      </c>
      <c r="X7" s="19">
        <f t="shared" si="8"/>
        <v>8.08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1.0</v>
      </c>
      <c r="F8" s="18">
        <v>0.0</v>
      </c>
      <c r="G8" s="16">
        <f t="shared" ref="G8:G13" si="9">SUM(D8:F8)</f>
        <v>1</v>
      </c>
      <c r="H8" s="16">
        <f t="shared" si="1"/>
        <v>4</v>
      </c>
      <c r="I8" s="18">
        <v>5.0</v>
      </c>
      <c r="J8" s="18">
        <v>2.0</v>
      </c>
      <c r="K8" s="18">
        <v>3.0</v>
      </c>
      <c r="L8" s="16">
        <f t="shared" si="2"/>
        <v>10</v>
      </c>
      <c r="M8" s="16">
        <f t="shared" si="3"/>
        <v>40</v>
      </c>
      <c r="N8" s="18">
        <v>4.0</v>
      </c>
      <c r="O8" s="18">
        <v>6.0</v>
      </c>
      <c r="P8" s="18">
        <v>2.0</v>
      </c>
      <c r="Q8" s="16">
        <f t="shared" si="4"/>
        <v>12</v>
      </c>
      <c r="R8" s="16">
        <f t="shared" si="5"/>
        <v>48</v>
      </c>
      <c r="S8" s="18">
        <v>2.0</v>
      </c>
      <c r="T8" s="18">
        <v>0.0</v>
      </c>
      <c r="U8" s="18">
        <v>0.0</v>
      </c>
      <c r="V8" s="16">
        <f t="shared" si="6"/>
        <v>2</v>
      </c>
      <c r="W8" s="16">
        <f t="shared" si="7"/>
        <v>8</v>
      </c>
      <c r="X8" s="19">
        <f>(D8*1+E8*2+F11*3+I8*4+J8*5+K8*6+N8*7+O8*8+P8*9+S8*10+T8*11+U8*12)/C8</f>
        <v>6.56</v>
      </c>
    </row>
    <row r="9" ht="12.75" customHeight="1">
      <c r="A9" s="16">
        <v>4.0</v>
      </c>
      <c r="B9" s="16" t="s">
        <v>25</v>
      </c>
      <c r="C9" s="16">
        <v>26.0</v>
      </c>
      <c r="D9" s="18">
        <v>0.0</v>
      </c>
      <c r="E9" s="18">
        <v>0.0</v>
      </c>
      <c r="F9" s="18">
        <v>1.0</v>
      </c>
      <c r="G9" s="16">
        <f t="shared" si="9"/>
        <v>1</v>
      </c>
      <c r="H9" s="16">
        <f t="shared" si="1"/>
        <v>3.846153846</v>
      </c>
      <c r="I9" s="18">
        <v>4.0</v>
      </c>
      <c r="J9" s="18">
        <v>1.0</v>
      </c>
      <c r="K9" s="18">
        <v>4.0</v>
      </c>
      <c r="L9" s="16">
        <f t="shared" si="2"/>
        <v>9</v>
      </c>
      <c r="M9" s="16">
        <f t="shared" si="3"/>
        <v>34.61538462</v>
      </c>
      <c r="N9" s="18">
        <v>2.0</v>
      </c>
      <c r="O9" s="18">
        <v>5.0</v>
      </c>
      <c r="P9" s="18">
        <v>1.0</v>
      </c>
      <c r="Q9" s="16">
        <f t="shared" si="4"/>
        <v>8</v>
      </c>
      <c r="R9" s="16">
        <f t="shared" si="5"/>
        <v>30.76923077</v>
      </c>
      <c r="S9" s="18">
        <v>1.0</v>
      </c>
      <c r="T9" s="18">
        <v>7.0</v>
      </c>
      <c r="U9" s="18">
        <v>0.0</v>
      </c>
      <c r="V9" s="16">
        <f t="shared" si="6"/>
        <v>8</v>
      </c>
      <c r="W9" s="16">
        <f t="shared" si="7"/>
        <v>30.76923077</v>
      </c>
      <c r="X9" s="19">
        <f t="shared" ref="X9:X14" si="10">(D9*1+E9*2+F9*3+I9*4+J9*5+K9*6+N9*7+O9*8+P9*9+S9*10+T9*11+U9*12)/C9</f>
        <v>7.615384615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2.0</v>
      </c>
      <c r="G10" s="16">
        <f t="shared" si="9"/>
        <v>2</v>
      </c>
      <c r="H10" s="16">
        <f t="shared" si="1"/>
        <v>6.451612903</v>
      </c>
      <c r="I10" s="18">
        <v>2.0</v>
      </c>
      <c r="J10" s="18">
        <v>0.0</v>
      </c>
      <c r="K10" s="18">
        <v>1.0</v>
      </c>
      <c r="L10" s="16">
        <f t="shared" si="2"/>
        <v>3</v>
      </c>
      <c r="M10" s="16">
        <f t="shared" si="3"/>
        <v>9.677419355</v>
      </c>
      <c r="N10" s="18">
        <v>3.0</v>
      </c>
      <c r="O10" s="18">
        <v>4.0</v>
      </c>
      <c r="P10" s="18">
        <v>2.0</v>
      </c>
      <c r="Q10" s="16">
        <f t="shared" si="4"/>
        <v>9</v>
      </c>
      <c r="R10" s="16">
        <f t="shared" si="5"/>
        <v>29.03225806</v>
      </c>
      <c r="S10" s="18">
        <v>5.0</v>
      </c>
      <c r="T10" s="18">
        <v>4.0</v>
      </c>
      <c r="U10" s="18">
        <v>4.0</v>
      </c>
      <c r="V10" s="16">
        <f t="shared" si="6"/>
        <v>13</v>
      </c>
      <c r="W10" s="16">
        <f t="shared" si="7"/>
        <v>41.93548387</v>
      </c>
      <c r="X10" s="19">
        <f t="shared" si="10"/>
        <v>7.516129032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9"/>
        <v>0</v>
      </c>
      <c r="H11" s="16">
        <f t="shared" si="1"/>
        <v>0</v>
      </c>
      <c r="I11" s="18">
        <v>2.0</v>
      </c>
      <c r="J11" s="18">
        <v>3.0</v>
      </c>
      <c r="K11" s="18">
        <v>4.0</v>
      </c>
      <c r="L11" s="16">
        <f t="shared" si="2"/>
        <v>9</v>
      </c>
      <c r="M11" s="16">
        <f t="shared" si="3"/>
        <v>39.13043478</v>
      </c>
      <c r="N11" s="18">
        <v>7.0</v>
      </c>
      <c r="O11" s="18">
        <v>2.0</v>
      </c>
      <c r="P11" s="18">
        <v>2.0</v>
      </c>
      <c r="Q11" s="16">
        <f t="shared" si="4"/>
        <v>11</v>
      </c>
      <c r="R11" s="16">
        <f t="shared" si="5"/>
        <v>47.82608696</v>
      </c>
      <c r="S11" s="18">
        <v>2.0</v>
      </c>
      <c r="T11" s="18">
        <v>1.0</v>
      </c>
      <c r="U11" s="18">
        <v>0.0</v>
      </c>
      <c r="V11" s="16">
        <f t="shared" si="6"/>
        <v>3</v>
      </c>
      <c r="W11" s="16">
        <f t="shared" si="7"/>
        <v>13.04347826</v>
      </c>
      <c r="X11" s="19">
        <f t="shared" si="10"/>
        <v>7</v>
      </c>
    </row>
    <row r="12" ht="12.75" customHeight="1">
      <c r="A12" s="16">
        <v>7.0</v>
      </c>
      <c r="B12" s="16" t="s">
        <v>28</v>
      </c>
      <c r="C12" s="16">
        <v>29.0</v>
      </c>
      <c r="D12" s="18">
        <v>0.0</v>
      </c>
      <c r="E12" s="18">
        <v>0.0</v>
      </c>
      <c r="F12" s="18">
        <v>2.0</v>
      </c>
      <c r="G12" s="16">
        <f t="shared" si="9"/>
        <v>2</v>
      </c>
      <c r="H12" s="16">
        <f t="shared" si="1"/>
        <v>6.896551724</v>
      </c>
      <c r="I12" s="18">
        <v>1.0</v>
      </c>
      <c r="J12" s="18">
        <v>1.0</v>
      </c>
      <c r="K12" s="18">
        <v>5.0</v>
      </c>
      <c r="L12" s="16">
        <f t="shared" si="2"/>
        <v>7</v>
      </c>
      <c r="M12" s="16">
        <f t="shared" si="3"/>
        <v>24.13793103</v>
      </c>
      <c r="N12" s="18">
        <v>3.0</v>
      </c>
      <c r="O12" s="18">
        <v>3.0</v>
      </c>
      <c r="P12" s="18">
        <v>4.0</v>
      </c>
      <c r="Q12" s="16">
        <f t="shared" si="4"/>
        <v>10</v>
      </c>
      <c r="R12" s="16">
        <f t="shared" si="5"/>
        <v>34.48275862</v>
      </c>
      <c r="S12" s="18">
        <v>5.0</v>
      </c>
      <c r="T12" s="18">
        <v>2.0</v>
      </c>
      <c r="U12" s="18">
        <v>2.0</v>
      </c>
      <c r="V12" s="16">
        <f t="shared" si="6"/>
        <v>9</v>
      </c>
      <c r="W12" s="16">
        <f t="shared" si="7"/>
        <v>31.03448276</v>
      </c>
      <c r="X12" s="19">
        <f t="shared" si="10"/>
        <v>7.655172414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0.0</v>
      </c>
      <c r="G13" s="16">
        <f t="shared" si="9"/>
        <v>0</v>
      </c>
      <c r="H13" s="16">
        <f t="shared" si="1"/>
        <v>0</v>
      </c>
      <c r="I13" s="18">
        <v>2.0</v>
      </c>
      <c r="J13" s="18">
        <v>8.0</v>
      </c>
      <c r="K13" s="18">
        <v>5.0</v>
      </c>
      <c r="L13" s="16">
        <f t="shared" si="2"/>
        <v>15</v>
      </c>
      <c r="M13" s="16">
        <f t="shared" si="3"/>
        <v>46.875</v>
      </c>
      <c r="N13" s="18">
        <v>3.0</v>
      </c>
      <c r="O13" s="18">
        <v>4.0</v>
      </c>
      <c r="P13" s="18">
        <v>2.0</v>
      </c>
      <c r="Q13" s="16">
        <f t="shared" si="4"/>
        <v>9</v>
      </c>
      <c r="R13" s="16">
        <f t="shared" si="5"/>
        <v>28.125</v>
      </c>
      <c r="S13" s="18">
        <v>4.0</v>
      </c>
      <c r="T13" s="18">
        <v>3.0</v>
      </c>
      <c r="U13" s="18">
        <v>1.0</v>
      </c>
      <c r="V13" s="16">
        <f t="shared" si="6"/>
        <v>8</v>
      </c>
      <c r="W13" s="16">
        <f t="shared" si="7"/>
        <v>25</v>
      </c>
      <c r="X13" s="19">
        <f t="shared" si="10"/>
        <v>7.3125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1</v>
      </c>
      <c r="F14" s="23">
        <f t="shared" si="11"/>
        <v>5</v>
      </c>
      <c r="G14" s="23">
        <f t="shared" si="11"/>
        <v>6</v>
      </c>
      <c r="H14" s="23">
        <f t="shared" si="1"/>
        <v>2.777777778</v>
      </c>
      <c r="I14" s="23">
        <f t="shared" ref="I14:L14" si="12">SUM(I6:I13)</f>
        <v>19</v>
      </c>
      <c r="J14" s="23">
        <f t="shared" si="12"/>
        <v>20</v>
      </c>
      <c r="K14" s="23">
        <f t="shared" si="12"/>
        <v>29</v>
      </c>
      <c r="L14" s="23">
        <f t="shared" si="12"/>
        <v>68</v>
      </c>
      <c r="M14" s="23">
        <f t="shared" si="3"/>
        <v>31.48148148</v>
      </c>
      <c r="N14" s="23">
        <f t="shared" ref="N14:Q14" si="13">SUM(N6:N13)</f>
        <v>29</v>
      </c>
      <c r="O14" s="23">
        <f t="shared" si="13"/>
        <v>29</v>
      </c>
      <c r="P14" s="23">
        <f t="shared" si="13"/>
        <v>18</v>
      </c>
      <c r="Q14" s="23">
        <f t="shared" si="13"/>
        <v>76</v>
      </c>
      <c r="R14" s="23">
        <f t="shared" si="5"/>
        <v>35.18518519</v>
      </c>
      <c r="S14" s="23">
        <f t="shared" ref="S14:V14" si="14">SUM(S6:S13)</f>
        <v>31</v>
      </c>
      <c r="T14" s="23">
        <f t="shared" si="14"/>
        <v>22</v>
      </c>
      <c r="U14" s="23">
        <f t="shared" si="14"/>
        <v>8</v>
      </c>
      <c r="V14" s="23">
        <f t="shared" si="14"/>
        <v>61</v>
      </c>
      <c r="W14" s="23">
        <f t="shared" si="7"/>
        <v>28.24074074</v>
      </c>
      <c r="X14" s="25">
        <f t="shared" si="10"/>
        <v>7.462962963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42" t="s">
        <v>44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8" si="1">SUM(D6:F6)</f>
        <v>0</v>
      </c>
      <c r="H6" s="16">
        <f t="shared" ref="H6:H9" si="2">G6/C6*100</f>
        <v>0</v>
      </c>
      <c r="I6" s="16"/>
      <c r="J6" s="16"/>
      <c r="K6" s="18">
        <v>1.0</v>
      </c>
      <c r="L6" s="16">
        <f t="shared" ref="L6:L8" si="3">SUM(I6:K6)</f>
        <v>1</v>
      </c>
      <c r="M6" s="16">
        <f t="shared" ref="M6:M9" si="4">L6/C6*100</f>
        <v>3.03030303</v>
      </c>
      <c r="N6" s="18">
        <v>2.0</v>
      </c>
      <c r="O6" s="18">
        <v>5.0</v>
      </c>
      <c r="P6" s="18">
        <v>8.0</v>
      </c>
      <c r="Q6" s="16">
        <f t="shared" ref="Q6:Q8" si="5">SUM(N6:P6)</f>
        <v>15</v>
      </c>
      <c r="R6" s="16">
        <f t="shared" ref="R6:R9" si="6">Q6/C6*100</f>
        <v>45.45454545</v>
      </c>
      <c r="S6" s="18">
        <v>3.0</v>
      </c>
      <c r="T6" s="18">
        <v>7.0</v>
      </c>
      <c r="U6" s="18">
        <v>7.0</v>
      </c>
      <c r="V6" s="16">
        <f t="shared" ref="V6:V8" si="7">SUM(S6:U6)</f>
        <v>17</v>
      </c>
      <c r="W6" s="16">
        <f t="shared" ref="W6:W9" si="8">V6/C6*100</f>
        <v>51.51515152</v>
      </c>
      <c r="X6" s="19">
        <f t="shared" ref="X6:X9" si="9">(D6*1+E6*2+F6*3+I6*4+J6*5+K6*6+N6*7+O6*8+P6*9+S6*10+T6*11+U6*12)/C6</f>
        <v>9.787878788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6.0</v>
      </c>
      <c r="L7" s="16">
        <f t="shared" si="3"/>
        <v>6</v>
      </c>
      <c r="M7" s="16">
        <f t="shared" si="4"/>
        <v>18.18181818</v>
      </c>
      <c r="N7" s="18">
        <v>4.0</v>
      </c>
      <c r="O7" s="18">
        <v>1.0</v>
      </c>
      <c r="P7" s="18">
        <v>6.0</v>
      </c>
      <c r="Q7" s="16">
        <f t="shared" si="5"/>
        <v>11</v>
      </c>
      <c r="R7" s="16">
        <f t="shared" si="6"/>
        <v>33.33333333</v>
      </c>
      <c r="S7" s="18">
        <v>8.0</v>
      </c>
      <c r="T7" s="18">
        <v>1.0</v>
      </c>
      <c r="U7" s="18">
        <v>7.0</v>
      </c>
      <c r="V7" s="16">
        <f t="shared" si="7"/>
        <v>16</v>
      </c>
      <c r="W7" s="16">
        <f t="shared" si="8"/>
        <v>48.48484848</v>
      </c>
      <c r="X7" s="19">
        <f t="shared" si="9"/>
        <v>9.121212121</v>
      </c>
    </row>
    <row r="8" ht="12.75" customHeight="1">
      <c r="A8" s="16">
        <v>3.0</v>
      </c>
      <c r="B8" s="16" t="s">
        <v>15</v>
      </c>
      <c r="C8" s="16">
        <v>35.0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3.0</v>
      </c>
      <c r="L8" s="16">
        <f t="shared" si="3"/>
        <v>3</v>
      </c>
      <c r="M8" s="16">
        <f t="shared" si="4"/>
        <v>8.571428571</v>
      </c>
      <c r="N8" s="18">
        <v>3.0</v>
      </c>
      <c r="O8" s="18">
        <v>5.0</v>
      </c>
      <c r="P8" s="18">
        <v>7.0</v>
      </c>
      <c r="Q8" s="16">
        <f t="shared" si="5"/>
        <v>15</v>
      </c>
      <c r="R8" s="16">
        <f t="shared" si="6"/>
        <v>42.85714286</v>
      </c>
      <c r="S8" s="18">
        <v>13.0</v>
      </c>
      <c r="T8" s="18">
        <v>1.0</v>
      </c>
      <c r="U8" s="18">
        <v>3.0</v>
      </c>
      <c r="V8" s="16">
        <f t="shared" si="7"/>
        <v>17</v>
      </c>
      <c r="W8" s="16">
        <f t="shared" si="8"/>
        <v>48.57142857</v>
      </c>
      <c r="X8" s="19">
        <f t="shared" si="9"/>
        <v>9.114285714</v>
      </c>
    </row>
    <row r="9" ht="12.75" customHeight="1">
      <c r="A9" s="22" t="s">
        <v>6</v>
      </c>
      <c r="B9" s="9"/>
      <c r="C9" s="23">
        <f t="shared" ref="C9:G9" si="10">SUM(C6:C8)</f>
        <v>101</v>
      </c>
      <c r="D9" s="23">
        <f t="shared" si="10"/>
        <v>0</v>
      </c>
      <c r="E9" s="23">
        <f t="shared" si="10"/>
        <v>0</v>
      </c>
      <c r="F9" s="23">
        <f t="shared" si="10"/>
        <v>0</v>
      </c>
      <c r="G9" s="23">
        <f t="shared" si="10"/>
        <v>0</v>
      </c>
      <c r="H9" s="23">
        <f t="shared" si="2"/>
        <v>0</v>
      </c>
      <c r="I9" s="23">
        <f t="shared" ref="I9:L9" si="11">SUM(I6:I8)</f>
        <v>0</v>
      </c>
      <c r="J9" s="23">
        <f t="shared" si="11"/>
        <v>0</v>
      </c>
      <c r="K9" s="23">
        <f t="shared" si="11"/>
        <v>10</v>
      </c>
      <c r="L9" s="23">
        <f t="shared" si="11"/>
        <v>10</v>
      </c>
      <c r="M9" s="23">
        <f t="shared" si="4"/>
        <v>9.900990099</v>
      </c>
      <c r="N9" s="23">
        <f t="shared" ref="N9:Q9" si="12">SUM(N6:N8)</f>
        <v>9</v>
      </c>
      <c r="O9" s="23">
        <f t="shared" si="12"/>
        <v>11</v>
      </c>
      <c r="P9" s="23">
        <f t="shared" si="12"/>
        <v>21</v>
      </c>
      <c r="Q9" s="23">
        <f t="shared" si="12"/>
        <v>41</v>
      </c>
      <c r="R9" s="23">
        <f t="shared" si="6"/>
        <v>40.59405941</v>
      </c>
      <c r="S9" s="23">
        <f t="shared" ref="S9:V9" si="13">SUM(S6:S8)</f>
        <v>24</v>
      </c>
      <c r="T9" s="23">
        <f t="shared" si="13"/>
        <v>9</v>
      </c>
      <c r="U9" s="23">
        <f t="shared" si="13"/>
        <v>17</v>
      </c>
      <c r="V9" s="23">
        <f t="shared" si="13"/>
        <v>50</v>
      </c>
      <c r="W9" s="23">
        <f t="shared" si="8"/>
        <v>49.5049505</v>
      </c>
      <c r="X9" s="25">
        <f t="shared" si="9"/>
        <v>9.336633663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9:B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42" t="s">
        <v>46</v>
      </c>
      <c r="Y1" s="26"/>
      <c r="Z1" s="26"/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6"/>
      <c r="Z2" s="26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6"/>
      <c r="Z3" s="26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6"/>
      <c r="Z4" s="26"/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6"/>
      <c r="Z5" s="26"/>
    </row>
    <row r="6" ht="12.75" customHeight="1">
      <c r="A6" s="16">
        <v>1.0</v>
      </c>
      <c r="B6" s="16" t="s">
        <v>13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10" si="1">SUM(D6:F6)</f>
        <v>0</v>
      </c>
      <c r="H6" s="16">
        <f t="shared" ref="H6:H11" si="2">G6/C6*100</f>
        <v>0</v>
      </c>
      <c r="I6" s="16"/>
      <c r="J6" s="16"/>
      <c r="K6" s="18">
        <v>1.0</v>
      </c>
      <c r="L6" s="16">
        <f t="shared" ref="L6:L10" si="3">SUM(I6:K6)</f>
        <v>1</v>
      </c>
      <c r="M6" s="16">
        <f t="shared" ref="M6:M11" si="4">L6/C6*100</f>
        <v>3.03030303</v>
      </c>
      <c r="N6" s="18">
        <v>1.0</v>
      </c>
      <c r="O6" s="18">
        <v>3.0</v>
      </c>
      <c r="P6" s="18">
        <v>2.0</v>
      </c>
      <c r="Q6" s="16">
        <f t="shared" ref="Q6:Q10" si="5">SUM(N6:P6)</f>
        <v>6</v>
      </c>
      <c r="R6" s="16">
        <f t="shared" ref="R6:R11" si="6">Q6/C6*100</f>
        <v>18.18181818</v>
      </c>
      <c r="S6" s="18">
        <v>10.0</v>
      </c>
      <c r="T6" s="18">
        <v>3.0</v>
      </c>
      <c r="U6" s="18">
        <v>13.0</v>
      </c>
      <c r="V6" s="16">
        <f t="shared" ref="V6:V10" si="7">SUM(S6:U6)</f>
        <v>26</v>
      </c>
      <c r="W6" s="16">
        <f t="shared" ref="W6:W11" si="8">V6/C6*100</f>
        <v>78.78787879</v>
      </c>
      <c r="X6" s="19">
        <f t="shared" ref="X6:X11" si="9">(D6*1+E6*2+F6*3+I6*4+J6*5+K6*6+N6*7+O6*8+P6*9+S6*10+T6*11+U6*12)/C6</f>
        <v>10.42424242</v>
      </c>
      <c r="Y6" s="26"/>
      <c r="Z6" s="26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5.0</v>
      </c>
      <c r="L7" s="16">
        <f t="shared" si="3"/>
        <v>5</v>
      </c>
      <c r="M7" s="16">
        <f t="shared" si="4"/>
        <v>15.15151515</v>
      </c>
      <c r="N7" s="18">
        <v>3.0</v>
      </c>
      <c r="O7" s="18">
        <v>2.0</v>
      </c>
      <c r="P7" s="18">
        <v>1.0</v>
      </c>
      <c r="Q7" s="16">
        <f t="shared" si="5"/>
        <v>6</v>
      </c>
      <c r="R7" s="16">
        <f t="shared" si="6"/>
        <v>18.18181818</v>
      </c>
      <c r="S7" s="18">
        <v>7.0</v>
      </c>
      <c r="T7" s="18">
        <v>7.0</v>
      </c>
      <c r="U7" s="18">
        <v>8.0</v>
      </c>
      <c r="V7" s="16">
        <f t="shared" si="7"/>
        <v>22</v>
      </c>
      <c r="W7" s="16">
        <f t="shared" si="8"/>
        <v>66.66666667</v>
      </c>
      <c r="X7" s="19">
        <f t="shared" si="9"/>
        <v>9.666666667</v>
      </c>
      <c r="Y7" s="26"/>
      <c r="Z7" s="26"/>
    </row>
    <row r="8" ht="12.75" customHeight="1">
      <c r="A8" s="16">
        <v>3.0</v>
      </c>
      <c r="B8" s="16" t="s">
        <v>15</v>
      </c>
      <c r="C8" s="16">
        <v>35.0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3.0</v>
      </c>
      <c r="L8" s="16">
        <f t="shared" si="3"/>
        <v>3</v>
      </c>
      <c r="M8" s="16">
        <f t="shared" si="4"/>
        <v>8.571428571</v>
      </c>
      <c r="N8" s="18">
        <v>2.0</v>
      </c>
      <c r="O8" s="18">
        <v>2.0</v>
      </c>
      <c r="P8" s="18">
        <v>8.0</v>
      </c>
      <c r="Q8" s="16">
        <f t="shared" si="5"/>
        <v>12</v>
      </c>
      <c r="R8" s="16">
        <f t="shared" si="6"/>
        <v>34.28571429</v>
      </c>
      <c r="S8" s="18">
        <v>8.0</v>
      </c>
      <c r="T8" s="18">
        <v>6.0</v>
      </c>
      <c r="U8" s="18">
        <v>7.0</v>
      </c>
      <c r="V8" s="16">
        <f t="shared" si="7"/>
        <v>21</v>
      </c>
      <c r="W8" s="16">
        <f t="shared" si="8"/>
        <v>60</v>
      </c>
      <c r="X8" s="19">
        <f t="shared" si="9"/>
        <v>10</v>
      </c>
      <c r="Y8" s="26"/>
      <c r="Z8" s="26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8">
        <v>3.0</v>
      </c>
      <c r="K9" s="18">
        <v>1.0</v>
      </c>
      <c r="L9" s="16">
        <f t="shared" si="3"/>
        <v>4</v>
      </c>
      <c r="M9" s="16">
        <f t="shared" si="4"/>
        <v>12.12121212</v>
      </c>
      <c r="N9" s="18">
        <v>2.0</v>
      </c>
      <c r="O9" s="18">
        <v>2.0</v>
      </c>
      <c r="P9" s="18">
        <v>1.0</v>
      </c>
      <c r="Q9" s="16">
        <f t="shared" si="5"/>
        <v>5</v>
      </c>
      <c r="R9" s="16">
        <f t="shared" si="6"/>
        <v>15.15151515</v>
      </c>
      <c r="S9" s="18">
        <v>13.0</v>
      </c>
      <c r="T9" s="18">
        <v>3.0</v>
      </c>
      <c r="U9" s="18">
        <v>8.0</v>
      </c>
      <c r="V9" s="16">
        <f t="shared" si="7"/>
        <v>24</v>
      </c>
      <c r="W9" s="16">
        <f t="shared" si="8"/>
        <v>72.72727273</v>
      </c>
      <c r="X9" s="19">
        <f t="shared" si="9"/>
        <v>9.666666667</v>
      </c>
      <c r="Y9" s="26"/>
      <c r="Z9" s="26"/>
    </row>
    <row r="10" ht="12.75" customHeight="1">
      <c r="A10" s="16">
        <v>5.0</v>
      </c>
      <c r="B10" s="16" t="s">
        <v>17</v>
      </c>
      <c r="C10" s="16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8">
        <v>2.0</v>
      </c>
      <c r="K10" s="18">
        <v>3.0</v>
      </c>
      <c r="L10" s="16">
        <f t="shared" si="3"/>
        <v>5</v>
      </c>
      <c r="M10" s="16">
        <f t="shared" si="4"/>
        <v>15.625</v>
      </c>
      <c r="N10" s="18">
        <v>4.0</v>
      </c>
      <c r="O10" s="18">
        <v>4.0</v>
      </c>
      <c r="P10" s="18">
        <v>3.0</v>
      </c>
      <c r="Q10" s="16">
        <f t="shared" si="5"/>
        <v>11</v>
      </c>
      <c r="R10" s="16">
        <f t="shared" si="6"/>
        <v>34.375</v>
      </c>
      <c r="S10" s="18">
        <v>9.0</v>
      </c>
      <c r="T10" s="18">
        <v>2.0</v>
      </c>
      <c r="U10" s="18">
        <v>5.0</v>
      </c>
      <c r="V10" s="16">
        <f t="shared" si="7"/>
        <v>16</v>
      </c>
      <c r="W10" s="16">
        <f t="shared" si="8"/>
        <v>50</v>
      </c>
      <c r="X10" s="19">
        <f t="shared" si="9"/>
        <v>8.96875</v>
      </c>
      <c r="Y10" s="26"/>
      <c r="Z10" s="26"/>
    </row>
    <row r="11" ht="12.75" customHeight="1">
      <c r="A11" s="22" t="s">
        <v>6</v>
      </c>
      <c r="B11" s="9"/>
      <c r="C11" s="23">
        <f t="shared" ref="C11:G11" si="10">SUM(C6:C10)</f>
        <v>166</v>
      </c>
      <c r="D11" s="23">
        <f t="shared" si="10"/>
        <v>0</v>
      </c>
      <c r="E11" s="23">
        <f t="shared" si="10"/>
        <v>0</v>
      </c>
      <c r="F11" s="23">
        <f t="shared" si="10"/>
        <v>0</v>
      </c>
      <c r="G11" s="23">
        <f t="shared" si="10"/>
        <v>0</v>
      </c>
      <c r="H11" s="23">
        <f t="shared" si="2"/>
        <v>0</v>
      </c>
      <c r="I11" s="23">
        <f t="shared" ref="I11:L11" si="11">SUM(I6:I10)</f>
        <v>0</v>
      </c>
      <c r="J11" s="23">
        <f t="shared" si="11"/>
        <v>5</v>
      </c>
      <c r="K11" s="23">
        <f t="shared" si="11"/>
        <v>13</v>
      </c>
      <c r="L11" s="23">
        <f t="shared" si="11"/>
        <v>18</v>
      </c>
      <c r="M11" s="23">
        <f t="shared" si="4"/>
        <v>10.84337349</v>
      </c>
      <c r="N11" s="23">
        <f t="shared" ref="N11:Q11" si="12">SUM(N6:N10)</f>
        <v>12</v>
      </c>
      <c r="O11" s="23">
        <f t="shared" si="12"/>
        <v>13</v>
      </c>
      <c r="P11" s="23">
        <f t="shared" si="12"/>
        <v>15</v>
      </c>
      <c r="Q11" s="23">
        <f t="shared" si="12"/>
        <v>40</v>
      </c>
      <c r="R11" s="23">
        <f t="shared" si="6"/>
        <v>24.09638554</v>
      </c>
      <c r="S11" s="23">
        <f t="shared" ref="S11:V11" si="13">SUM(S6:S10)</f>
        <v>47</v>
      </c>
      <c r="T11" s="23">
        <f t="shared" si="13"/>
        <v>21</v>
      </c>
      <c r="U11" s="23">
        <f t="shared" si="13"/>
        <v>41</v>
      </c>
      <c r="V11" s="23">
        <f t="shared" si="13"/>
        <v>109</v>
      </c>
      <c r="W11" s="23">
        <f t="shared" si="8"/>
        <v>65.6626506</v>
      </c>
      <c r="X11" s="25">
        <f t="shared" si="9"/>
        <v>9.753012048</v>
      </c>
      <c r="Y11" s="26"/>
      <c r="Z11" s="26"/>
    </row>
    <row r="12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42" t="s">
        <v>47</v>
      </c>
      <c r="Y1" s="26"/>
      <c r="Z1" s="26"/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6"/>
      <c r="Z2" s="26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6"/>
      <c r="Z3" s="26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6"/>
      <c r="Z4" s="26"/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6"/>
      <c r="Z5" s="26"/>
    </row>
    <row r="6" ht="12.75" customHeight="1">
      <c r="A6" s="16">
        <v>4.0</v>
      </c>
      <c r="B6" s="16" t="s">
        <v>16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7" si="1">SUM(D6:F6)</f>
        <v>0</v>
      </c>
      <c r="H6" s="16">
        <f t="shared" ref="H6:H8" si="2">G6/C6*100</f>
        <v>0</v>
      </c>
      <c r="I6" s="16"/>
      <c r="J6" s="18">
        <v>4.0</v>
      </c>
      <c r="K6" s="18">
        <v>2.0</v>
      </c>
      <c r="L6" s="16">
        <f t="shared" ref="L6:L7" si="3">SUM(I6:K6)</f>
        <v>6</v>
      </c>
      <c r="M6" s="16">
        <f t="shared" ref="M6:M8" si="4">L6/C6*100</f>
        <v>18.18181818</v>
      </c>
      <c r="N6" s="18">
        <v>2.0</v>
      </c>
      <c r="O6" s="18">
        <v>1.0</v>
      </c>
      <c r="P6" s="18">
        <v>6.0</v>
      </c>
      <c r="Q6" s="16">
        <f t="shared" ref="Q6:Q7" si="5">SUM(N6:P6)</f>
        <v>9</v>
      </c>
      <c r="R6" s="16">
        <f t="shared" ref="R6:R8" si="6">Q6/C6*100</f>
        <v>27.27272727</v>
      </c>
      <c r="S6" s="18">
        <v>9.0</v>
      </c>
      <c r="T6" s="18">
        <v>2.0</v>
      </c>
      <c r="U6" s="18">
        <v>7.0</v>
      </c>
      <c r="V6" s="16">
        <f t="shared" ref="V6:V7" si="7">SUM(S6:U6)</f>
        <v>18</v>
      </c>
      <c r="W6" s="16">
        <f t="shared" ref="W6:W8" si="8">V6/C6*100</f>
        <v>54.54545455</v>
      </c>
      <c r="X6" s="19">
        <f t="shared" ref="X6:X8" si="9">(D6*1+E6*2+F6*3+I6*4+J6*5+K6*6+N6*7+O6*8+P6*9+S6*10+T6*11+U6*12)/C6</f>
        <v>9.212121212</v>
      </c>
      <c r="Y6" s="26"/>
      <c r="Z6" s="26"/>
    </row>
    <row r="7" ht="12.75" customHeight="1">
      <c r="A7" s="16">
        <v>5.0</v>
      </c>
      <c r="B7" s="16" t="s">
        <v>17</v>
      </c>
      <c r="C7" s="16">
        <v>32.0</v>
      </c>
      <c r="D7" s="16">
        <v>0.0</v>
      </c>
      <c r="E7" s="16">
        <v>0.0</v>
      </c>
      <c r="F7" s="18">
        <v>2.0</v>
      </c>
      <c r="G7" s="16">
        <f t="shared" si="1"/>
        <v>2</v>
      </c>
      <c r="H7" s="16">
        <f t="shared" si="2"/>
        <v>6.25</v>
      </c>
      <c r="I7" s="18">
        <v>3.0</v>
      </c>
      <c r="J7" s="18">
        <v>0.0</v>
      </c>
      <c r="K7" s="18">
        <v>2.0</v>
      </c>
      <c r="L7" s="16">
        <f t="shared" si="3"/>
        <v>5</v>
      </c>
      <c r="M7" s="16">
        <f t="shared" si="4"/>
        <v>15.625</v>
      </c>
      <c r="N7" s="18">
        <v>4.0</v>
      </c>
      <c r="O7" s="18">
        <v>5.0</v>
      </c>
      <c r="P7" s="18">
        <v>5.0</v>
      </c>
      <c r="Q7" s="16">
        <f t="shared" si="5"/>
        <v>14</v>
      </c>
      <c r="R7" s="16">
        <f t="shared" si="6"/>
        <v>43.75</v>
      </c>
      <c r="S7" s="18">
        <v>5.0</v>
      </c>
      <c r="T7" s="18">
        <v>6.0</v>
      </c>
      <c r="U7" s="18">
        <v>0.0</v>
      </c>
      <c r="V7" s="16">
        <f t="shared" si="7"/>
        <v>11</v>
      </c>
      <c r="W7" s="16">
        <f t="shared" si="8"/>
        <v>34.375</v>
      </c>
      <c r="X7" s="19">
        <f t="shared" si="9"/>
        <v>8.09375</v>
      </c>
      <c r="Y7" s="26"/>
      <c r="Z7" s="26"/>
    </row>
    <row r="8" ht="12.75" customHeight="1">
      <c r="A8" s="22" t="s">
        <v>6</v>
      </c>
      <c r="B8" s="9"/>
      <c r="C8" s="23">
        <f t="shared" ref="C8:G8" si="10">SUM(C6:C7)</f>
        <v>65</v>
      </c>
      <c r="D8" s="23">
        <f t="shared" si="10"/>
        <v>0</v>
      </c>
      <c r="E8" s="23">
        <f t="shared" si="10"/>
        <v>0</v>
      </c>
      <c r="F8" s="23">
        <f t="shared" si="10"/>
        <v>2</v>
      </c>
      <c r="G8" s="23">
        <f t="shared" si="10"/>
        <v>2</v>
      </c>
      <c r="H8" s="23">
        <f t="shared" si="2"/>
        <v>3.076923077</v>
      </c>
      <c r="I8" s="23">
        <f t="shared" ref="I8:L8" si="11">SUM(I6:I7)</f>
        <v>3</v>
      </c>
      <c r="J8" s="23">
        <f t="shared" si="11"/>
        <v>4</v>
      </c>
      <c r="K8" s="23">
        <f t="shared" si="11"/>
        <v>4</v>
      </c>
      <c r="L8" s="23">
        <f t="shared" si="11"/>
        <v>11</v>
      </c>
      <c r="M8" s="23">
        <f t="shared" si="4"/>
        <v>16.92307692</v>
      </c>
      <c r="N8" s="23">
        <f t="shared" ref="N8:Q8" si="12">SUM(N6:N7)</f>
        <v>6</v>
      </c>
      <c r="O8" s="23">
        <f t="shared" si="12"/>
        <v>6</v>
      </c>
      <c r="P8" s="23">
        <f t="shared" si="12"/>
        <v>11</v>
      </c>
      <c r="Q8" s="23">
        <f t="shared" si="12"/>
        <v>23</v>
      </c>
      <c r="R8" s="23">
        <f t="shared" si="6"/>
        <v>35.38461538</v>
      </c>
      <c r="S8" s="23">
        <f t="shared" ref="S8:V8" si="13">SUM(S6:S7)</f>
        <v>14</v>
      </c>
      <c r="T8" s="23">
        <f t="shared" si="13"/>
        <v>8</v>
      </c>
      <c r="U8" s="23">
        <f t="shared" si="13"/>
        <v>7</v>
      </c>
      <c r="V8" s="23">
        <f t="shared" si="13"/>
        <v>29</v>
      </c>
      <c r="W8" s="23">
        <f t="shared" si="8"/>
        <v>44.61538462</v>
      </c>
      <c r="X8" s="25">
        <f t="shared" si="9"/>
        <v>8.661538462</v>
      </c>
      <c r="Y8" s="26"/>
      <c r="Z8" s="26"/>
    </row>
    <row r="9" ht="12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2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2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3">
    <mergeCell ref="F4:F5"/>
    <mergeCell ref="G4:H4"/>
    <mergeCell ref="A8:B8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42" t="s">
        <v>48</v>
      </c>
      <c r="Y1" s="26"/>
      <c r="Z1" s="26"/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6"/>
      <c r="Z2" s="26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6"/>
      <c r="Z3" s="26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6"/>
      <c r="Z4" s="26"/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6"/>
      <c r="Z5" s="26"/>
    </row>
    <row r="6" ht="12.75" customHeight="1">
      <c r="A6" s="18">
        <v>1.0</v>
      </c>
      <c r="B6" s="18" t="s">
        <v>28</v>
      </c>
      <c r="C6" s="18">
        <v>29.0</v>
      </c>
      <c r="D6" s="16">
        <v>0.0</v>
      </c>
      <c r="E6" s="16">
        <v>0.0</v>
      </c>
      <c r="F6" s="16">
        <v>0.0</v>
      </c>
      <c r="G6" s="16">
        <f t="shared" ref="G6:G7" si="1">SUM(D6:F6)</f>
        <v>0</v>
      </c>
      <c r="H6" s="16">
        <f t="shared" ref="H6:H8" si="2">G6/C6*100</f>
        <v>0</v>
      </c>
      <c r="I6" s="18">
        <v>1.0</v>
      </c>
      <c r="J6" s="18">
        <v>3.0</v>
      </c>
      <c r="K6" s="18">
        <v>1.0</v>
      </c>
      <c r="L6" s="16">
        <f t="shared" ref="L6:L7" si="3">SUM(I6:K6)</f>
        <v>5</v>
      </c>
      <c r="M6" s="16">
        <f t="shared" ref="M6:M8" si="4">L6/C6*100</f>
        <v>17.24137931</v>
      </c>
      <c r="N6" s="18">
        <v>3.0</v>
      </c>
      <c r="O6" s="18">
        <v>4.0</v>
      </c>
      <c r="P6" s="18">
        <v>5.0</v>
      </c>
      <c r="Q6" s="16">
        <f t="shared" ref="Q6:Q7" si="5">SUM(N6:P6)</f>
        <v>12</v>
      </c>
      <c r="R6" s="16">
        <f t="shared" ref="R6:R8" si="6">Q6/C6*100</f>
        <v>41.37931034</v>
      </c>
      <c r="S6" s="18">
        <v>5.0</v>
      </c>
      <c r="T6" s="18">
        <v>7.0</v>
      </c>
      <c r="U6" s="18">
        <v>0.0</v>
      </c>
      <c r="V6" s="16">
        <f t="shared" ref="V6:V7" si="7">SUM(S6:U6)</f>
        <v>12</v>
      </c>
      <c r="W6" s="16">
        <f t="shared" ref="W6:W8" si="8">V6/C6*100</f>
        <v>41.37931034</v>
      </c>
      <c r="X6" s="19">
        <f t="shared" ref="X6:X8" si="9">(D6*1+E6*2+F6*3+I6*4+J6*5+K6*6+N6*7+O6*8+P6*9+S6*10+T6*11+U6*12)/C6</f>
        <v>8.620689655</v>
      </c>
      <c r="Y6" s="26"/>
      <c r="Z6" s="26"/>
    </row>
    <row r="7" ht="12.75" customHeight="1">
      <c r="A7" s="18">
        <v>2.0</v>
      </c>
      <c r="B7" s="18" t="s">
        <v>29</v>
      </c>
      <c r="C7" s="16">
        <v>32.0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8">
        <v>6.0</v>
      </c>
      <c r="J7" s="18">
        <v>5.0</v>
      </c>
      <c r="K7" s="18">
        <v>5.0</v>
      </c>
      <c r="L7" s="16">
        <f t="shared" si="3"/>
        <v>16</v>
      </c>
      <c r="M7" s="16">
        <f t="shared" si="4"/>
        <v>50</v>
      </c>
      <c r="N7" s="18">
        <v>0.0</v>
      </c>
      <c r="O7" s="18">
        <v>3.0</v>
      </c>
      <c r="P7" s="18">
        <v>3.0</v>
      </c>
      <c r="Q7" s="16">
        <f t="shared" si="5"/>
        <v>6</v>
      </c>
      <c r="R7" s="16">
        <f t="shared" si="6"/>
        <v>18.75</v>
      </c>
      <c r="S7" s="18">
        <v>4.0</v>
      </c>
      <c r="T7" s="18">
        <v>6.0</v>
      </c>
      <c r="U7" s="18">
        <v>0.0</v>
      </c>
      <c r="V7" s="16">
        <f t="shared" si="7"/>
        <v>10</v>
      </c>
      <c r="W7" s="16">
        <f t="shared" si="8"/>
        <v>31.25</v>
      </c>
      <c r="X7" s="19">
        <f t="shared" si="9"/>
        <v>7.375</v>
      </c>
      <c r="Y7" s="26"/>
      <c r="Z7" s="26"/>
    </row>
    <row r="8" ht="12.75" customHeight="1">
      <c r="A8" s="22" t="s">
        <v>6</v>
      </c>
      <c r="B8" s="9"/>
      <c r="C8" s="23">
        <f t="shared" ref="C8:G8" si="10">SUM(C6:C7)</f>
        <v>61</v>
      </c>
      <c r="D8" s="23">
        <f t="shared" si="10"/>
        <v>0</v>
      </c>
      <c r="E8" s="23">
        <f t="shared" si="10"/>
        <v>0</v>
      </c>
      <c r="F8" s="23">
        <f t="shared" si="10"/>
        <v>0</v>
      </c>
      <c r="G8" s="23">
        <f t="shared" si="10"/>
        <v>0</v>
      </c>
      <c r="H8" s="23">
        <f t="shared" si="2"/>
        <v>0</v>
      </c>
      <c r="I8" s="23">
        <f t="shared" ref="I8:L8" si="11">SUM(I6:I7)</f>
        <v>7</v>
      </c>
      <c r="J8" s="23">
        <f t="shared" si="11"/>
        <v>8</v>
      </c>
      <c r="K8" s="23">
        <f t="shared" si="11"/>
        <v>6</v>
      </c>
      <c r="L8" s="23">
        <f t="shared" si="11"/>
        <v>21</v>
      </c>
      <c r="M8" s="23">
        <f t="shared" si="4"/>
        <v>34.42622951</v>
      </c>
      <c r="N8" s="23">
        <f t="shared" ref="N8:Q8" si="12">SUM(N6:N7)</f>
        <v>3</v>
      </c>
      <c r="O8" s="23">
        <f t="shared" si="12"/>
        <v>7</v>
      </c>
      <c r="P8" s="23">
        <f t="shared" si="12"/>
        <v>8</v>
      </c>
      <c r="Q8" s="23">
        <f t="shared" si="12"/>
        <v>18</v>
      </c>
      <c r="R8" s="23">
        <f t="shared" si="6"/>
        <v>29.50819672</v>
      </c>
      <c r="S8" s="23">
        <f t="shared" ref="S8:V8" si="13">SUM(S6:S7)</f>
        <v>9</v>
      </c>
      <c r="T8" s="23">
        <f t="shared" si="13"/>
        <v>13</v>
      </c>
      <c r="U8" s="23">
        <f t="shared" si="13"/>
        <v>0</v>
      </c>
      <c r="V8" s="23">
        <f t="shared" si="13"/>
        <v>22</v>
      </c>
      <c r="W8" s="23">
        <f t="shared" si="8"/>
        <v>36.06557377</v>
      </c>
      <c r="X8" s="25">
        <f t="shared" si="9"/>
        <v>7.967213115</v>
      </c>
      <c r="Y8" s="26"/>
      <c r="Z8" s="26"/>
    </row>
    <row r="9" ht="12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2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2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3">
    <mergeCell ref="F4:F5"/>
    <mergeCell ref="G4:H4"/>
    <mergeCell ref="A8:B8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29"/>
    <col customWidth="1" min="3" max="3" width="5.29"/>
    <col customWidth="1" min="4" max="4" width="5.0"/>
    <col customWidth="1" min="5" max="6" width="4.0"/>
    <col customWidth="1" min="7" max="7" width="4.86"/>
    <col customWidth="1" min="8" max="8" width="4.14"/>
    <col customWidth="1" min="9" max="10" width="4.71"/>
    <col customWidth="1" min="11" max="11" width="4.43"/>
    <col customWidth="1" min="12" max="12" width="5.0"/>
    <col customWidth="1" min="13" max="13" width="4.43"/>
    <col customWidth="1" min="14" max="14" width="4.29"/>
    <col customWidth="1" min="15" max="15" width="4.14"/>
    <col customWidth="1" min="16" max="16" width="4.43"/>
    <col customWidth="1" min="17" max="17" width="4.86"/>
    <col customWidth="1" min="18" max="18" width="4.0"/>
    <col customWidth="1" min="19" max="20" width="4.43"/>
    <col customWidth="1" min="21" max="21" width="4.29"/>
    <col customWidth="1" min="22" max="22" width="5.86"/>
    <col customWidth="1" min="23" max="23" width="3.71"/>
    <col customWidth="1" min="24" max="26" width="8.71"/>
  </cols>
  <sheetData>
    <row r="1" ht="12.75" customHeight="1">
      <c r="A1" s="41" t="s">
        <v>49</v>
      </c>
    </row>
    <row r="2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16</v>
      </c>
      <c r="C6" s="16">
        <v>33.0</v>
      </c>
      <c r="D6" s="16"/>
      <c r="E6" s="18">
        <v>0.0</v>
      </c>
      <c r="F6" s="18">
        <v>2.0</v>
      </c>
      <c r="G6" s="16">
        <f t="shared" ref="G6:G8" si="1">SUM(D6:F6)</f>
        <v>2</v>
      </c>
      <c r="H6" s="16">
        <f t="shared" ref="H6:H16" si="2">G6/C6*100</f>
        <v>6.060606061</v>
      </c>
      <c r="I6" s="18">
        <v>0.0</v>
      </c>
      <c r="J6" s="18">
        <v>2.0</v>
      </c>
      <c r="K6" s="18">
        <v>2.0</v>
      </c>
      <c r="L6" s="16">
        <f t="shared" ref="L6:L15" si="3">SUM(I6:K6)</f>
        <v>4</v>
      </c>
      <c r="M6" s="16">
        <f t="shared" ref="M6:M16" si="4">L6/C6*100</f>
        <v>12.12121212</v>
      </c>
      <c r="N6" s="18">
        <v>0.0</v>
      </c>
      <c r="O6" s="18">
        <v>3.0</v>
      </c>
      <c r="P6" s="18">
        <v>6.0</v>
      </c>
      <c r="Q6" s="16">
        <f t="shared" ref="Q6:Q15" si="5">SUM(N6:P6)</f>
        <v>9</v>
      </c>
      <c r="R6" s="16">
        <f t="shared" ref="R6:R16" si="6">Q6/C6*100</f>
        <v>27.27272727</v>
      </c>
      <c r="S6" s="18">
        <v>8.0</v>
      </c>
      <c r="T6" s="18">
        <v>7.0</v>
      </c>
      <c r="U6" s="18">
        <v>3.0</v>
      </c>
      <c r="V6" s="16">
        <f t="shared" ref="V6:V15" si="7">SUM(S6:U6)</f>
        <v>18</v>
      </c>
      <c r="W6" s="16">
        <f t="shared" ref="W6:W16" si="8">V6/C6*100</f>
        <v>54.54545455</v>
      </c>
      <c r="X6" s="19">
        <f t="shared" ref="X6:X9" si="9">(D6*1+E6*2+F6*3+I6*4+J6*5+K6*6+N6*7+O6*8+P6*9+S6*10+T6*11+U6*12)/C6</f>
        <v>9.060606061</v>
      </c>
      <c r="Y6" s="43">
        <f t="shared" ref="Y6:Y15" si="10">G6+L6+Q6+V6</f>
        <v>33</v>
      </c>
    </row>
    <row r="7" ht="12.75" customHeight="1">
      <c r="A7" s="16">
        <v>2.0</v>
      </c>
      <c r="B7" s="16" t="s">
        <v>17</v>
      </c>
      <c r="C7" s="16">
        <v>32.0</v>
      </c>
      <c r="D7" s="16"/>
      <c r="E7" s="18">
        <v>0.0</v>
      </c>
      <c r="F7" s="18">
        <v>3.0</v>
      </c>
      <c r="G7" s="16">
        <f t="shared" si="1"/>
        <v>3</v>
      </c>
      <c r="H7" s="16">
        <f t="shared" si="2"/>
        <v>9.375</v>
      </c>
      <c r="I7" s="18">
        <v>1.0</v>
      </c>
      <c r="J7" s="18">
        <v>1.0</v>
      </c>
      <c r="K7" s="18">
        <v>0.0</v>
      </c>
      <c r="L7" s="16">
        <f t="shared" si="3"/>
        <v>2</v>
      </c>
      <c r="M7" s="16">
        <f t="shared" si="4"/>
        <v>6.25</v>
      </c>
      <c r="N7" s="18">
        <v>3.0</v>
      </c>
      <c r="O7" s="18">
        <v>5.0</v>
      </c>
      <c r="P7" s="18">
        <v>7.0</v>
      </c>
      <c r="Q7" s="16">
        <f t="shared" si="5"/>
        <v>15</v>
      </c>
      <c r="R7" s="16">
        <f t="shared" si="6"/>
        <v>46.875</v>
      </c>
      <c r="S7" s="18">
        <v>6.0</v>
      </c>
      <c r="T7" s="18">
        <v>6.0</v>
      </c>
      <c r="U7" s="18">
        <v>0.0</v>
      </c>
      <c r="V7" s="16">
        <f t="shared" si="7"/>
        <v>12</v>
      </c>
      <c r="W7" s="16">
        <f t="shared" si="8"/>
        <v>37.5</v>
      </c>
      <c r="X7" s="19">
        <f t="shared" si="9"/>
        <v>8.375</v>
      </c>
      <c r="Y7" s="43">
        <f t="shared" si="10"/>
        <v>32</v>
      </c>
    </row>
    <row r="8" ht="12.75" customHeight="1">
      <c r="A8" s="16">
        <v>3.0</v>
      </c>
      <c r="B8" s="16" t="s">
        <v>18</v>
      </c>
      <c r="C8" s="16">
        <v>25.0</v>
      </c>
      <c r="D8" s="16"/>
      <c r="E8" s="18">
        <v>0.0</v>
      </c>
      <c r="F8" s="18">
        <v>0.0</v>
      </c>
      <c r="G8" s="16">
        <f t="shared" si="1"/>
        <v>0</v>
      </c>
      <c r="H8" s="16">
        <f t="shared" si="2"/>
        <v>0</v>
      </c>
      <c r="I8" s="18">
        <v>1.0</v>
      </c>
      <c r="J8" s="18">
        <v>1.0</v>
      </c>
      <c r="K8" s="18">
        <v>4.0</v>
      </c>
      <c r="L8" s="16">
        <f t="shared" si="3"/>
        <v>6</v>
      </c>
      <c r="M8" s="16">
        <f t="shared" si="4"/>
        <v>24</v>
      </c>
      <c r="N8" s="18">
        <v>6.0</v>
      </c>
      <c r="O8" s="18">
        <v>2.0</v>
      </c>
      <c r="P8" s="18">
        <v>4.0</v>
      </c>
      <c r="Q8" s="16">
        <f t="shared" si="5"/>
        <v>12</v>
      </c>
      <c r="R8" s="16">
        <f t="shared" si="6"/>
        <v>48</v>
      </c>
      <c r="S8" s="18">
        <v>4.0</v>
      </c>
      <c r="T8" s="18">
        <v>3.0</v>
      </c>
      <c r="U8" s="18">
        <v>0.0</v>
      </c>
      <c r="V8" s="16">
        <f t="shared" si="7"/>
        <v>7</v>
      </c>
      <c r="W8" s="16">
        <f t="shared" si="8"/>
        <v>28</v>
      </c>
      <c r="X8" s="19">
        <f t="shared" si="9"/>
        <v>8</v>
      </c>
      <c r="Y8" s="43">
        <f t="shared" si="10"/>
        <v>25</v>
      </c>
    </row>
    <row r="9" ht="12.75" customHeight="1">
      <c r="A9" s="16">
        <v>4.0</v>
      </c>
      <c r="B9" s="16" t="s">
        <v>19</v>
      </c>
      <c r="C9" s="16">
        <v>25.0</v>
      </c>
      <c r="D9" s="16"/>
      <c r="E9" s="18">
        <v>0.0</v>
      </c>
      <c r="F9" s="18">
        <v>0.0</v>
      </c>
      <c r="G9" s="16">
        <v>0.0</v>
      </c>
      <c r="H9" s="16">
        <f t="shared" si="2"/>
        <v>0</v>
      </c>
      <c r="I9" s="18">
        <v>0.0</v>
      </c>
      <c r="J9" s="18">
        <v>0.0</v>
      </c>
      <c r="K9" s="18">
        <v>4.0</v>
      </c>
      <c r="L9" s="16">
        <f t="shared" si="3"/>
        <v>4</v>
      </c>
      <c r="M9" s="16">
        <f t="shared" si="4"/>
        <v>16</v>
      </c>
      <c r="N9" s="18">
        <v>4.0</v>
      </c>
      <c r="O9" s="18">
        <v>1.0</v>
      </c>
      <c r="P9" s="18">
        <v>5.0</v>
      </c>
      <c r="Q9" s="16">
        <f t="shared" si="5"/>
        <v>10</v>
      </c>
      <c r="R9" s="16">
        <f t="shared" si="6"/>
        <v>40</v>
      </c>
      <c r="S9" s="18">
        <v>4.0</v>
      </c>
      <c r="T9" s="18">
        <v>7.0</v>
      </c>
      <c r="U9" s="18">
        <v>0.0</v>
      </c>
      <c r="V9" s="16">
        <f t="shared" si="7"/>
        <v>11</v>
      </c>
      <c r="W9" s="16">
        <f t="shared" si="8"/>
        <v>44</v>
      </c>
      <c r="X9" s="19">
        <f t="shared" si="9"/>
        <v>8.88</v>
      </c>
      <c r="Y9" s="43">
        <f t="shared" si="10"/>
        <v>25</v>
      </c>
    </row>
    <row r="10" ht="12.75" customHeight="1">
      <c r="A10" s="16">
        <v>5.0</v>
      </c>
      <c r="B10" s="16" t="s">
        <v>24</v>
      </c>
      <c r="C10" s="16">
        <v>25.0</v>
      </c>
      <c r="D10" s="16"/>
      <c r="E10" s="18">
        <v>0.0</v>
      </c>
      <c r="F10" s="18">
        <v>2.0</v>
      </c>
      <c r="G10" s="16">
        <f t="shared" ref="G10:G15" si="11">SUM(D10:F10)</f>
        <v>2</v>
      </c>
      <c r="H10" s="16">
        <f t="shared" si="2"/>
        <v>8</v>
      </c>
      <c r="I10" s="18">
        <v>2.0</v>
      </c>
      <c r="J10" s="18">
        <v>2.0</v>
      </c>
      <c r="K10" s="18">
        <v>3.0</v>
      </c>
      <c r="L10" s="16">
        <f t="shared" si="3"/>
        <v>7</v>
      </c>
      <c r="M10" s="16">
        <f t="shared" si="4"/>
        <v>28</v>
      </c>
      <c r="N10" s="18">
        <v>7.0</v>
      </c>
      <c r="O10" s="18">
        <v>1.0</v>
      </c>
      <c r="P10" s="18">
        <v>5.0</v>
      </c>
      <c r="Q10" s="16">
        <f t="shared" si="5"/>
        <v>13</v>
      </c>
      <c r="R10" s="16">
        <f t="shared" si="6"/>
        <v>52</v>
      </c>
      <c r="S10" s="18">
        <v>2.0</v>
      </c>
      <c r="T10" s="18">
        <v>1.0</v>
      </c>
      <c r="U10" s="16"/>
      <c r="V10" s="16">
        <f t="shared" si="7"/>
        <v>3</v>
      </c>
      <c r="W10" s="16">
        <f t="shared" si="8"/>
        <v>12</v>
      </c>
      <c r="X10" s="19">
        <f>(D10*1+E10*2+F13*3+I10*4+J10*5+K10*6+N10*7+O10*8+P10*9+S10*10+T10*11+U10*12)/C10</f>
        <v>6.76</v>
      </c>
      <c r="Y10" s="43">
        <f t="shared" si="10"/>
        <v>25</v>
      </c>
      <c r="Z10" s="20"/>
    </row>
    <row r="11" ht="12.75" customHeight="1">
      <c r="A11" s="16">
        <v>6.0</v>
      </c>
      <c r="B11" s="16" t="s">
        <v>25</v>
      </c>
      <c r="C11" s="16">
        <v>26.0</v>
      </c>
      <c r="D11" s="16"/>
      <c r="E11" s="18">
        <v>0.0</v>
      </c>
      <c r="F11" s="18">
        <v>0.0</v>
      </c>
      <c r="G11" s="16">
        <f t="shared" si="11"/>
        <v>0</v>
      </c>
      <c r="H11" s="16">
        <f t="shared" si="2"/>
        <v>0</v>
      </c>
      <c r="I11" s="18">
        <v>1.0</v>
      </c>
      <c r="J11" s="18">
        <v>1.0</v>
      </c>
      <c r="K11" s="18">
        <v>1.0</v>
      </c>
      <c r="L11" s="16">
        <f t="shared" si="3"/>
        <v>3</v>
      </c>
      <c r="M11" s="16">
        <f t="shared" si="4"/>
        <v>11.53846154</v>
      </c>
      <c r="N11" s="18">
        <v>4.0</v>
      </c>
      <c r="O11" s="18">
        <v>4.0</v>
      </c>
      <c r="P11" s="18">
        <v>3.0</v>
      </c>
      <c r="Q11" s="16">
        <f t="shared" si="5"/>
        <v>11</v>
      </c>
      <c r="R11" s="16">
        <f t="shared" si="6"/>
        <v>42.30769231</v>
      </c>
      <c r="S11" s="18">
        <v>4.0</v>
      </c>
      <c r="T11" s="18">
        <v>7.0</v>
      </c>
      <c r="U11" s="18">
        <v>1.0</v>
      </c>
      <c r="V11" s="16">
        <f t="shared" si="7"/>
        <v>12</v>
      </c>
      <c r="W11" s="16">
        <f t="shared" si="8"/>
        <v>46.15384615</v>
      </c>
      <c r="X11" s="19">
        <f t="shared" ref="X11:X16" si="12">(D11*1+E11*2+F11*3+I11*4+J11*5+K11*6+N11*7+O11*8+P11*9+S11*10+T11*11+U11*12)/C11</f>
        <v>8.884615385</v>
      </c>
      <c r="Y11" s="43">
        <f t="shared" si="10"/>
        <v>26</v>
      </c>
    </row>
    <row r="12" ht="12.75" customHeight="1">
      <c r="A12" s="16">
        <v>7.0</v>
      </c>
      <c r="B12" s="16" t="s">
        <v>26</v>
      </c>
      <c r="C12" s="16">
        <v>31.0</v>
      </c>
      <c r="D12" s="16"/>
      <c r="E12" s="18">
        <v>0.0</v>
      </c>
      <c r="F12" s="18">
        <v>0.0</v>
      </c>
      <c r="G12" s="16">
        <f t="shared" si="11"/>
        <v>0</v>
      </c>
      <c r="H12" s="16">
        <f t="shared" si="2"/>
        <v>0</v>
      </c>
      <c r="I12" s="18">
        <v>0.0</v>
      </c>
      <c r="J12" s="18">
        <v>0.0</v>
      </c>
      <c r="K12" s="18">
        <v>0.0</v>
      </c>
      <c r="L12" s="16">
        <f t="shared" si="3"/>
        <v>0</v>
      </c>
      <c r="M12" s="16">
        <f t="shared" si="4"/>
        <v>0</v>
      </c>
      <c r="N12" s="18">
        <v>4.0</v>
      </c>
      <c r="O12" s="18">
        <v>0.0</v>
      </c>
      <c r="P12" s="18">
        <v>3.0</v>
      </c>
      <c r="Q12" s="16">
        <f t="shared" si="5"/>
        <v>7</v>
      </c>
      <c r="R12" s="16">
        <f t="shared" si="6"/>
        <v>22.58064516</v>
      </c>
      <c r="S12" s="18">
        <v>6.0</v>
      </c>
      <c r="T12" s="18">
        <v>12.0</v>
      </c>
      <c r="U12" s="18">
        <v>6.0</v>
      </c>
      <c r="V12" s="16">
        <f t="shared" si="7"/>
        <v>24</v>
      </c>
      <c r="W12" s="16">
        <f t="shared" si="8"/>
        <v>77.41935484</v>
      </c>
      <c r="X12" s="19">
        <f t="shared" si="12"/>
        <v>10.29032258</v>
      </c>
      <c r="Y12" s="43">
        <f t="shared" si="10"/>
        <v>31</v>
      </c>
    </row>
    <row r="13" ht="12.75" customHeight="1">
      <c r="A13" s="16">
        <v>8.0</v>
      </c>
      <c r="B13" s="16" t="s">
        <v>27</v>
      </c>
      <c r="C13" s="16">
        <v>23.0</v>
      </c>
      <c r="D13" s="16"/>
      <c r="E13" s="18">
        <v>0.0</v>
      </c>
      <c r="F13" s="18">
        <v>0.0</v>
      </c>
      <c r="G13" s="16">
        <f t="shared" si="11"/>
        <v>0</v>
      </c>
      <c r="H13" s="16">
        <f t="shared" si="2"/>
        <v>0</v>
      </c>
      <c r="I13" s="18">
        <v>0.0</v>
      </c>
      <c r="J13" s="18">
        <v>2.0</v>
      </c>
      <c r="K13" s="18">
        <v>0.0</v>
      </c>
      <c r="L13" s="16">
        <f t="shared" si="3"/>
        <v>2</v>
      </c>
      <c r="M13" s="16">
        <f t="shared" si="4"/>
        <v>8.695652174</v>
      </c>
      <c r="N13" s="18">
        <v>6.0</v>
      </c>
      <c r="O13" s="18">
        <v>7.0</v>
      </c>
      <c r="P13" s="18">
        <v>3.0</v>
      </c>
      <c r="Q13" s="16">
        <f t="shared" si="5"/>
        <v>16</v>
      </c>
      <c r="R13" s="16">
        <f t="shared" si="6"/>
        <v>69.56521739</v>
      </c>
      <c r="S13" s="18">
        <v>3.0</v>
      </c>
      <c r="T13" s="18">
        <v>2.0</v>
      </c>
      <c r="U13" s="18">
        <v>0.0</v>
      </c>
      <c r="V13" s="16">
        <f t="shared" si="7"/>
        <v>5</v>
      </c>
      <c r="W13" s="16">
        <f t="shared" si="8"/>
        <v>21.73913043</v>
      </c>
      <c r="X13" s="19">
        <f t="shared" si="12"/>
        <v>8.130434783</v>
      </c>
      <c r="Y13" s="43">
        <f t="shared" si="10"/>
        <v>23</v>
      </c>
    </row>
    <row r="14" ht="12.75" customHeight="1">
      <c r="A14" s="16">
        <v>9.0</v>
      </c>
      <c r="B14" s="16" t="s">
        <v>28</v>
      </c>
      <c r="C14" s="16">
        <v>29.0</v>
      </c>
      <c r="D14" s="16"/>
      <c r="E14" s="18">
        <v>0.0</v>
      </c>
      <c r="F14" s="18">
        <v>0.0</v>
      </c>
      <c r="G14" s="16">
        <f t="shared" si="11"/>
        <v>0</v>
      </c>
      <c r="H14" s="16">
        <f t="shared" si="2"/>
        <v>0</v>
      </c>
      <c r="I14" s="18">
        <v>0.0</v>
      </c>
      <c r="J14" s="18">
        <v>0.0</v>
      </c>
      <c r="K14" s="18">
        <v>3.0</v>
      </c>
      <c r="L14" s="16">
        <f t="shared" si="3"/>
        <v>3</v>
      </c>
      <c r="M14" s="16">
        <f t="shared" si="4"/>
        <v>10.34482759</v>
      </c>
      <c r="N14" s="18">
        <v>2.0</v>
      </c>
      <c r="O14" s="18">
        <v>1.0</v>
      </c>
      <c r="P14" s="18">
        <v>3.0</v>
      </c>
      <c r="Q14" s="16">
        <f t="shared" si="5"/>
        <v>6</v>
      </c>
      <c r="R14" s="16">
        <f t="shared" si="6"/>
        <v>20.68965517</v>
      </c>
      <c r="S14" s="18">
        <v>9.0</v>
      </c>
      <c r="T14" s="18">
        <v>9.0</v>
      </c>
      <c r="U14" s="18">
        <v>2.0</v>
      </c>
      <c r="V14" s="16">
        <f t="shared" si="7"/>
        <v>20</v>
      </c>
      <c r="W14" s="16">
        <f t="shared" si="8"/>
        <v>68.96551724</v>
      </c>
      <c r="X14" s="19">
        <f t="shared" si="12"/>
        <v>9.655172414</v>
      </c>
      <c r="Y14" s="43">
        <f t="shared" si="10"/>
        <v>29</v>
      </c>
    </row>
    <row r="15" ht="12.75" customHeight="1">
      <c r="A15" s="16">
        <v>10.0</v>
      </c>
      <c r="B15" s="16" t="s">
        <v>29</v>
      </c>
      <c r="C15" s="16">
        <v>32.0</v>
      </c>
      <c r="D15" s="16"/>
      <c r="E15" s="16"/>
      <c r="F15" s="16"/>
      <c r="G15" s="16">
        <f t="shared" si="11"/>
        <v>0</v>
      </c>
      <c r="H15" s="16">
        <f t="shared" si="2"/>
        <v>0</v>
      </c>
      <c r="I15" s="16"/>
      <c r="J15" s="16"/>
      <c r="K15" s="18">
        <v>4.0</v>
      </c>
      <c r="L15" s="16">
        <f t="shared" si="3"/>
        <v>4</v>
      </c>
      <c r="M15" s="16">
        <f t="shared" si="4"/>
        <v>12.5</v>
      </c>
      <c r="N15" s="18">
        <v>2.0</v>
      </c>
      <c r="O15" s="18">
        <v>5.0</v>
      </c>
      <c r="P15" s="18">
        <v>7.0</v>
      </c>
      <c r="Q15" s="16">
        <f t="shared" si="5"/>
        <v>14</v>
      </c>
      <c r="R15" s="16">
        <f t="shared" si="6"/>
        <v>43.75</v>
      </c>
      <c r="S15" s="18">
        <v>7.0</v>
      </c>
      <c r="T15" s="18">
        <v>6.0</v>
      </c>
      <c r="U15" s="18">
        <v>1.0</v>
      </c>
      <c r="V15" s="16">
        <f t="shared" si="7"/>
        <v>14</v>
      </c>
      <c r="W15" s="16">
        <f t="shared" si="8"/>
        <v>43.75</v>
      </c>
      <c r="X15" s="19">
        <f t="shared" si="12"/>
        <v>9.03125</v>
      </c>
      <c r="Y15" s="43">
        <f t="shared" si="10"/>
        <v>32</v>
      </c>
    </row>
    <row r="16" ht="12.75" customHeight="1">
      <c r="A16" s="22" t="s">
        <v>6</v>
      </c>
      <c r="B16" s="9"/>
      <c r="C16" s="23">
        <f t="shared" ref="C16:G16" si="13">SUM(C6:C15)</f>
        <v>281</v>
      </c>
      <c r="D16" s="23">
        <f t="shared" si="13"/>
        <v>0</v>
      </c>
      <c r="E16" s="23">
        <f t="shared" si="13"/>
        <v>0</v>
      </c>
      <c r="F16" s="23">
        <f t="shared" si="13"/>
        <v>7</v>
      </c>
      <c r="G16" s="23">
        <f t="shared" si="13"/>
        <v>7</v>
      </c>
      <c r="H16" s="23">
        <f t="shared" si="2"/>
        <v>2.491103203</v>
      </c>
      <c r="I16" s="23">
        <f t="shared" ref="I16:L16" si="14">SUM(I6:I15)</f>
        <v>5</v>
      </c>
      <c r="J16" s="23">
        <f t="shared" si="14"/>
        <v>9</v>
      </c>
      <c r="K16" s="23">
        <f t="shared" si="14"/>
        <v>21</v>
      </c>
      <c r="L16" s="23">
        <f t="shared" si="14"/>
        <v>35</v>
      </c>
      <c r="M16" s="23">
        <f t="shared" si="4"/>
        <v>12.45551601</v>
      </c>
      <c r="N16" s="23">
        <f t="shared" ref="N16:Q16" si="15">SUM(N6:N15)</f>
        <v>38</v>
      </c>
      <c r="O16" s="23">
        <f t="shared" si="15"/>
        <v>29</v>
      </c>
      <c r="P16" s="23">
        <f t="shared" si="15"/>
        <v>46</v>
      </c>
      <c r="Q16" s="23">
        <f t="shared" si="15"/>
        <v>113</v>
      </c>
      <c r="R16" s="23">
        <f t="shared" si="6"/>
        <v>40.21352313</v>
      </c>
      <c r="S16" s="23">
        <f t="shared" ref="S16:V16" si="16">SUM(S6:S15)</f>
        <v>53</v>
      </c>
      <c r="T16" s="23">
        <f t="shared" si="16"/>
        <v>60</v>
      </c>
      <c r="U16" s="23">
        <f t="shared" si="16"/>
        <v>13</v>
      </c>
      <c r="V16" s="23">
        <f t="shared" si="16"/>
        <v>126</v>
      </c>
      <c r="W16" s="23">
        <f t="shared" si="8"/>
        <v>44.83985765</v>
      </c>
      <c r="X16" s="25">
        <f t="shared" si="12"/>
        <v>8.790035587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6:B16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29"/>
    <col customWidth="1" min="3" max="3" width="5.29"/>
    <col customWidth="1" min="4" max="4" width="5.0"/>
    <col customWidth="1" min="5" max="6" width="4.0"/>
    <col customWidth="1" min="7" max="7" width="4.86"/>
    <col customWidth="1" min="8" max="8" width="4.14"/>
    <col customWidth="1" min="9" max="10" width="4.71"/>
    <col customWidth="1" min="11" max="11" width="4.43"/>
    <col customWidth="1" min="12" max="12" width="5.0"/>
    <col customWidth="1" min="13" max="13" width="4.43"/>
    <col customWidth="1" min="14" max="14" width="4.29"/>
    <col customWidth="1" min="15" max="15" width="4.14"/>
    <col customWidth="1" min="16" max="16" width="4.43"/>
    <col customWidth="1" min="17" max="17" width="4.86"/>
    <col customWidth="1" min="18" max="18" width="4.0"/>
    <col customWidth="1" min="19" max="20" width="4.43"/>
    <col customWidth="1" min="21" max="21" width="4.29"/>
    <col customWidth="1" min="22" max="22" width="5.86"/>
    <col customWidth="1" min="23" max="23" width="3.71"/>
    <col customWidth="1" min="24" max="26" width="8.71"/>
  </cols>
  <sheetData>
    <row r="1" ht="12.75" customHeight="1">
      <c r="A1" s="41" t="s">
        <v>50</v>
      </c>
      <c r="Y1" s="26"/>
      <c r="Z1" s="26"/>
    </row>
    <row r="2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6"/>
      <c r="Z2" s="26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6"/>
      <c r="Z3" s="26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6"/>
      <c r="Z4" s="26"/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6"/>
      <c r="Z5" s="26"/>
    </row>
    <row r="6" ht="12.75" customHeight="1">
      <c r="A6" s="16">
        <v>1.0</v>
      </c>
      <c r="B6" s="16" t="s">
        <v>13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10" si="1">SUM(D6:F6)</f>
        <v>0</v>
      </c>
      <c r="H6" s="16">
        <f t="shared" ref="H6:H11" si="2">G6/C6*100</f>
        <v>0</v>
      </c>
      <c r="I6" s="16"/>
      <c r="J6" s="18"/>
      <c r="K6" s="18">
        <v>2.0</v>
      </c>
      <c r="L6" s="16">
        <f t="shared" ref="L6:L10" si="3">SUM(I6:K6)</f>
        <v>2</v>
      </c>
      <c r="M6" s="16">
        <f t="shared" ref="M6:M11" si="4">L6/C6*100</f>
        <v>6.060606061</v>
      </c>
      <c r="N6" s="18">
        <v>2.0</v>
      </c>
      <c r="O6" s="18">
        <v>4.0</v>
      </c>
      <c r="P6" s="18">
        <v>6.0</v>
      </c>
      <c r="Q6" s="16">
        <f t="shared" ref="Q6:Q10" si="5">SUM(N6:P6)</f>
        <v>12</v>
      </c>
      <c r="R6" s="16">
        <f t="shared" ref="R6:R11" si="6">Q6/C6*100</f>
        <v>36.36363636</v>
      </c>
      <c r="S6" s="18">
        <v>7.0</v>
      </c>
      <c r="T6" s="18">
        <v>9.0</v>
      </c>
      <c r="U6" s="18">
        <v>3.0</v>
      </c>
      <c r="V6" s="16">
        <f t="shared" ref="V6:V10" si="7">SUM(S6:U6)</f>
        <v>19</v>
      </c>
      <c r="W6" s="16">
        <f t="shared" ref="W6:W11" si="8">V6/C6*100</f>
        <v>57.57575758</v>
      </c>
      <c r="X6" s="19">
        <f t="shared" ref="X6:X11" si="9">(D6*1+E6*2+F6*3+I6*4+J6*5+K6*6+N6*7+O6*8+P6*9+S6*10+T6*11+U6*12)/C6</f>
        <v>9.606060606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8">
        <v>3.0</v>
      </c>
      <c r="K7" s="18">
        <v>2.0</v>
      </c>
      <c r="L7" s="16">
        <f t="shared" si="3"/>
        <v>5</v>
      </c>
      <c r="M7" s="16">
        <f t="shared" si="4"/>
        <v>15.15151515</v>
      </c>
      <c r="N7" s="18">
        <v>6.0</v>
      </c>
      <c r="O7" s="18">
        <v>6.0</v>
      </c>
      <c r="P7" s="18">
        <v>4.0</v>
      </c>
      <c r="Q7" s="16">
        <f t="shared" si="5"/>
        <v>16</v>
      </c>
      <c r="R7" s="16">
        <f t="shared" si="6"/>
        <v>48.48484848</v>
      </c>
      <c r="S7" s="18">
        <v>5.0</v>
      </c>
      <c r="T7" s="18">
        <v>6.0</v>
      </c>
      <c r="U7" s="18">
        <v>1.0</v>
      </c>
      <c r="V7" s="16">
        <f t="shared" si="7"/>
        <v>12</v>
      </c>
      <c r="W7" s="16">
        <f t="shared" si="8"/>
        <v>36.36363636</v>
      </c>
      <c r="X7" s="19">
        <f t="shared" si="9"/>
        <v>8.515151515</v>
      </c>
      <c r="Y7" s="24"/>
      <c r="Z7" s="24"/>
    </row>
    <row r="8" ht="12.75" customHeight="1">
      <c r="A8" s="16">
        <v>3.0</v>
      </c>
      <c r="B8" s="16" t="s">
        <v>15</v>
      </c>
      <c r="C8" s="16">
        <v>35.0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3.0</v>
      </c>
      <c r="L8" s="16">
        <f t="shared" si="3"/>
        <v>3</v>
      </c>
      <c r="M8" s="16">
        <f t="shared" si="4"/>
        <v>8.571428571</v>
      </c>
      <c r="N8" s="18">
        <v>6.0</v>
      </c>
      <c r="O8" s="18">
        <v>5.0</v>
      </c>
      <c r="P8" s="18">
        <v>9.0</v>
      </c>
      <c r="Q8" s="16">
        <f t="shared" si="5"/>
        <v>20</v>
      </c>
      <c r="R8" s="16">
        <f t="shared" si="6"/>
        <v>57.14285714</v>
      </c>
      <c r="S8" s="18">
        <v>6.0</v>
      </c>
      <c r="T8" s="18">
        <v>4.0</v>
      </c>
      <c r="U8" s="18">
        <v>2.0</v>
      </c>
      <c r="V8" s="16">
        <f t="shared" si="7"/>
        <v>12</v>
      </c>
      <c r="W8" s="16">
        <f t="shared" si="8"/>
        <v>34.28571429</v>
      </c>
      <c r="X8" s="19">
        <f t="shared" si="9"/>
        <v>8.828571429</v>
      </c>
      <c r="Y8" s="26"/>
      <c r="Z8" s="26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8">
        <v>1.0</v>
      </c>
      <c r="K9" s="18">
        <v>3.0</v>
      </c>
      <c r="L9" s="16">
        <f t="shared" si="3"/>
        <v>4</v>
      </c>
      <c r="M9" s="16">
        <f t="shared" si="4"/>
        <v>12.12121212</v>
      </c>
      <c r="N9" s="18">
        <v>4.0</v>
      </c>
      <c r="O9" s="18">
        <v>2.0</v>
      </c>
      <c r="P9" s="18">
        <v>6.0</v>
      </c>
      <c r="Q9" s="16">
        <f t="shared" si="5"/>
        <v>12</v>
      </c>
      <c r="R9" s="16">
        <f t="shared" si="6"/>
        <v>36.36363636</v>
      </c>
      <c r="S9" s="18">
        <v>7.0</v>
      </c>
      <c r="T9" s="18">
        <v>3.0</v>
      </c>
      <c r="U9" s="18">
        <v>7.0</v>
      </c>
      <c r="V9" s="16">
        <f t="shared" si="7"/>
        <v>17</v>
      </c>
      <c r="W9" s="16">
        <f t="shared" si="8"/>
        <v>51.51515152</v>
      </c>
      <c r="X9" s="19">
        <f t="shared" si="9"/>
        <v>9.333333333</v>
      </c>
      <c r="Y9" s="26"/>
      <c r="Z9" s="26"/>
    </row>
    <row r="10" ht="12.75" customHeight="1">
      <c r="A10" s="16">
        <v>5.0</v>
      </c>
      <c r="B10" s="16" t="s">
        <v>17</v>
      </c>
      <c r="C10" s="16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8">
        <v>2.0</v>
      </c>
      <c r="K10" s="18">
        <v>4.0</v>
      </c>
      <c r="L10" s="16">
        <f t="shared" si="3"/>
        <v>6</v>
      </c>
      <c r="M10" s="16">
        <f t="shared" si="4"/>
        <v>18.75</v>
      </c>
      <c r="N10" s="18">
        <v>4.0</v>
      </c>
      <c r="O10" s="18">
        <v>2.0</v>
      </c>
      <c r="P10" s="18">
        <v>7.0</v>
      </c>
      <c r="Q10" s="16">
        <f t="shared" si="5"/>
        <v>13</v>
      </c>
      <c r="R10" s="16">
        <f t="shared" si="6"/>
        <v>40.625</v>
      </c>
      <c r="S10" s="18">
        <v>4.0</v>
      </c>
      <c r="T10" s="18">
        <v>7.0</v>
      </c>
      <c r="U10" s="18">
        <v>2.0</v>
      </c>
      <c r="V10" s="16">
        <f t="shared" si="7"/>
        <v>13</v>
      </c>
      <c r="W10" s="16">
        <f t="shared" si="8"/>
        <v>40.625</v>
      </c>
      <c r="X10" s="19">
        <f t="shared" si="9"/>
        <v>8.8125</v>
      </c>
      <c r="Y10" s="26"/>
      <c r="Z10" s="26"/>
    </row>
    <row r="11" ht="12.75" customHeight="1">
      <c r="A11" s="22" t="s">
        <v>6</v>
      </c>
      <c r="B11" s="9"/>
      <c r="C11" s="23">
        <f t="shared" ref="C11:G11" si="10">SUM(C6:C10)</f>
        <v>166</v>
      </c>
      <c r="D11" s="23">
        <f t="shared" si="10"/>
        <v>0</v>
      </c>
      <c r="E11" s="23">
        <f t="shared" si="10"/>
        <v>0</v>
      </c>
      <c r="F11" s="23">
        <f t="shared" si="10"/>
        <v>0</v>
      </c>
      <c r="G11" s="23">
        <f t="shared" si="10"/>
        <v>0</v>
      </c>
      <c r="H11" s="23">
        <f t="shared" si="2"/>
        <v>0</v>
      </c>
      <c r="I11" s="23">
        <f t="shared" ref="I11:L11" si="11">SUM(I6:I10)</f>
        <v>0</v>
      </c>
      <c r="J11" s="23">
        <f t="shared" si="11"/>
        <v>6</v>
      </c>
      <c r="K11" s="23">
        <f t="shared" si="11"/>
        <v>14</v>
      </c>
      <c r="L11" s="23">
        <f t="shared" si="11"/>
        <v>20</v>
      </c>
      <c r="M11" s="23">
        <f t="shared" si="4"/>
        <v>12.04819277</v>
      </c>
      <c r="N11" s="23">
        <f t="shared" ref="N11:Q11" si="12">SUM(N6:N10)</f>
        <v>22</v>
      </c>
      <c r="O11" s="23">
        <f t="shared" si="12"/>
        <v>19</v>
      </c>
      <c r="P11" s="23">
        <f t="shared" si="12"/>
        <v>32</v>
      </c>
      <c r="Q11" s="23">
        <f t="shared" si="12"/>
        <v>73</v>
      </c>
      <c r="R11" s="23">
        <f t="shared" si="6"/>
        <v>43.97590361</v>
      </c>
      <c r="S11" s="23">
        <f t="shared" ref="S11:V11" si="13">SUM(S6:S10)</f>
        <v>29</v>
      </c>
      <c r="T11" s="23">
        <f t="shared" si="13"/>
        <v>29</v>
      </c>
      <c r="U11" s="23">
        <f t="shared" si="13"/>
        <v>15</v>
      </c>
      <c r="V11" s="23">
        <f t="shared" si="13"/>
        <v>73</v>
      </c>
      <c r="W11" s="23">
        <f t="shared" si="8"/>
        <v>43.97590361</v>
      </c>
      <c r="X11" s="25">
        <f t="shared" si="9"/>
        <v>9.018072289</v>
      </c>
      <c r="Y11" s="26"/>
      <c r="Z11" s="26"/>
    </row>
    <row r="12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4.29"/>
    <col customWidth="1" min="3" max="3" width="6.0"/>
    <col customWidth="1" min="4" max="4" width="4.71"/>
    <col customWidth="1" min="5" max="5" width="4.57"/>
    <col customWidth="1" min="6" max="6" width="4.43"/>
    <col customWidth="1" min="7" max="7" width="4.71"/>
    <col customWidth="1" min="8" max="8" width="4.29"/>
    <col customWidth="1" min="9" max="10" width="4.0"/>
    <col customWidth="1" min="11" max="11" width="4.14"/>
    <col customWidth="1" min="12" max="12" width="5.57"/>
    <col customWidth="1" min="13" max="13" width="4.71"/>
    <col customWidth="1" min="14" max="14" width="4.57"/>
    <col customWidth="1" min="15" max="15" width="4.71"/>
    <col customWidth="1" min="16" max="16" width="4.14"/>
    <col customWidth="1" min="17" max="17" width="4.86"/>
    <col customWidth="1" min="18" max="18" width="4.14"/>
    <col customWidth="1" min="19" max="19" width="4.71"/>
    <col customWidth="1" min="20" max="20" width="4.29"/>
    <col customWidth="1" min="21" max="21" width="4.14"/>
    <col customWidth="1" min="22" max="22" width="5.57"/>
    <col customWidth="1" min="23" max="23" width="3.86"/>
    <col customWidth="1" min="24" max="26" width="8.71"/>
  </cols>
  <sheetData>
    <row r="1" ht="12.75" customHeight="1">
      <c r="A1" s="41" t="s">
        <v>51</v>
      </c>
    </row>
    <row r="2" ht="12.75" customHeight="1"/>
    <row r="3" ht="66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2.75" customHeight="1">
      <c r="A4" s="4" t="s">
        <v>2</v>
      </c>
      <c r="B4" s="5" t="s">
        <v>3</v>
      </c>
      <c r="C4" s="6" t="s">
        <v>4</v>
      </c>
      <c r="D4" s="7" t="s">
        <v>22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ht="12.75" customHeight="1">
      <c r="A5" s="10"/>
      <c r="B5" s="10"/>
      <c r="C5" s="10"/>
      <c r="D5" s="11">
        <v>1.0</v>
      </c>
      <c r="E5" s="11">
        <v>2.0</v>
      </c>
      <c r="F5" s="11">
        <v>3.0</v>
      </c>
      <c r="G5" s="12" t="s">
        <v>6</v>
      </c>
      <c r="H5" s="9"/>
      <c r="I5" s="11">
        <v>4.0</v>
      </c>
      <c r="J5" s="11">
        <v>5.0</v>
      </c>
      <c r="K5" s="11">
        <v>6.0</v>
      </c>
      <c r="L5" s="7" t="s">
        <v>6</v>
      </c>
      <c r="M5" s="9"/>
      <c r="N5" s="11">
        <v>7.0</v>
      </c>
      <c r="O5" s="11">
        <v>8.0</v>
      </c>
      <c r="P5" s="11">
        <v>9.0</v>
      </c>
      <c r="Q5" s="7" t="s">
        <v>6</v>
      </c>
      <c r="R5" s="9"/>
      <c r="S5" s="11">
        <v>10.0</v>
      </c>
      <c r="T5" s="11">
        <v>11.0</v>
      </c>
      <c r="U5" s="11">
        <v>12.0</v>
      </c>
      <c r="V5" s="7" t="s">
        <v>6</v>
      </c>
      <c r="W5" s="9"/>
      <c r="X5" s="13" t="s">
        <v>7</v>
      </c>
    </row>
    <row r="6" ht="29.25" customHeight="1">
      <c r="A6" s="14"/>
      <c r="B6" s="14"/>
      <c r="C6" s="14"/>
      <c r="D6" s="14"/>
      <c r="E6" s="14"/>
      <c r="F6" s="14"/>
      <c r="G6" s="15" t="s">
        <v>8</v>
      </c>
      <c r="H6" s="16" t="s">
        <v>9</v>
      </c>
      <c r="I6" s="14"/>
      <c r="J6" s="14"/>
      <c r="K6" s="14"/>
      <c r="L6" s="15" t="s">
        <v>10</v>
      </c>
      <c r="M6" s="16" t="s">
        <v>9</v>
      </c>
      <c r="N6" s="14"/>
      <c r="O6" s="14"/>
      <c r="P6" s="14"/>
      <c r="Q6" s="15" t="s">
        <v>11</v>
      </c>
      <c r="R6" s="16" t="s">
        <v>9</v>
      </c>
      <c r="S6" s="14"/>
      <c r="T6" s="14"/>
      <c r="U6" s="14"/>
      <c r="V6" s="17" t="s">
        <v>12</v>
      </c>
      <c r="W6" s="16" t="s">
        <v>9</v>
      </c>
      <c r="X6" s="14"/>
    </row>
    <row r="7" ht="12.75" customHeight="1">
      <c r="A7" s="16">
        <v>1.0</v>
      </c>
      <c r="B7" s="16" t="s">
        <v>13</v>
      </c>
      <c r="C7" s="16">
        <v>33.0</v>
      </c>
      <c r="D7" s="16"/>
      <c r="E7" s="16"/>
      <c r="F7" s="16"/>
      <c r="G7" s="16">
        <f t="shared" ref="G7:G11" si="1">SUM(D7:F7)</f>
        <v>0</v>
      </c>
      <c r="H7" s="16">
        <f t="shared" ref="H7:H12" si="2">G7/C7*100</f>
        <v>0</v>
      </c>
      <c r="I7" s="16"/>
      <c r="J7" s="18">
        <v>1.0</v>
      </c>
      <c r="K7" s="18">
        <v>3.0</v>
      </c>
      <c r="L7" s="16">
        <f t="shared" ref="L7:L11" si="3">SUM(I7:K7)</f>
        <v>4</v>
      </c>
      <c r="M7" s="16">
        <f t="shared" ref="M7:M12" si="4">L7/C7*100</f>
        <v>12.12121212</v>
      </c>
      <c r="N7" s="18">
        <v>4.0</v>
      </c>
      <c r="O7" s="18">
        <v>5.0</v>
      </c>
      <c r="P7" s="18">
        <v>5.0</v>
      </c>
      <c r="Q7" s="16">
        <f t="shared" ref="Q7:Q11" si="5">SUM(N7:P7)</f>
        <v>14</v>
      </c>
      <c r="R7" s="16">
        <f t="shared" ref="R7:R12" si="6">Q7/C7*100</f>
        <v>42.42424242</v>
      </c>
      <c r="S7" s="18">
        <v>7.0</v>
      </c>
      <c r="T7" s="18">
        <v>8.0</v>
      </c>
      <c r="U7" s="16"/>
      <c r="V7" s="16">
        <f t="shared" ref="V7:V11" si="7">SUM(S7:U7)</f>
        <v>15</v>
      </c>
      <c r="W7" s="16">
        <f t="shared" ref="W7:W12" si="8">V7/C7*100</f>
        <v>45.45454545</v>
      </c>
      <c r="X7" s="19">
        <f t="shared" ref="X7:X12" si="9">(D7*1+E7*2+F7*3+I7*4+J7*5+K7*6+N7*7+O7*8+P7*9+S7*10+T7*11+U7*12)/C7</f>
        <v>8.909090909</v>
      </c>
    </row>
    <row r="8" ht="12.75" customHeight="1">
      <c r="A8" s="16">
        <v>2.0</v>
      </c>
      <c r="B8" s="16" t="s">
        <v>14</v>
      </c>
      <c r="C8" s="16">
        <v>33.0</v>
      </c>
      <c r="D8" s="16"/>
      <c r="E8" s="16"/>
      <c r="F8" s="16"/>
      <c r="G8" s="16">
        <f t="shared" si="1"/>
        <v>0</v>
      </c>
      <c r="H8" s="16">
        <f t="shared" si="2"/>
        <v>0</v>
      </c>
      <c r="I8" s="18">
        <v>1.0</v>
      </c>
      <c r="J8" s="18">
        <v>2.0</v>
      </c>
      <c r="K8" s="18">
        <v>4.0</v>
      </c>
      <c r="L8" s="16">
        <f t="shared" si="3"/>
        <v>7</v>
      </c>
      <c r="M8" s="16">
        <f t="shared" si="4"/>
        <v>21.21212121</v>
      </c>
      <c r="N8" s="18">
        <v>3.0</v>
      </c>
      <c r="O8" s="18">
        <v>6.0</v>
      </c>
      <c r="P8" s="18">
        <v>5.0</v>
      </c>
      <c r="Q8" s="16">
        <f t="shared" si="5"/>
        <v>14</v>
      </c>
      <c r="R8" s="16">
        <f t="shared" si="6"/>
        <v>42.42424242</v>
      </c>
      <c r="S8" s="18">
        <v>3.0</v>
      </c>
      <c r="T8" s="18">
        <v>1.0</v>
      </c>
      <c r="U8" s="16"/>
      <c r="V8" s="16">
        <f t="shared" si="7"/>
        <v>4</v>
      </c>
      <c r="W8" s="16">
        <f t="shared" si="8"/>
        <v>12.12121212</v>
      </c>
      <c r="X8" s="19">
        <f t="shared" si="9"/>
        <v>5.848484848</v>
      </c>
      <c r="Y8" s="20"/>
      <c r="Z8" s="20"/>
    </row>
    <row r="9" ht="12.75" customHeight="1">
      <c r="A9" s="16">
        <v>3.0</v>
      </c>
      <c r="B9" s="16" t="s">
        <v>15</v>
      </c>
      <c r="C9" s="16">
        <v>35.0</v>
      </c>
      <c r="D9" s="16"/>
      <c r="E9" s="16"/>
      <c r="F9" s="16"/>
      <c r="G9" s="16">
        <f t="shared" si="1"/>
        <v>0</v>
      </c>
      <c r="H9" s="16">
        <f t="shared" si="2"/>
        <v>0</v>
      </c>
      <c r="I9" s="18">
        <v>2.0</v>
      </c>
      <c r="J9" s="18">
        <v>3.0</v>
      </c>
      <c r="K9" s="18">
        <v>6.0</v>
      </c>
      <c r="L9" s="16">
        <f t="shared" si="3"/>
        <v>11</v>
      </c>
      <c r="M9" s="16">
        <f t="shared" si="4"/>
        <v>31.42857143</v>
      </c>
      <c r="N9" s="18">
        <v>7.0</v>
      </c>
      <c r="O9" s="18">
        <v>5.0</v>
      </c>
      <c r="P9" s="18">
        <v>6.0</v>
      </c>
      <c r="Q9" s="16">
        <f t="shared" si="5"/>
        <v>18</v>
      </c>
      <c r="R9" s="16">
        <f t="shared" si="6"/>
        <v>51.42857143</v>
      </c>
      <c r="S9" s="18">
        <v>4.0</v>
      </c>
      <c r="T9" s="18">
        <v>1.0</v>
      </c>
      <c r="U9" s="16"/>
      <c r="V9" s="16">
        <f t="shared" si="7"/>
        <v>5</v>
      </c>
      <c r="W9" s="16">
        <f t="shared" si="8"/>
        <v>14.28571429</v>
      </c>
      <c r="X9" s="19">
        <f t="shared" si="9"/>
        <v>7.228571429</v>
      </c>
    </row>
    <row r="10" ht="12.75" customHeight="1">
      <c r="A10" s="16">
        <v>4.0</v>
      </c>
      <c r="B10" s="16" t="s">
        <v>16</v>
      </c>
      <c r="C10" s="16">
        <v>33.0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8">
        <v>1.0</v>
      </c>
      <c r="J10" s="16"/>
      <c r="K10" s="18">
        <v>5.0</v>
      </c>
      <c r="L10" s="16">
        <f t="shared" si="3"/>
        <v>6</v>
      </c>
      <c r="M10" s="16">
        <f t="shared" si="4"/>
        <v>18.18181818</v>
      </c>
      <c r="N10" s="18">
        <v>1.0</v>
      </c>
      <c r="O10" s="18">
        <v>3.0</v>
      </c>
      <c r="P10" s="18">
        <v>8.0</v>
      </c>
      <c r="Q10" s="16">
        <f t="shared" si="5"/>
        <v>12</v>
      </c>
      <c r="R10" s="16">
        <f t="shared" si="6"/>
        <v>36.36363636</v>
      </c>
      <c r="S10" s="18">
        <v>7.0</v>
      </c>
      <c r="T10" s="18">
        <v>8.0</v>
      </c>
      <c r="U10" s="16"/>
      <c r="V10" s="16">
        <f t="shared" si="7"/>
        <v>15</v>
      </c>
      <c r="W10" s="16">
        <f t="shared" si="8"/>
        <v>45.45454545</v>
      </c>
      <c r="X10" s="19">
        <f t="shared" si="9"/>
        <v>8.939393939</v>
      </c>
    </row>
    <row r="11" ht="12.75" customHeight="1">
      <c r="A11" s="16">
        <v>5.0</v>
      </c>
      <c r="B11" s="16" t="s">
        <v>17</v>
      </c>
      <c r="C11" s="16">
        <v>32.0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8">
        <v>2.0</v>
      </c>
      <c r="J11" s="18">
        <v>2.0</v>
      </c>
      <c r="K11" s="18">
        <v>2.0</v>
      </c>
      <c r="L11" s="16">
        <f t="shared" si="3"/>
        <v>6</v>
      </c>
      <c r="M11" s="16">
        <f t="shared" si="4"/>
        <v>18.75</v>
      </c>
      <c r="N11" s="18">
        <v>2.0</v>
      </c>
      <c r="O11" s="18">
        <v>7.0</v>
      </c>
      <c r="P11" s="18">
        <v>7.0</v>
      </c>
      <c r="Q11" s="16">
        <f t="shared" si="5"/>
        <v>16</v>
      </c>
      <c r="R11" s="16">
        <f t="shared" si="6"/>
        <v>50</v>
      </c>
      <c r="S11" s="18">
        <v>5.0</v>
      </c>
      <c r="T11" s="18">
        <v>5.0</v>
      </c>
      <c r="U11" s="16"/>
      <c r="V11" s="16">
        <f t="shared" si="7"/>
        <v>10</v>
      </c>
      <c r="W11" s="16">
        <f t="shared" si="8"/>
        <v>31.25</v>
      </c>
      <c r="X11" s="19">
        <f t="shared" si="9"/>
        <v>8.375</v>
      </c>
    </row>
    <row r="12" ht="12.75" customHeight="1">
      <c r="A12" s="22" t="s">
        <v>6</v>
      </c>
      <c r="B12" s="9"/>
      <c r="C12" s="23">
        <f t="shared" ref="C12:G12" si="10">SUM(C7:C11)</f>
        <v>166</v>
      </c>
      <c r="D12" s="23">
        <f t="shared" si="10"/>
        <v>0</v>
      </c>
      <c r="E12" s="23">
        <f t="shared" si="10"/>
        <v>0</v>
      </c>
      <c r="F12" s="23">
        <f t="shared" si="10"/>
        <v>0</v>
      </c>
      <c r="G12" s="23">
        <f t="shared" si="10"/>
        <v>0</v>
      </c>
      <c r="H12" s="23">
        <f t="shared" si="2"/>
        <v>0</v>
      </c>
      <c r="I12" s="23">
        <f t="shared" ref="I12:L12" si="11">SUM(I7:I11)</f>
        <v>6</v>
      </c>
      <c r="J12" s="23">
        <f t="shared" si="11"/>
        <v>8</v>
      </c>
      <c r="K12" s="23">
        <f t="shared" si="11"/>
        <v>20</v>
      </c>
      <c r="L12" s="23">
        <f t="shared" si="11"/>
        <v>34</v>
      </c>
      <c r="M12" s="23">
        <f t="shared" si="4"/>
        <v>20.48192771</v>
      </c>
      <c r="N12" s="23">
        <f t="shared" ref="N12:Q12" si="12">SUM(N7:N11)</f>
        <v>17</v>
      </c>
      <c r="O12" s="23">
        <f t="shared" si="12"/>
        <v>26</v>
      </c>
      <c r="P12" s="23">
        <f t="shared" si="12"/>
        <v>31</v>
      </c>
      <c r="Q12" s="23">
        <f t="shared" si="12"/>
        <v>74</v>
      </c>
      <c r="R12" s="23">
        <f t="shared" si="6"/>
        <v>44.57831325</v>
      </c>
      <c r="S12" s="23">
        <f t="shared" ref="S12:V12" si="13">SUM(S7:S11)</f>
        <v>26</v>
      </c>
      <c r="T12" s="23">
        <f t="shared" si="13"/>
        <v>23</v>
      </c>
      <c r="U12" s="23">
        <f t="shared" si="13"/>
        <v>0</v>
      </c>
      <c r="V12" s="23">
        <f t="shared" si="13"/>
        <v>49</v>
      </c>
      <c r="W12" s="23">
        <f t="shared" si="8"/>
        <v>29.51807229</v>
      </c>
      <c r="X12" s="25">
        <f t="shared" si="9"/>
        <v>7.84939759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5:F6"/>
    <mergeCell ref="G5:H5"/>
    <mergeCell ref="A12:B12"/>
    <mergeCell ref="I5:I6"/>
    <mergeCell ref="J5:J6"/>
    <mergeCell ref="K5:K6"/>
    <mergeCell ref="L5:M5"/>
    <mergeCell ref="N5:N6"/>
    <mergeCell ref="O5:O6"/>
    <mergeCell ref="P5:P6"/>
    <mergeCell ref="Q5:R5"/>
    <mergeCell ref="S5:S6"/>
    <mergeCell ref="T5:T6"/>
    <mergeCell ref="U5:U6"/>
    <mergeCell ref="V5:W5"/>
    <mergeCell ref="A1:X3"/>
    <mergeCell ref="A4:A6"/>
    <mergeCell ref="B4:B6"/>
    <mergeCell ref="C4:C6"/>
    <mergeCell ref="D4:X4"/>
    <mergeCell ref="D5:D6"/>
    <mergeCell ref="E5:E6"/>
    <mergeCell ref="X5:X6"/>
  </mergeCells>
  <printOptions/>
  <pageMargins bottom="1.0" footer="0.0" header="0.0" left="0.75" right="0.75" top="1.0"/>
  <pageSetup paperSize="9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FF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43"/>
    <col customWidth="1" min="4" max="4" width="4.71"/>
    <col customWidth="1" min="5" max="5" width="5.0"/>
    <col customWidth="1" min="6" max="7" width="4.86"/>
    <col customWidth="1" min="8" max="8" width="5.29"/>
    <col customWidth="1" min="9" max="9" width="4.57"/>
    <col customWidth="1" min="10" max="10" width="5.0"/>
    <col customWidth="1" min="11" max="11" width="4.71"/>
    <col customWidth="1" min="12" max="12" width="5.14"/>
    <col customWidth="1" min="13" max="13" width="4.29"/>
    <col customWidth="1" min="14" max="14" width="4.86"/>
    <col customWidth="1" min="15" max="15" width="3.86"/>
    <col customWidth="1" min="16" max="16" width="4.43"/>
    <col customWidth="1" min="17" max="17" width="6.0"/>
    <col customWidth="1" min="18" max="18" width="4.43"/>
    <col customWidth="1" min="19" max="19" width="4.86"/>
    <col customWidth="1" min="20" max="20" width="4.43"/>
    <col customWidth="1" min="21" max="21" width="4.57"/>
    <col customWidth="1" min="22" max="22" width="5.57"/>
    <col customWidth="1" min="23" max="23" width="4.14"/>
    <col customWidth="1" min="24" max="26" width="8.71"/>
  </cols>
  <sheetData>
    <row r="1" ht="12.75" customHeight="1">
      <c r="A1" s="41" t="s">
        <v>52</v>
      </c>
    </row>
    <row r="2" ht="4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6"/>
      <c r="E6" s="16"/>
      <c r="F6" s="18">
        <v>1.0</v>
      </c>
      <c r="G6" s="16">
        <f>SUM(D6:F6)</f>
        <v>1</v>
      </c>
      <c r="H6" s="16">
        <f t="shared" ref="H6:H14" si="1">G6/C6*100</f>
        <v>4</v>
      </c>
      <c r="I6" s="16"/>
      <c r="J6" s="18">
        <v>1.0</v>
      </c>
      <c r="K6" s="16"/>
      <c r="L6" s="16">
        <f t="shared" ref="L6:L13" si="2">SUM(I6:K6)</f>
        <v>1</v>
      </c>
      <c r="M6" s="16">
        <f t="shared" ref="M6:M14" si="3">L6/C6*100</f>
        <v>4</v>
      </c>
      <c r="N6" s="18">
        <v>1.0</v>
      </c>
      <c r="O6" s="18">
        <v>5.0</v>
      </c>
      <c r="P6" s="18">
        <v>8.0</v>
      </c>
      <c r="Q6" s="16">
        <f t="shared" ref="Q6:Q13" si="4">SUM(N6:P6)</f>
        <v>14</v>
      </c>
      <c r="R6" s="16">
        <f t="shared" ref="R6:R14" si="5">Q6/C6*100</f>
        <v>56</v>
      </c>
      <c r="S6" s="18">
        <v>4.0</v>
      </c>
      <c r="T6" s="18">
        <v>4.0</v>
      </c>
      <c r="U6" s="18">
        <v>1.0</v>
      </c>
      <c r="V6" s="16">
        <f t="shared" ref="V6:V13" si="6">SUM(S6:U6)</f>
        <v>9</v>
      </c>
      <c r="W6" s="16">
        <f t="shared" ref="W6:W14" si="7">V6/C6*100</f>
        <v>36</v>
      </c>
      <c r="X6" s="19">
        <f t="shared" ref="X6:X7" si="8">(D6*1+E6*2+F6*3+I6*4+J6*5+K6*6+N6*7+O6*8+P6*9+S6*10+T6*11+U6*12)/C6</f>
        <v>8.92</v>
      </c>
      <c r="Y6" s="20"/>
      <c r="Z6" s="20"/>
    </row>
    <row r="7" ht="12.75" customHeight="1">
      <c r="A7" s="16">
        <v>2.0</v>
      </c>
      <c r="B7" s="16" t="s">
        <v>19</v>
      </c>
      <c r="C7" s="16">
        <v>25.0</v>
      </c>
      <c r="D7" s="16"/>
      <c r="E7" s="16"/>
      <c r="F7" s="16"/>
      <c r="G7" s="16">
        <v>0.0</v>
      </c>
      <c r="H7" s="16">
        <f t="shared" si="1"/>
        <v>0</v>
      </c>
      <c r="I7" s="16"/>
      <c r="J7" s="16"/>
      <c r="K7" s="18">
        <v>2.0</v>
      </c>
      <c r="L7" s="16">
        <f t="shared" si="2"/>
        <v>2</v>
      </c>
      <c r="M7" s="16">
        <f t="shared" si="3"/>
        <v>8</v>
      </c>
      <c r="N7" s="18">
        <v>1.0</v>
      </c>
      <c r="O7" s="18">
        <v>6.0</v>
      </c>
      <c r="P7" s="18">
        <v>3.0</v>
      </c>
      <c r="Q7" s="16">
        <f t="shared" si="4"/>
        <v>10</v>
      </c>
      <c r="R7" s="16">
        <f t="shared" si="5"/>
        <v>40</v>
      </c>
      <c r="S7" s="18">
        <v>8.0</v>
      </c>
      <c r="T7" s="18">
        <v>5.0</v>
      </c>
      <c r="U7" s="16"/>
      <c r="V7" s="16">
        <f t="shared" si="6"/>
        <v>13</v>
      </c>
      <c r="W7" s="16">
        <f t="shared" si="7"/>
        <v>52</v>
      </c>
      <c r="X7" s="19">
        <f t="shared" si="8"/>
        <v>9.16</v>
      </c>
      <c r="Y7" s="20"/>
      <c r="Z7" s="20"/>
    </row>
    <row r="8" ht="12.75" customHeight="1">
      <c r="A8" s="16">
        <v>3.0</v>
      </c>
      <c r="B8" s="16" t="s">
        <v>24</v>
      </c>
      <c r="C8" s="16">
        <v>25.0</v>
      </c>
      <c r="D8" s="16"/>
      <c r="E8" s="18">
        <v>1.0</v>
      </c>
      <c r="F8" s="16"/>
      <c r="G8" s="16">
        <f t="shared" ref="G8:G13" si="9">SUM(D8:F8)</f>
        <v>1</v>
      </c>
      <c r="H8" s="16">
        <f t="shared" si="1"/>
        <v>4</v>
      </c>
      <c r="I8" s="18">
        <v>1.0</v>
      </c>
      <c r="J8" s="18">
        <v>3.0</v>
      </c>
      <c r="K8" s="18">
        <v>3.0</v>
      </c>
      <c r="L8" s="16">
        <f t="shared" si="2"/>
        <v>7</v>
      </c>
      <c r="M8" s="16">
        <f t="shared" si="3"/>
        <v>28</v>
      </c>
      <c r="N8" s="18">
        <v>4.0</v>
      </c>
      <c r="O8" s="18">
        <v>3.0</v>
      </c>
      <c r="P8" s="18">
        <v>3.0</v>
      </c>
      <c r="Q8" s="16">
        <f t="shared" si="4"/>
        <v>10</v>
      </c>
      <c r="R8" s="16">
        <f t="shared" si="5"/>
        <v>40</v>
      </c>
      <c r="S8" s="18">
        <v>5.0</v>
      </c>
      <c r="T8" s="18">
        <v>2.0</v>
      </c>
      <c r="U8" s="16"/>
      <c r="V8" s="16">
        <f t="shared" si="6"/>
        <v>7</v>
      </c>
      <c r="W8" s="16">
        <f t="shared" si="7"/>
        <v>28</v>
      </c>
      <c r="X8" s="19">
        <f>(D8*1+E8*2+F11*3+I8*4+J8*5+K8*6+N8*7+O8*8+P8*9+S8*10+T8*11+U8*12)/C8</f>
        <v>7.6</v>
      </c>
      <c r="Y8" s="20"/>
      <c r="Z8" s="20"/>
    </row>
    <row r="9" ht="12.75" customHeight="1">
      <c r="A9" s="16">
        <v>4.0</v>
      </c>
      <c r="B9" s="16" t="s">
        <v>25</v>
      </c>
      <c r="C9" s="16">
        <v>26.0</v>
      </c>
      <c r="D9" s="16"/>
      <c r="E9" s="16"/>
      <c r="F9" s="18">
        <v>1.0</v>
      </c>
      <c r="G9" s="16">
        <f t="shared" si="9"/>
        <v>1</v>
      </c>
      <c r="H9" s="16">
        <f t="shared" si="1"/>
        <v>3.846153846</v>
      </c>
      <c r="I9" s="16"/>
      <c r="J9" s="18">
        <v>1.0</v>
      </c>
      <c r="K9" s="16"/>
      <c r="L9" s="16">
        <f t="shared" si="2"/>
        <v>1</v>
      </c>
      <c r="M9" s="16">
        <f t="shared" si="3"/>
        <v>3.846153846</v>
      </c>
      <c r="N9" s="18">
        <v>2.0</v>
      </c>
      <c r="O9" s="18">
        <v>7.0</v>
      </c>
      <c r="P9" s="18">
        <v>3.0</v>
      </c>
      <c r="Q9" s="16">
        <f t="shared" si="4"/>
        <v>12</v>
      </c>
      <c r="R9" s="16">
        <f t="shared" si="5"/>
        <v>46.15384615</v>
      </c>
      <c r="S9" s="18">
        <v>5.0</v>
      </c>
      <c r="T9" s="18">
        <v>5.0</v>
      </c>
      <c r="U9" s="18">
        <v>2.0</v>
      </c>
      <c r="V9" s="16">
        <f t="shared" si="6"/>
        <v>12</v>
      </c>
      <c r="W9" s="16">
        <f t="shared" si="7"/>
        <v>46.15384615</v>
      </c>
      <c r="X9" s="19">
        <f t="shared" ref="X9:X14" si="10">(D9*1+E9*2+F9*3+I9*4+J9*5+K9*6+N9*7+O9*8+P9*9+S9*10+T9*11+U9*12)/C9</f>
        <v>9</v>
      </c>
    </row>
    <row r="10" ht="12.75" customHeight="1">
      <c r="A10" s="16">
        <v>5.0</v>
      </c>
      <c r="B10" s="16" t="s">
        <v>26</v>
      </c>
      <c r="C10" s="16">
        <v>31.0</v>
      </c>
      <c r="D10" s="16"/>
      <c r="E10" s="16"/>
      <c r="F10" s="16"/>
      <c r="G10" s="16">
        <f t="shared" si="9"/>
        <v>0</v>
      </c>
      <c r="H10" s="16">
        <f t="shared" si="1"/>
        <v>0</v>
      </c>
      <c r="I10" s="16"/>
      <c r="J10" s="16"/>
      <c r="K10" s="16"/>
      <c r="L10" s="16">
        <f t="shared" si="2"/>
        <v>0</v>
      </c>
      <c r="M10" s="16">
        <f t="shared" si="3"/>
        <v>0</v>
      </c>
      <c r="N10" s="18">
        <v>1.0</v>
      </c>
      <c r="O10" s="18">
        <v>3.0</v>
      </c>
      <c r="P10" s="18">
        <v>1.0</v>
      </c>
      <c r="Q10" s="16">
        <f t="shared" si="4"/>
        <v>5</v>
      </c>
      <c r="R10" s="16">
        <f t="shared" si="5"/>
        <v>16.12903226</v>
      </c>
      <c r="S10" s="18">
        <v>5.0</v>
      </c>
      <c r="T10" s="18">
        <v>11.0</v>
      </c>
      <c r="U10" s="18">
        <v>10.0</v>
      </c>
      <c r="V10" s="16">
        <f t="shared" si="6"/>
        <v>26</v>
      </c>
      <c r="W10" s="16">
        <f t="shared" si="7"/>
        <v>83.87096774</v>
      </c>
      <c r="X10" s="19">
        <f t="shared" si="10"/>
        <v>10.67741935</v>
      </c>
    </row>
    <row r="11" ht="12.75" customHeight="1">
      <c r="A11" s="16">
        <v>6.0</v>
      </c>
      <c r="B11" s="16" t="s">
        <v>27</v>
      </c>
      <c r="C11" s="16">
        <v>23.0</v>
      </c>
      <c r="D11" s="16"/>
      <c r="E11" s="16"/>
      <c r="F11" s="16"/>
      <c r="G11" s="16">
        <f t="shared" si="9"/>
        <v>0</v>
      </c>
      <c r="H11" s="16">
        <f t="shared" si="1"/>
        <v>0</v>
      </c>
      <c r="I11" s="16"/>
      <c r="J11" s="16"/>
      <c r="K11" s="16"/>
      <c r="L11" s="16">
        <f t="shared" si="2"/>
        <v>0</v>
      </c>
      <c r="M11" s="16">
        <f t="shared" si="3"/>
        <v>0</v>
      </c>
      <c r="N11" s="18">
        <v>2.0</v>
      </c>
      <c r="O11" s="18">
        <v>5.0</v>
      </c>
      <c r="P11" s="18">
        <v>3.0</v>
      </c>
      <c r="Q11" s="16">
        <f t="shared" si="4"/>
        <v>10</v>
      </c>
      <c r="R11" s="16">
        <f t="shared" si="5"/>
        <v>43.47826087</v>
      </c>
      <c r="S11" s="18">
        <v>7.0</v>
      </c>
      <c r="T11" s="18">
        <v>6.0</v>
      </c>
      <c r="U11" s="16"/>
      <c r="V11" s="16">
        <f t="shared" si="6"/>
        <v>13</v>
      </c>
      <c r="W11" s="16">
        <f t="shared" si="7"/>
        <v>56.52173913</v>
      </c>
      <c r="X11" s="19">
        <f t="shared" si="10"/>
        <v>9.434782609</v>
      </c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6"/>
      <c r="G12" s="16">
        <f t="shared" si="9"/>
        <v>0</v>
      </c>
      <c r="H12" s="16">
        <f t="shared" si="1"/>
        <v>0</v>
      </c>
      <c r="I12" s="16"/>
      <c r="J12" s="16"/>
      <c r="K12" s="18">
        <v>4.0</v>
      </c>
      <c r="L12" s="16">
        <f t="shared" si="2"/>
        <v>4</v>
      </c>
      <c r="M12" s="16">
        <f t="shared" si="3"/>
        <v>13.79310345</v>
      </c>
      <c r="N12" s="18">
        <v>1.0</v>
      </c>
      <c r="O12" s="16"/>
      <c r="P12" s="18">
        <v>4.0</v>
      </c>
      <c r="Q12" s="16">
        <f t="shared" si="4"/>
        <v>5</v>
      </c>
      <c r="R12" s="16">
        <f t="shared" si="5"/>
        <v>17.24137931</v>
      </c>
      <c r="S12" s="18">
        <v>9.0</v>
      </c>
      <c r="T12" s="18">
        <v>8.0</v>
      </c>
      <c r="U12" s="18">
        <v>3.0</v>
      </c>
      <c r="V12" s="16">
        <f t="shared" si="6"/>
        <v>20</v>
      </c>
      <c r="W12" s="16">
        <f t="shared" si="7"/>
        <v>68.96551724</v>
      </c>
      <c r="X12" s="19">
        <f t="shared" si="10"/>
        <v>9.689655172</v>
      </c>
    </row>
    <row r="13" ht="12.75" customHeight="1">
      <c r="A13" s="16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8">
        <v>1.0</v>
      </c>
      <c r="J13" s="18">
        <v>4.0</v>
      </c>
      <c r="K13" s="18">
        <v>5.0</v>
      </c>
      <c r="L13" s="16">
        <f t="shared" si="2"/>
        <v>10</v>
      </c>
      <c r="M13" s="16">
        <f t="shared" si="3"/>
        <v>31.25</v>
      </c>
      <c r="N13" s="18">
        <v>5.0</v>
      </c>
      <c r="O13" s="18">
        <v>2.0</v>
      </c>
      <c r="P13" s="18">
        <v>4.0</v>
      </c>
      <c r="Q13" s="16">
        <f t="shared" si="4"/>
        <v>11</v>
      </c>
      <c r="R13" s="16">
        <f t="shared" si="5"/>
        <v>34.375</v>
      </c>
      <c r="S13" s="18">
        <v>2.0</v>
      </c>
      <c r="T13" s="18">
        <v>7.0</v>
      </c>
      <c r="U13" s="18">
        <v>7.0</v>
      </c>
      <c r="V13" s="16">
        <f t="shared" si="6"/>
        <v>16</v>
      </c>
      <c r="W13" s="16">
        <f t="shared" si="7"/>
        <v>50</v>
      </c>
      <c r="X13" s="19">
        <f t="shared" si="10"/>
        <v>10.0625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1</v>
      </c>
      <c r="F14" s="23">
        <f t="shared" si="11"/>
        <v>2</v>
      </c>
      <c r="G14" s="23">
        <f t="shared" si="11"/>
        <v>3</v>
      </c>
      <c r="H14" s="23">
        <f t="shared" si="1"/>
        <v>1.388888889</v>
      </c>
      <c r="I14" s="23">
        <f t="shared" ref="I14:L14" si="12">SUM(I6:I13)</f>
        <v>2</v>
      </c>
      <c r="J14" s="23">
        <f t="shared" si="12"/>
        <v>9</v>
      </c>
      <c r="K14" s="23">
        <f t="shared" si="12"/>
        <v>14</v>
      </c>
      <c r="L14" s="23">
        <f t="shared" si="12"/>
        <v>25</v>
      </c>
      <c r="M14" s="23">
        <f t="shared" si="3"/>
        <v>11.57407407</v>
      </c>
      <c r="N14" s="23">
        <f t="shared" ref="N14:Q14" si="13">SUM(N6:N13)</f>
        <v>17</v>
      </c>
      <c r="O14" s="23">
        <f t="shared" si="13"/>
        <v>31</v>
      </c>
      <c r="P14" s="23">
        <f t="shared" si="13"/>
        <v>29</v>
      </c>
      <c r="Q14" s="23">
        <f t="shared" si="13"/>
        <v>77</v>
      </c>
      <c r="R14" s="23">
        <f t="shared" si="5"/>
        <v>35.64814815</v>
      </c>
      <c r="S14" s="23">
        <f t="shared" ref="S14:V14" si="14">SUM(S6:S13)</f>
        <v>45</v>
      </c>
      <c r="T14" s="23">
        <f t="shared" si="14"/>
        <v>48</v>
      </c>
      <c r="U14" s="23">
        <f t="shared" si="14"/>
        <v>23</v>
      </c>
      <c r="V14" s="23">
        <f t="shared" si="14"/>
        <v>116</v>
      </c>
      <c r="W14" s="23">
        <f t="shared" si="7"/>
        <v>53.7037037</v>
      </c>
      <c r="X14" s="25">
        <f t="shared" si="10"/>
        <v>9.384259259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0"/>
    <col customWidth="1" min="3" max="3" width="6.29"/>
    <col customWidth="1" min="4" max="4" width="5.0"/>
    <col customWidth="1" min="5" max="5" width="4.29"/>
    <col customWidth="1" min="6" max="6" width="4.0"/>
    <col customWidth="1" min="7" max="7" width="5.29"/>
    <col customWidth="1" min="8" max="9" width="4.29"/>
    <col customWidth="1" min="10" max="10" width="4.43"/>
    <col customWidth="1" min="11" max="11" width="4.29"/>
    <col customWidth="1" min="12" max="12" width="4.86"/>
    <col customWidth="1" min="13" max="13" width="4.71"/>
    <col customWidth="1" min="14" max="14" width="5.0"/>
    <col customWidth="1" min="15" max="15" width="4.86"/>
    <col customWidth="1" min="16" max="16" width="4.57"/>
    <col customWidth="1" min="17" max="17" width="5.14"/>
    <col customWidth="1" min="18" max="18" width="4.71"/>
    <col customWidth="1" min="19" max="19" width="4.86"/>
    <col customWidth="1" min="20" max="20" width="5.14"/>
    <col customWidth="1" min="21" max="21" width="4.71"/>
    <col customWidth="1" min="22" max="22" width="5.14"/>
    <col customWidth="1" min="23" max="23" width="4.29"/>
    <col customWidth="1" min="24" max="24" width="9.14"/>
    <col customWidth="1" min="25" max="26" width="8.71"/>
  </cols>
  <sheetData>
    <row r="1" ht="12.75" customHeight="1">
      <c r="A1" s="41" t="s">
        <v>53</v>
      </c>
      <c r="Y1" s="20"/>
      <c r="Z1" s="20"/>
    </row>
    <row r="2" ht="63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0"/>
      <c r="Z2" s="20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0"/>
      <c r="Z3" s="2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0"/>
      <c r="Z4" s="2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0"/>
      <c r="Z5" s="20"/>
    </row>
    <row r="6" ht="12.75" customHeight="1">
      <c r="A6" s="16">
        <v>1.0</v>
      </c>
      <c r="B6" s="16" t="s">
        <v>25</v>
      </c>
      <c r="C6" s="16">
        <v>26.0</v>
      </c>
      <c r="D6" s="16"/>
      <c r="E6" s="16"/>
      <c r="F6" s="16"/>
      <c r="G6" s="16">
        <f t="shared" ref="G6:G10" si="1">SUM(D6:F6)</f>
        <v>0</v>
      </c>
      <c r="H6" s="16">
        <f t="shared" ref="H6:H11" si="2">G6/C6*100</f>
        <v>0</v>
      </c>
      <c r="I6" s="18">
        <v>1.0</v>
      </c>
      <c r="J6" s="16"/>
      <c r="K6" s="16"/>
      <c r="L6" s="16">
        <f t="shared" ref="L6:L10" si="3">SUM(I6:K6)</f>
        <v>1</v>
      </c>
      <c r="M6" s="16">
        <f t="shared" ref="M6:M11" si="4">L6/C6*100</f>
        <v>3.846153846</v>
      </c>
      <c r="N6" s="16"/>
      <c r="O6" s="16"/>
      <c r="P6" s="16"/>
      <c r="Q6" s="16">
        <f t="shared" ref="Q6:Q10" si="5">SUM(N6:P6)</f>
        <v>0</v>
      </c>
      <c r="R6" s="16">
        <f t="shared" ref="R6:R11" si="6">Q6/C6*100</f>
        <v>0</v>
      </c>
      <c r="S6" s="18">
        <v>2.0</v>
      </c>
      <c r="T6" s="18">
        <v>15.0</v>
      </c>
      <c r="U6" s="18">
        <v>6.0</v>
      </c>
      <c r="V6" s="16">
        <f t="shared" ref="V6:V10" si="7">SUM(S6:U6)</f>
        <v>23</v>
      </c>
      <c r="W6" s="16">
        <f t="shared" ref="W6:W11" si="8">V6/C6*100</f>
        <v>88.46153846</v>
      </c>
      <c r="X6" s="19">
        <f t="shared" ref="X6:X11" si="9">(D6*1+E6*2+F6*3+I6*4+J6*5+K6*6+N6*7+O6*8+P6*9+S6*10+T6*11+U6*12)/C6</f>
        <v>10.03846154</v>
      </c>
      <c r="Y6" s="20"/>
      <c r="Z6" s="20"/>
    </row>
    <row r="7" ht="12.75" customHeight="1">
      <c r="A7" s="16">
        <v>2.0</v>
      </c>
      <c r="B7" s="16" t="s">
        <v>26</v>
      </c>
      <c r="C7" s="16">
        <v>31.0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6"/>
      <c r="Q7" s="16">
        <f t="shared" si="5"/>
        <v>0</v>
      </c>
      <c r="R7" s="16">
        <f t="shared" si="6"/>
        <v>0</v>
      </c>
      <c r="S7" s="16"/>
      <c r="T7" s="18">
        <v>24.0</v>
      </c>
      <c r="U7" s="18">
        <v>7.0</v>
      </c>
      <c r="V7" s="16">
        <f t="shared" si="7"/>
        <v>31</v>
      </c>
      <c r="W7" s="16">
        <f t="shared" si="8"/>
        <v>100</v>
      </c>
      <c r="X7" s="19">
        <f t="shared" si="9"/>
        <v>11.22580645</v>
      </c>
      <c r="Y7" s="20"/>
      <c r="Z7" s="20"/>
    </row>
    <row r="8" ht="12.75" customHeight="1">
      <c r="A8" s="16">
        <v>3.0</v>
      </c>
      <c r="B8" s="16" t="s">
        <v>27</v>
      </c>
      <c r="C8" s="16">
        <v>23.0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1.0</v>
      </c>
      <c r="O8" s="16"/>
      <c r="P8" s="18">
        <v>1.0</v>
      </c>
      <c r="Q8" s="16">
        <f t="shared" si="5"/>
        <v>2</v>
      </c>
      <c r="R8" s="16">
        <f t="shared" si="6"/>
        <v>8.695652174</v>
      </c>
      <c r="S8" s="18">
        <v>1.0</v>
      </c>
      <c r="T8" s="18">
        <v>19.0</v>
      </c>
      <c r="U8" s="18">
        <v>2.0</v>
      </c>
      <c r="V8" s="16">
        <f t="shared" si="7"/>
        <v>22</v>
      </c>
      <c r="W8" s="16">
        <f t="shared" si="8"/>
        <v>95.65217391</v>
      </c>
      <c r="X8" s="19">
        <f t="shared" si="9"/>
        <v>11.26086957</v>
      </c>
      <c r="Y8" s="20"/>
      <c r="Z8" s="20"/>
    </row>
    <row r="9" ht="12.75" customHeight="1">
      <c r="A9" s="16">
        <v>4.0</v>
      </c>
      <c r="B9" s="16" t="s">
        <v>28</v>
      </c>
      <c r="C9" s="16">
        <v>29.0</v>
      </c>
      <c r="D9" s="16"/>
      <c r="E9" s="16"/>
      <c r="F9" s="16"/>
      <c r="G9" s="16">
        <f t="shared" si="1"/>
        <v>0</v>
      </c>
      <c r="H9" s="16">
        <f t="shared" si="2"/>
        <v>0</v>
      </c>
      <c r="I9" s="16"/>
      <c r="J9" s="16"/>
      <c r="K9" s="18">
        <v>1.0</v>
      </c>
      <c r="L9" s="16">
        <f t="shared" si="3"/>
        <v>1</v>
      </c>
      <c r="M9" s="16">
        <f t="shared" si="4"/>
        <v>3.448275862</v>
      </c>
      <c r="N9" s="18">
        <v>1.0</v>
      </c>
      <c r="O9" s="16"/>
      <c r="P9" s="16"/>
      <c r="Q9" s="16">
        <f t="shared" si="5"/>
        <v>1</v>
      </c>
      <c r="R9" s="16">
        <f t="shared" si="6"/>
        <v>3.448275862</v>
      </c>
      <c r="S9" s="16"/>
      <c r="T9" s="18">
        <v>21.0</v>
      </c>
      <c r="U9" s="18">
        <v>6.0</v>
      </c>
      <c r="V9" s="16">
        <f t="shared" si="7"/>
        <v>27</v>
      </c>
      <c r="W9" s="16">
        <f t="shared" si="8"/>
        <v>93.10344828</v>
      </c>
      <c r="X9" s="19">
        <f t="shared" si="9"/>
        <v>10.89655172</v>
      </c>
      <c r="Y9" s="20"/>
      <c r="Z9" s="20"/>
    </row>
    <row r="10" ht="12.75" customHeight="1">
      <c r="A10" s="16">
        <v>5.0</v>
      </c>
      <c r="B10" s="16" t="s">
        <v>29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8">
        <v>1.0</v>
      </c>
      <c r="J10" s="16"/>
      <c r="K10" s="16"/>
      <c r="L10" s="16">
        <f t="shared" si="3"/>
        <v>1</v>
      </c>
      <c r="M10" s="16">
        <f t="shared" si="4"/>
        <v>3.125</v>
      </c>
      <c r="N10" s="18">
        <v>1.0</v>
      </c>
      <c r="O10" s="18">
        <v>1.0</v>
      </c>
      <c r="P10" s="16"/>
      <c r="Q10" s="16">
        <f t="shared" si="5"/>
        <v>2</v>
      </c>
      <c r="R10" s="16">
        <f t="shared" si="6"/>
        <v>6.25</v>
      </c>
      <c r="S10" s="16"/>
      <c r="T10" s="18">
        <v>27.0</v>
      </c>
      <c r="U10" s="18">
        <v>2.0</v>
      </c>
      <c r="V10" s="16">
        <f t="shared" si="7"/>
        <v>29</v>
      </c>
      <c r="W10" s="16">
        <f t="shared" si="8"/>
        <v>90.625</v>
      </c>
      <c r="X10" s="19">
        <f t="shared" si="9"/>
        <v>10.625</v>
      </c>
      <c r="Y10" s="20"/>
      <c r="Z10" s="20"/>
    </row>
    <row r="11" ht="12.75" customHeight="1">
      <c r="A11" s="22" t="s">
        <v>6</v>
      </c>
      <c r="B11" s="9"/>
      <c r="C11" s="23">
        <f t="shared" ref="C11:G11" si="10">SUM(C6:C10)</f>
        <v>141</v>
      </c>
      <c r="D11" s="23">
        <f t="shared" si="10"/>
        <v>0</v>
      </c>
      <c r="E11" s="23">
        <f t="shared" si="10"/>
        <v>0</v>
      </c>
      <c r="F11" s="23">
        <f t="shared" si="10"/>
        <v>0</v>
      </c>
      <c r="G11" s="23">
        <f t="shared" si="10"/>
        <v>0</v>
      </c>
      <c r="H11" s="23">
        <f t="shared" si="2"/>
        <v>0</v>
      </c>
      <c r="I11" s="23">
        <f t="shared" ref="I11:L11" si="11">SUM(I6:I10)</f>
        <v>2</v>
      </c>
      <c r="J11" s="23">
        <f t="shared" si="11"/>
        <v>0</v>
      </c>
      <c r="K11" s="23">
        <f t="shared" si="11"/>
        <v>1</v>
      </c>
      <c r="L11" s="23">
        <f t="shared" si="11"/>
        <v>3</v>
      </c>
      <c r="M11" s="23">
        <f t="shared" si="4"/>
        <v>2.127659574</v>
      </c>
      <c r="N11" s="23">
        <f t="shared" ref="N11:Q11" si="12">SUM(N6:N10)</f>
        <v>3</v>
      </c>
      <c r="O11" s="23">
        <f t="shared" si="12"/>
        <v>1</v>
      </c>
      <c r="P11" s="23">
        <f t="shared" si="12"/>
        <v>1</v>
      </c>
      <c r="Q11" s="23">
        <f t="shared" si="12"/>
        <v>5</v>
      </c>
      <c r="R11" s="23">
        <f t="shared" si="6"/>
        <v>3.546099291</v>
      </c>
      <c r="S11" s="23">
        <f t="shared" ref="S11:V11" si="13">SUM(S6:S10)</f>
        <v>3</v>
      </c>
      <c r="T11" s="23">
        <f t="shared" si="13"/>
        <v>106</v>
      </c>
      <c r="U11" s="23">
        <f t="shared" si="13"/>
        <v>23</v>
      </c>
      <c r="V11" s="23">
        <f t="shared" si="13"/>
        <v>132</v>
      </c>
      <c r="W11" s="23">
        <f t="shared" si="8"/>
        <v>93.61702128</v>
      </c>
      <c r="X11" s="25">
        <f t="shared" si="9"/>
        <v>10.80851064</v>
      </c>
      <c r="Y11" s="20"/>
      <c r="Z11" s="20"/>
    </row>
    <row r="12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0"/>
    <col customWidth="1" min="3" max="3" width="6.29"/>
    <col customWidth="1" min="4" max="4" width="5.0"/>
    <col customWidth="1" min="5" max="5" width="4.29"/>
    <col customWidth="1" min="6" max="6" width="4.0"/>
    <col customWidth="1" min="7" max="7" width="5.29"/>
    <col customWidth="1" min="8" max="9" width="4.29"/>
    <col customWidth="1" min="10" max="10" width="4.43"/>
    <col customWidth="1" min="11" max="11" width="4.29"/>
    <col customWidth="1" min="12" max="12" width="4.86"/>
    <col customWidth="1" min="13" max="13" width="4.71"/>
    <col customWidth="1" min="14" max="14" width="5.0"/>
    <col customWidth="1" min="15" max="15" width="4.86"/>
    <col customWidth="1" min="16" max="16" width="4.57"/>
    <col customWidth="1" min="17" max="17" width="5.14"/>
    <col customWidth="1" min="18" max="18" width="4.71"/>
    <col customWidth="1" min="19" max="19" width="4.86"/>
    <col customWidth="1" min="20" max="20" width="5.14"/>
    <col customWidth="1" min="21" max="21" width="4.71"/>
    <col customWidth="1" min="22" max="22" width="5.14"/>
    <col customWidth="1" min="23" max="23" width="4.29"/>
    <col customWidth="1" min="24" max="26" width="8.71"/>
  </cols>
  <sheetData>
    <row r="1" ht="12.75" customHeight="1">
      <c r="A1" s="41" t="s">
        <v>54</v>
      </c>
    </row>
    <row r="2" ht="63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44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6"/>
      <c r="K6" s="16"/>
      <c r="L6" s="16">
        <f t="shared" ref="L6:L18" si="3">SUM(I6:K6)</f>
        <v>0</v>
      </c>
      <c r="M6" s="16">
        <f t="shared" ref="M6:M19" si="4">L6/C6*100</f>
        <v>0</v>
      </c>
      <c r="N6" s="16"/>
      <c r="O6" s="16"/>
      <c r="P6" s="16"/>
      <c r="Q6" s="16">
        <f t="shared" ref="Q6:Q18" si="5">SUM(N6:P6)</f>
        <v>0</v>
      </c>
      <c r="R6" s="16">
        <f t="shared" ref="R6:R19" si="6">Q6/C6*100</f>
        <v>0</v>
      </c>
      <c r="S6" s="18">
        <v>4.0</v>
      </c>
      <c r="T6" s="18">
        <v>12.0</v>
      </c>
      <c r="U6" s="18">
        <v>17.0</v>
      </c>
      <c r="V6" s="16">
        <f t="shared" ref="V6:V18" si="7">SUM(S6:U6)</f>
        <v>33</v>
      </c>
      <c r="W6" s="16">
        <f t="shared" ref="W6:W19" si="8">V6/C6*100</f>
        <v>100</v>
      </c>
      <c r="X6" s="19">
        <f t="shared" ref="X6:X12" si="9">(D6*1+E6*2+F6*3+I6*4+J6*5+K6*6+N6*7+O6*8+P6*9+S6*10+T6*11+U6*12)/C6</f>
        <v>11.39393939</v>
      </c>
      <c r="Y6" s="44"/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8">
        <v>4.0</v>
      </c>
      <c r="Q7" s="16">
        <f t="shared" si="5"/>
        <v>4</v>
      </c>
      <c r="R7" s="16">
        <f t="shared" si="6"/>
        <v>12.12121212</v>
      </c>
      <c r="S7" s="18">
        <v>5.0</v>
      </c>
      <c r="T7" s="18">
        <v>13.0</v>
      </c>
      <c r="U7" s="18">
        <v>10.0</v>
      </c>
      <c r="V7" s="16">
        <f t="shared" si="7"/>
        <v>28</v>
      </c>
      <c r="W7" s="16">
        <f t="shared" si="8"/>
        <v>84.84848485</v>
      </c>
      <c r="X7" s="19">
        <f t="shared" si="9"/>
        <v>10.57575758</v>
      </c>
      <c r="Y7" s="44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6"/>
      <c r="O8" s="16"/>
      <c r="P8" s="16"/>
      <c r="Q8" s="16">
        <f t="shared" si="5"/>
        <v>0</v>
      </c>
      <c r="R8" s="16">
        <f t="shared" si="6"/>
        <v>0</v>
      </c>
      <c r="S8" s="18">
        <v>7.0</v>
      </c>
      <c r="T8" s="18">
        <v>17.0</v>
      </c>
      <c r="U8" s="18">
        <v>10.0</v>
      </c>
      <c r="V8" s="16">
        <f t="shared" si="7"/>
        <v>34</v>
      </c>
      <c r="W8" s="16">
        <f t="shared" si="8"/>
        <v>97.14285714</v>
      </c>
      <c r="X8" s="19">
        <f t="shared" si="9"/>
        <v>10.77142857</v>
      </c>
      <c r="Y8" s="44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6"/>
      <c r="J9" s="16"/>
      <c r="K9" s="16"/>
      <c r="L9" s="16">
        <f t="shared" si="3"/>
        <v>0</v>
      </c>
      <c r="M9" s="16">
        <f t="shared" si="4"/>
        <v>0</v>
      </c>
      <c r="N9" s="16"/>
      <c r="O9" s="16"/>
      <c r="P9" s="18">
        <v>1.0</v>
      </c>
      <c r="Q9" s="16">
        <f t="shared" si="5"/>
        <v>1</v>
      </c>
      <c r="R9" s="16">
        <f t="shared" si="6"/>
        <v>3.03030303</v>
      </c>
      <c r="S9" s="18">
        <v>3.0</v>
      </c>
      <c r="T9" s="18">
        <v>15.0</v>
      </c>
      <c r="U9" s="18">
        <v>12.0</v>
      </c>
      <c r="V9" s="16">
        <f t="shared" si="7"/>
        <v>30</v>
      </c>
      <c r="W9" s="16">
        <f t="shared" si="8"/>
        <v>90.90909091</v>
      </c>
      <c r="X9" s="19">
        <f t="shared" si="9"/>
        <v>10.54545455</v>
      </c>
      <c r="Y9" s="44"/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6"/>
      <c r="J10" s="16"/>
      <c r="K10" s="16"/>
      <c r="L10" s="16">
        <f t="shared" si="3"/>
        <v>0</v>
      </c>
      <c r="M10" s="16">
        <f t="shared" si="4"/>
        <v>0</v>
      </c>
      <c r="N10" s="16"/>
      <c r="O10" s="16"/>
      <c r="P10" s="18">
        <v>3.0</v>
      </c>
      <c r="Q10" s="16">
        <f t="shared" si="5"/>
        <v>3</v>
      </c>
      <c r="R10" s="16">
        <f t="shared" si="6"/>
        <v>9.375</v>
      </c>
      <c r="S10" s="18">
        <v>10.0</v>
      </c>
      <c r="T10" s="18">
        <v>12.0</v>
      </c>
      <c r="U10" s="18">
        <v>7.0</v>
      </c>
      <c r="V10" s="16">
        <f t="shared" si="7"/>
        <v>29</v>
      </c>
      <c r="W10" s="16">
        <f t="shared" si="8"/>
        <v>90.625</v>
      </c>
      <c r="X10" s="19">
        <f t="shared" si="9"/>
        <v>10.71875</v>
      </c>
      <c r="Y10" s="44"/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6"/>
      <c r="O11" s="18">
        <v>2.0</v>
      </c>
      <c r="P11" s="18">
        <v>1.0</v>
      </c>
      <c r="Q11" s="16">
        <f t="shared" si="5"/>
        <v>3</v>
      </c>
      <c r="R11" s="16">
        <f t="shared" si="6"/>
        <v>12</v>
      </c>
      <c r="S11" s="18">
        <v>2.0</v>
      </c>
      <c r="T11" s="18">
        <v>12.0</v>
      </c>
      <c r="U11" s="18">
        <v>7.0</v>
      </c>
      <c r="V11" s="16">
        <f t="shared" si="7"/>
        <v>21</v>
      </c>
      <c r="W11" s="16">
        <f t="shared" si="8"/>
        <v>84</v>
      </c>
      <c r="X11" s="19">
        <f t="shared" si="9"/>
        <v>10.44</v>
      </c>
      <c r="Y11" s="44"/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6"/>
      <c r="J12" s="18">
        <v>1.0</v>
      </c>
      <c r="K12" s="18">
        <v>1.0</v>
      </c>
      <c r="L12" s="16">
        <f t="shared" si="3"/>
        <v>2</v>
      </c>
      <c r="M12" s="16">
        <f t="shared" si="4"/>
        <v>8</v>
      </c>
      <c r="N12" s="16"/>
      <c r="O12" s="16"/>
      <c r="P12" s="16"/>
      <c r="Q12" s="16">
        <f t="shared" si="5"/>
        <v>0</v>
      </c>
      <c r="R12" s="16">
        <f t="shared" si="6"/>
        <v>0</v>
      </c>
      <c r="S12" s="18">
        <v>21.0</v>
      </c>
      <c r="T12" s="18">
        <v>1.0</v>
      </c>
      <c r="U12" s="16"/>
      <c r="V12" s="16">
        <f t="shared" si="7"/>
        <v>22</v>
      </c>
      <c r="W12" s="16">
        <f t="shared" si="8"/>
        <v>88</v>
      </c>
      <c r="X12" s="19">
        <f t="shared" si="9"/>
        <v>9.28</v>
      </c>
      <c r="Y12" s="44"/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 t="shared" ref="G13:G18" si="10">SUM(D13:F13)</f>
        <v>0</v>
      </c>
      <c r="H13" s="16">
        <f t="shared" si="2"/>
        <v>0</v>
      </c>
      <c r="I13" s="16"/>
      <c r="J13" s="16"/>
      <c r="K13" s="16"/>
      <c r="L13" s="16">
        <f t="shared" si="3"/>
        <v>0</v>
      </c>
      <c r="M13" s="16">
        <f t="shared" si="4"/>
        <v>0</v>
      </c>
      <c r="N13" s="16"/>
      <c r="O13" s="18">
        <v>1.0</v>
      </c>
      <c r="P13" s="16"/>
      <c r="Q13" s="16">
        <f t="shared" si="5"/>
        <v>1</v>
      </c>
      <c r="R13" s="16">
        <f t="shared" si="6"/>
        <v>4</v>
      </c>
      <c r="S13" s="18">
        <v>18.0</v>
      </c>
      <c r="T13" s="18">
        <v>6.0</v>
      </c>
      <c r="U13" s="16"/>
      <c r="V13" s="16">
        <f t="shared" si="7"/>
        <v>24</v>
      </c>
      <c r="W13" s="16">
        <f t="shared" si="8"/>
        <v>96</v>
      </c>
      <c r="X13" s="19">
        <f>(D13*1+E13*2+F16*3+I13*4+J13*5+K13*6+N13*7+O13*8+P13*9+S13*10+T13*11+U13*12)/C13</f>
        <v>10.16</v>
      </c>
      <c r="Y13" s="44"/>
    </row>
    <row r="14" ht="12.75" customHeight="1">
      <c r="A14" s="16">
        <v>10.0</v>
      </c>
      <c r="B14" s="16" t="s">
        <v>25</v>
      </c>
      <c r="C14" s="16">
        <v>26.0</v>
      </c>
      <c r="D14" s="16"/>
      <c r="E14" s="16"/>
      <c r="F14" s="16"/>
      <c r="G14" s="16">
        <f t="shared" si="10"/>
        <v>0</v>
      </c>
      <c r="H14" s="16">
        <f t="shared" si="2"/>
        <v>0</v>
      </c>
      <c r="I14" s="16"/>
      <c r="J14" s="18">
        <v>1.0</v>
      </c>
      <c r="K14" s="16"/>
      <c r="L14" s="16">
        <f t="shared" si="3"/>
        <v>1</v>
      </c>
      <c r="M14" s="16">
        <f t="shared" si="4"/>
        <v>3.846153846</v>
      </c>
      <c r="N14" s="16"/>
      <c r="O14" s="16"/>
      <c r="P14" s="18">
        <v>2.0</v>
      </c>
      <c r="Q14" s="16">
        <f t="shared" si="5"/>
        <v>2</v>
      </c>
      <c r="R14" s="16">
        <f t="shared" si="6"/>
        <v>7.692307692</v>
      </c>
      <c r="S14" s="18">
        <v>11.0</v>
      </c>
      <c r="T14" s="18">
        <v>11.0</v>
      </c>
      <c r="U14" s="16"/>
      <c r="V14" s="16">
        <f t="shared" si="7"/>
        <v>22</v>
      </c>
      <c r="W14" s="16">
        <f t="shared" si="8"/>
        <v>84.61538462</v>
      </c>
      <c r="X14" s="19">
        <f t="shared" ref="X14:X19" si="11">(D14*1+E14*2+F14*3+I14*4+J14*5+K14*6+N14*7+O14*8+P14*9+S14*10+T14*11+U14*12)/C14</f>
        <v>9.769230769</v>
      </c>
      <c r="Y14" s="44"/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6"/>
      <c r="K15" s="16"/>
      <c r="L15" s="16">
        <f t="shared" si="3"/>
        <v>0</v>
      </c>
      <c r="M15" s="16">
        <f t="shared" si="4"/>
        <v>0</v>
      </c>
      <c r="N15" s="16"/>
      <c r="O15" s="16"/>
      <c r="P15" s="18">
        <v>1.0</v>
      </c>
      <c r="Q15" s="16">
        <f t="shared" si="5"/>
        <v>1</v>
      </c>
      <c r="R15" s="16">
        <f t="shared" si="6"/>
        <v>3.225806452</v>
      </c>
      <c r="S15" s="18">
        <v>21.0</v>
      </c>
      <c r="T15" s="18">
        <v>7.0</v>
      </c>
      <c r="U15" s="16"/>
      <c r="V15" s="16">
        <f t="shared" si="7"/>
        <v>28</v>
      </c>
      <c r="W15" s="16">
        <f t="shared" si="8"/>
        <v>90.32258065</v>
      </c>
      <c r="X15" s="19">
        <f t="shared" si="11"/>
        <v>9.548387097</v>
      </c>
      <c r="Y15" s="44"/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6"/>
      <c r="K16" s="16"/>
      <c r="L16" s="16">
        <f t="shared" si="3"/>
        <v>0</v>
      </c>
      <c r="M16" s="16">
        <f t="shared" si="4"/>
        <v>0</v>
      </c>
      <c r="N16" s="16"/>
      <c r="O16" s="18"/>
      <c r="P16" s="16"/>
      <c r="Q16" s="16">
        <f t="shared" si="5"/>
        <v>0</v>
      </c>
      <c r="R16" s="16">
        <f t="shared" si="6"/>
        <v>0</v>
      </c>
      <c r="S16" s="18">
        <v>16.0</v>
      </c>
      <c r="T16" s="18">
        <v>6.0</v>
      </c>
      <c r="U16" s="18">
        <v>1.0</v>
      </c>
      <c r="V16" s="16">
        <f t="shared" si="7"/>
        <v>23</v>
      </c>
      <c r="W16" s="16">
        <f t="shared" si="8"/>
        <v>100</v>
      </c>
      <c r="X16" s="19">
        <f t="shared" si="11"/>
        <v>10.34782609</v>
      </c>
      <c r="Y16" s="44"/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6"/>
      <c r="J17" s="16"/>
      <c r="K17" s="16"/>
      <c r="L17" s="16">
        <f t="shared" si="3"/>
        <v>0</v>
      </c>
      <c r="M17" s="16">
        <f t="shared" si="4"/>
        <v>0</v>
      </c>
      <c r="N17" s="16"/>
      <c r="O17" s="18">
        <v>1.0</v>
      </c>
      <c r="P17" s="16"/>
      <c r="Q17" s="16">
        <f t="shared" si="5"/>
        <v>1</v>
      </c>
      <c r="R17" s="16">
        <f t="shared" si="6"/>
        <v>3.448275862</v>
      </c>
      <c r="S17" s="18">
        <v>16.0</v>
      </c>
      <c r="T17" s="18">
        <v>7.0</v>
      </c>
      <c r="U17" s="18">
        <v>4.0</v>
      </c>
      <c r="V17" s="16">
        <f t="shared" si="7"/>
        <v>27</v>
      </c>
      <c r="W17" s="16">
        <f t="shared" si="8"/>
        <v>93.10344828</v>
      </c>
      <c r="X17" s="19">
        <f t="shared" si="11"/>
        <v>10.10344828</v>
      </c>
      <c r="Y17" s="44"/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8">
        <v>1.0</v>
      </c>
      <c r="J18" s="18">
        <v>1.0</v>
      </c>
      <c r="K18" s="16"/>
      <c r="L18" s="16">
        <f t="shared" si="3"/>
        <v>2</v>
      </c>
      <c r="M18" s="16">
        <f t="shared" si="4"/>
        <v>6.25</v>
      </c>
      <c r="N18" s="16"/>
      <c r="O18" s="16"/>
      <c r="P18" s="18">
        <v>1.0</v>
      </c>
      <c r="Q18" s="16">
        <f t="shared" si="5"/>
        <v>1</v>
      </c>
      <c r="R18" s="16">
        <f t="shared" si="6"/>
        <v>3.125</v>
      </c>
      <c r="S18" s="18">
        <v>14.0</v>
      </c>
      <c r="T18" s="18">
        <v>5.0</v>
      </c>
      <c r="U18" s="18">
        <v>8.0</v>
      </c>
      <c r="V18" s="16">
        <f t="shared" si="7"/>
        <v>27</v>
      </c>
      <c r="W18" s="16">
        <f t="shared" si="8"/>
        <v>84.375</v>
      </c>
      <c r="X18" s="19">
        <f t="shared" si="11"/>
        <v>9.65625</v>
      </c>
      <c r="Y18" s="24"/>
      <c r="Z18" s="24"/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0</v>
      </c>
      <c r="F19" s="23">
        <f t="shared" si="12"/>
        <v>0</v>
      </c>
      <c r="G19" s="23">
        <f t="shared" si="12"/>
        <v>0</v>
      </c>
      <c r="H19" s="23">
        <f t="shared" si="2"/>
        <v>0</v>
      </c>
      <c r="I19" s="23">
        <f t="shared" ref="I19:L19" si="13">SUM(I6:I18)</f>
        <v>1</v>
      </c>
      <c r="J19" s="23">
        <f t="shared" si="13"/>
        <v>3</v>
      </c>
      <c r="K19" s="23">
        <f t="shared" si="13"/>
        <v>1</v>
      </c>
      <c r="L19" s="23">
        <f t="shared" si="13"/>
        <v>5</v>
      </c>
      <c r="M19" s="23">
        <f t="shared" si="4"/>
        <v>1.308900524</v>
      </c>
      <c r="N19" s="23">
        <f t="shared" ref="N19:Q19" si="14">SUM(N6:N18)</f>
        <v>0</v>
      </c>
      <c r="O19" s="23">
        <f t="shared" si="14"/>
        <v>4</v>
      </c>
      <c r="P19" s="23">
        <f t="shared" si="14"/>
        <v>13</v>
      </c>
      <c r="Q19" s="23">
        <f t="shared" si="14"/>
        <v>17</v>
      </c>
      <c r="R19" s="23">
        <f t="shared" si="6"/>
        <v>4.45026178</v>
      </c>
      <c r="S19" s="23">
        <f t="shared" ref="S19:V19" si="15">SUM(S6:S18)</f>
        <v>148</v>
      </c>
      <c r="T19" s="23">
        <f t="shared" si="15"/>
        <v>124</v>
      </c>
      <c r="U19" s="23">
        <f t="shared" si="15"/>
        <v>76</v>
      </c>
      <c r="V19" s="23">
        <f t="shared" si="15"/>
        <v>348</v>
      </c>
      <c r="W19" s="23">
        <f t="shared" si="8"/>
        <v>91.09947644</v>
      </c>
      <c r="X19" s="25">
        <f t="shared" si="11"/>
        <v>10.28795812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/>
  </sheetPr>
  <sheetViews>
    <sheetView workbookViewId="0"/>
  </sheetViews>
  <sheetFormatPr customHeight="1" defaultColWidth="14.43" defaultRowHeight="15.0"/>
  <cols>
    <col customWidth="1" min="1" max="2" width="5.0"/>
    <col customWidth="1" min="3" max="3" width="6.14"/>
    <col customWidth="1" min="4" max="4" width="4.57"/>
    <col customWidth="1" min="5" max="5" width="4.43"/>
    <col customWidth="1" min="6" max="6" width="4.71"/>
    <col customWidth="1" min="7" max="7" width="4.86"/>
    <col customWidth="1" min="8" max="8" width="5.86"/>
    <col customWidth="1" min="9" max="9" width="4.71"/>
    <col customWidth="1" min="10" max="10" width="5.43"/>
    <col customWidth="1" min="11" max="11" width="4.57"/>
    <col customWidth="1" min="12" max="12" width="5.14"/>
    <col customWidth="1" min="13" max="13" width="4.43"/>
    <col customWidth="1" min="14" max="15" width="4.86"/>
    <col customWidth="1" min="16" max="16" width="4.14"/>
    <col customWidth="1" min="17" max="17" width="5.86"/>
    <col customWidth="1" min="18" max="18" width="4.29"/>
    <col customWidth="1" min="19" max="20" width="4.71"/>
    <col customWidth="1" min="21" max="21" width="4.29"/>
    <col customWidth="1" min="22" max="22" width="5.57"/>
    <col customWidth="1" min="23" max="23" width="5.0"/>
    <col customWidth="1" min="24" max="24" width="9.14"/>
    <col customWidth="1" min="25" max="26" width="8.71"/>
  </cols>
  <sheetData>
    <row r="1" ht="12.75" customHeight="1">
      <c r="A1" s="1" t="s">
        <v>55</v>
      </c>
      <c r="Y1" s="20"/>
      <c r="Z1" s="20"/>
    </row>
    <row r="2" ht="53.25" customHeight="1">
      <c r="Y2" s="20"/>
      <c r="Z2" s="20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0"/>
      <c r="Z3" s="2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0"/>
      <c r="Z4" s="2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0"/>
      <c r="Z5" s="20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4" si="2">G6/C6*100</f>
        <v>0</v>
      </c>
      <c r="I6" s="16"/>
      <c r="J6" s="16"/>
      <c r="K6" s="16"/>
      <c r="L6" s="16">
        <f t="shared" ref="L6:L13" si="3">SUM(I6:K6)</f>
        <v>0</v>
      </c>
      <c r="M6" s="16">
        <f t="shared" ref="M6:M14" si="4">L6/C6*100</f>
        <v>0</v>
      </c>
      <c r="N6" s="16"/>
      <c r="O6" s="18">
        <v>1.0</v>
      </c>
      <c r="P6" s="18">
        <v>1.0</v>
      </c>
      <c r="Q6" s="16">
        <f t="shared" ref="Q6:Q13" si="5">SUM(N6:P6)</f>
        <v>2</v>
      </c>
      <c r="R6" s="16">
        <f t="shared" ref="R6:R14" si="6">Q6/C6*100</f>
        <v>6.060606061</v>
      </c>
      <c r="S6" s="18">
        <v>8.0</v>
      </c>
      <c r="T6" s="18">
        <v>14.0</v>
      </c>
      <c r="U6" s="18">
        <v>9.0</v>
      </c>
      <c r="V6" s="16">
        <f t="shared" ref="V6:V13" si="7">SUM(S6:U6)</f>
        <v>31</v>
      </c>
      <c r="W6" s="16">
        <f t="shared" ref="W6:W14" si="8">V6/C6*100</f>
        <v>93.93939394</v>
      </c>
      <c r="X6" s="19">
        <f t="shared" ref="X6:X14" si="9">(D6*1+E6*2+F6*3+I6*4+J6*5+K6*6+N6*7+O6*8+P6*9+S6*10+T6*11+U6*12)/C6</f>
        <v>10.87878788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8">
        <v>1.0</v>
      </c>
      <c r="J7" s="16"/>
      <c r="K7" s="18">
        <v>1.0</v>
      </c>
      <c r="L7" s="16">
        <f t="shared" si="3"/>
        <v>2</v>
      </c>
      <c r="M7" s="16">
        <f t="shared" si="4"/>
        <v>6.060606061</v>
      </c>
      <c r="N7" s="18">
        <v>2.0</v>
      </c>
      <c r="O7" s="18">
        <v>2.0</v>
      </c>
      <c r="P7" s="18">
        <v>5.0</v>
      </c>
      <c r="Q7" s="16">
        <f t="shared" si="5"/>
        <v>9</v>
      </c>
      <c r="R7" s="16">
        <f t="shared" si="6"/>
        <v>27.27272727</v>
      </c>
      <c r="S7" s="18">
        <v>12.0</v>
      </c>
      <c r="T7" s="18">
        <v>8.0</v>
      </c>
      <c r="U7" s="18">
        <v>2.0</v>
      </c>
      <c r="V7" s="16">
        <f t="shared" si="7"/>
        <v>22</v>
      </c>
      <c r="W7" s="16">
        <f t="shared" si="8"/>
        <v>66.66666667</v>
      </c>
      <c r="X7" s="19">
        <f t="shared" si="9"/>
        <v>9.606060606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1.0</v>
      </c>
      <c r="O8" s="18">
        <v>3.0</v>
      </c>
      <c r="P8" s="18">
        <v>6.0</v>
      </c>
      <c r="Q8" s="16">
        <f t="shared" si="5"/>
        <v>10</v>
      </c>
      <c r="R8" s="16">
        <f t="shared" si="6"/>
        <v>28.57142857</v>
      </c>
      <c r="S8" s="18">
        <v>8.0</v>
      </c>
      <c r="T8" s="18">
        <v>12.0</v>
      </c>
      <c r="U8" s="18">
        <v>5.0</v>
      </c>
      <c r="V8" s="16">
        <f t="shared" si="7"/>
        <v>25</v>
      </c>
      <c r="W8" s="16">
        <f t="shared" si="8"/>
        <v>71.42857143</v>
      </c>
      <c r="X8" s="19">
        <f t="shared" si="9"/>
        <v>10.2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8">
        <v>1.0</v>
      </c>
      <c r="G9" s="16">
        <f t="shared" si="1"/>
        <v>1</v>
      </c>
      <c r="H9" s="16">
        <f t="shared" si="2"/>
        <v>3.03030303</v>
      </c>
      <c r="I9" s="16"/>
      <c r="J9" s="18">
        <v>1.0</v>
      </c>
      <c r="K9" s="18">
        <v>2.0</v>
      </c>
      <c r="L9" s="16">
        <f t="shared" si="3"/>
        <v>3</v>
      </c>
      <c r="M9" s="16">
        <f t="shared" si="4"/>
        <v>9.090909091</v>
      </c>
      <c r="N9" s="18">
        <v>1.0</v>
      </c>
      <c r="O9" s="18">
        <v>2.0</v>
      </c>
      <c r="P9" s="18">
        <v>5.0</v>
      </c>
      <c r="Q9" s="16">
        <f t="shared" si="5"/>
        <v>8</v>
      </c>
      <c r="R9" s="16">
        <f t="shared" si="6"/>
        <v>24.24242424</v>
      </c>
      <c r="S9" s="18">
        <v>5.0</v>
      </c>
      <c r="T9" s="18">
        <v>10.0</v>
      </c>
      <c r="U9" s="18">
        <v>6.0</v>
      </c>
      <c r="V9" s="16">
        <f t="shared" si="7"/>
        <v>21</v>
      </c>
      <c r="W9" s="16">
        <f t="shared" si="8"/>
        <v>63.63636364</v>
      </c>
      <c r="X9" s="19">
        <f t="shared" si="9"/>
        <v>9.696969697</v>
      </c>
      <c r="Y9" s="20"/>
      <c r="Z9" s="20"/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6"/>
      <c r="J10" s="18">
        <v>3.0</v>
      </c>
      <c r="K10" s="18">
        <v>1.0</v>
      </c>
      <c r="L10" s="16">
        <f t="shared" si="3"/>
        <v>4</v>
      </c>
      <c r="M10" s="16">
        <f t="shared" si="4"/>
        <v>12.5</v>
      </c>
      <c r="N10" s="18">
        <v>2.0</v>
      </c>
      <c r="O10" s="18">
        <v>6.0</v>
      </c>
      <c r="P10" s="18">
        <v>1.0</v>
      </c>
      <c r="Q10" s="16">
        <f t="shared" si="5"/>
        <v>9</v>
      </c>
      <c r="R10" s="16">
        <f t="shared" si="6"/>
        <v>28.125</v>
      </c>
      <c r="S10" s="18">
        <v>6.0</v>
      </c>
      <c r="T10" s="18">
        <v>6.0</v>
      </c>
      <c r="U10" s="18">
        <v>7.0</v>
      </c>
      <c r="V10" s="16">
        <f t="shared" si="7"/>
        <v>19</v>
      </c>
      <c r="W10" s="16">
        <f t="shared" si="8"/>
        <v>59.375</v>
      </c>
      <c r="X10" s="19">
        <f t="shared" si="9"/>
        <v>9.4375</v>
      </c>
      <c r="Y10" s="20"/>
      <c r="Z10" s="20"/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6"/>
      <c r="J11" s="18">
        <v>1.0</v>
      </c>
      <c r="K11" s="18">
        <v>1.0</v>
      </c>
      <c r="L11" s="16">
        <f t="shared" si="3"/>
        <v>2</v>
      </c>
      <c r="M11" s="16">
        <f t="shared" si="4"/>
        <v>8</v>
      </c>
      <c r="N11" s="18">
        <v>4.0</v>
      </c>
      <c r="O11" s="16"/>
      <c r="P11" s="18">
        <v>5.0</v>
      </c>
      <c r="Q11" s="16">
        <f t="shared" si="5"/>
        <v>9</v>
      </c>
      <c r="R11" s="16">
        <f t="shared" si="6"/>
        <v>36</v>
      </c>
      <c r="S11" s="18">
        <v>4.0</v>
      </c>
      <c r="T11" s="18">
        <v>1.0</v>
      </c>
      <c r="U11" s="18">
        <v>9.0</v>
      </c>
      <c r="V11" s="16">
        <f t="shared" si="7"/>
        <v>14</v>
      </c>
      <c r="W11" s="16">
        <f t="shared" si="8"/>
        <v>56</v>
      </c>
      <c r="X11" s="19">
        <f t="shared" si="9"/>
        <v>9.72</v>
      </c>
      <c r="Y11" s="20"/>
      <c r="Z11" s="20"/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6"/>
      <c r="J12" s="18">
        <v>3.0</v>
      </c>
      <c r="K12" s="18">
        <v>2.0</v>
      </c>
      <c r="L12" s="16">
        <f t="shared" si="3"/>
        <v>5</v>
      </c>
      <c r="M12" s="16">
        <f t="shared" si="4"/>
        <v>20</v>
      </c>
      <c r="N12" s="16"/>
      <c r="O12" s="16"/>
      <c r="P12" s="18">
        <v>2.0</v>
      </c>
      <c r="Q12" s="16">
        <f t="shared" si="5"/>
        <v>2</v>
      </c>
      <c r="R12" s="16">
        <f t="shared" si="6"/>
        <v>8</v>
      </c>
      <c r="S12" s="18">
        <v>2.0</v>
      </c>
      <c r="T12" s="18">
        <v>9.0</v>
      </c>
      <c r="U12" s="18">
        <v>7.0</v>
      </c>
      <c r="V12" s="16">
        <f t="shared" si="7"/>
        <v>18</v>
      </c>
      <c r="W12" s="16">
        <f t="shared" si="8"/>
        <v>72</v>
      </c>
      <c r="X12" s="19">
        <f t="shared" si="9"/>
        <v>9.92</v>
      </c>
      <c r="Y12" s="20"/>
      <c r="Z12" s="20"/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>SUM(D13:F13)</f>
        <v>0</v>
      </c>
      <c r="H13" s="16">
        <f t="shared" si="2"/>
        <v>0</v>
      </c>
      <c r="I13" s="16"/>
      <c r="J13" s="16"/>
      <c r="K13" s="18">
        <v>2.0</v>
      </c>
      <c r="L13" s="16">
        <f t="shared" si="3"/>
        <v>2</v>
      </c>
      <c r="M13" s="16">
        <f t="shared" si="4"/>
        <v>8</v>
      </c>
      <c r="N13" s="16"/>
      <c r="O13" s="18">
        <v>4.0</v>
      </c>
      <c r="P13" s="18">
        <v>4.0</v>
      </c>
      <c r="Q13" s="16">
        <f t="shared" si="5"/>
        <v>8</v>
      </c>
      <c r="R13" s="16">
        <f t="shared" si="6"/>
        <v>32</v>
      </c>
      <c r="S13" s="18">
        <v>10.0</v>
      </c>
      <c r="T13" s="18">
        <v>1.0</v>
      </c>
      <c r="U13" s="18">
        <v>4.0</v>
      </c>
      <c r="V13" s="16">
        <f t="shared" si="7"/>
        <v>15</v>
      </c>
      <c r="W13" s="16">
        <f t="shared" si="8"/>
        <v>60</v>
      </c>
      <c r="X13" s="19">
        <f t="shared" si="9"/>
        <v>9.56</v>
      </c>
      <c r="Y13" s="20"/>
      <c r="Z13" s="20"/>
    </row>
    <row r="14" ht="12.75" customHeight="1">
      <c r="A14" s="22" t="s">
        <v>6</v>
      </c>
      <c r="B14" s="9"/>
      <c r="C14" s="23">
        <f t="shared" ref="C14:G14" si="10">SUM(C6:C13)</f>
        <v>241</v>
      </c>
      <c r="D14" s="23">
        <f t="shared" si="10"/>
        <v>0</v>
      </c>
      <c r="E14" s="23">
        <f t="shared" si="10"/>
        <v>0</v>
      </c>
      <c r="F14" s="23">
        <f t="shared" si="10"/>
        <v>1</v>
      </c>
      <c r="G14" s="23">
        <f t="shared" si="10"/>
        <v>1</v>
      </c>
      <c r="H14" s="23">
        <f t="shared" si="2"/>
        <v>0.4149377593</v>
      </c>
      <c r="I14" s="23">
        <f t="shared" ref="I14:L14" si="11">SUM(I6:I13)</f>
        <v>1</v>
      </c>
      <c r="J14" s="23">
        <f t="shared" si="11"/>
        <v>8</v>
      </c>
      <c r="K14" s="23">
        <f t="shared" si="11"/>
        <v>9</v>
      </c>
      <c r="L14" s="23">
        <f t="shared" si="11"/>
        <v>18</v>
      </c>
      <c r="M14" s="23">
        <f t="shared" si="4"/>
        <v>7.468879668</v>
      </c>
      <c r="N14" s="23">
        <f t="shared" ref="N14:Q14" si="12">SUM(N6:N13)</f>
        <v>10</v>
      </c>
      <c r="O14" s="23">
        <f t="shared" si="12"/>
        <v>18</v>
      </c>
      <c r="P14" s="23">
        <f t="shared" si="12"/>
        <v>29</v>
      </c>
      <c r="Q14" s="23">
        <f t="shared" si="12"/>
        <v>57</v>
      </c>
      <c r="R14" s="23">
        <f t="shared" si="6"/>
        <v>23.65145228</v>
      </c>
      <c r="S14" s="23">
        <f t="shared" ref="S14:V14" si="13">SUM(S6:S13)</f>
        <v>55</v>
      </c>
      <c r="T14" s="23">
        <f t="shared" si="13"/>
        <v>61</v>
      </c>
      <c r="U14" s="23">
        <f t="shared" si="13"/>
        <v>49</v>
      </c>
      <c r="V14" s="23">
        <f t="shared" si="13"/>
        <v>165</v>
      </c>
      <c r="W14" s="23">
        <f t="shared" si="8"/>
        <v>68.46473029</v>
      </c>
      <c r="X14" s="25">
        <f t="shared" si="9"/>
        <v>9.89626556</v>
      </c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99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.57"/>
    <col customWidth="1" min="3" max="4" width="5.14"/>
    <col customWidth="1" min="5" max="5" width="4.57"/>
    <col customWidth="1" min="6" max="6" width="4.0"/>
    <col customWidth="1" min="7" max="7" width="5.29"/>
    <col customWidth="1" min="8" max="8" width="4.57"/>
    <col customWidth="1" min="9" max="9" width="5.14"/>
    <col customWidth="1" min="10" max="10" width="5.43"/>
    <col customWidth="1" min="11" max="11" width="5.29"/>
    <col customWidth="1" min="12" max="12" width="5.0"/>
    <col customWidth="1" min="13" max="13" width="5.14"/>
    <col customWidth="1" min="14" max="14" width="4.86"/>
    <col customWidth="1" min="15" max="17" width="5.0"/>
    <col customWidth="1" min="18" max="18" width="5.43"/>
    <col customWidth="1" min="19" max="19" width="5.14"/>
    <col customWidth="1" min="20" max="20" width="4.29"/>
    <col customWidth="1" min="21" max="21" width="4.86"/>
    <col customWidth="1" min="22" max="22" width="5.29"/>
    <col customWidth="1" min="23" max="23" width="4.86"/>
    <col customWidth="1" min="24" max="26" width="8.71"/>
  </cols>
  <sheetData>
    <row r="1" ht="12.75" customHeight="1">
      <c r="A1" s="1" t="s">
        <v>56</v>
      </c>
    </row>
    <row r="2" ht="50.25" customHeight="1"/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7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8">
        <v>2.0</v>
      </c>
      <c r="K6" s="16"/>
      <c r="L6" s="16">
        <f t="shared" ref="L6:L18" si="3">SUM(I6:K6)</f>
        <v>2</v>
      </c>
      <c r="M6" s="16">
        <f t="shared" ref="M6:M19" si="4">L6/C6*100</f>
        <v>6.060606061</v>
      </c>
      <c r="N6" s="16"/>
      <c r="O6" s="18">
        <v>1.0</v>
      </c>
      <c r="P6" s="18">
        <v>1.0</v>
      </c>
      <c r="Q6" s="16">
        <f t="shared" ref="Q6:Q18" si="5">SUM(N6:P6)</f>
        <v>2</v>
      </c>
      <c r="R6" s="16">
        <f t="shared" ref="R6:R19" si="6">Q6/C6*100</f>
        <v>6.060606061</v>
      </c>
      <c r="S6" s="18">
        <v>16.0</v>
      </c>
      <c r="T6" s="18">
        <v>9.0</v>
      </c>
      <c r="U6" s="18">
        <v>8.0</v>
      </c>
      <c r="V6" s="16">
        <f t="shared" ref="V6:V18" si="7">SUM(S6:U6)</f>
        <v>33</v>
      </c>
      <c r="W6" s="16">
        <f t="shared" ref="W6:W19" si="8">V6/C6*100</f>
        <v>100</v>
      </c>
      <c r="X6" s="19">
        <f t="shared" ref="X6:X12" si="9">(D6*1+E6*2+F6*3+I6*4+J6*5+K6*6+N6*7+O6*8+P6*9+S6*10+T6*11+U6*12)/C6</f>
        <v>11.57575758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8">
        <v>1.0</v>
      </c>
      <c r="G7" s="16">
        <f t="shared" si="1"/>
        <v>1</v>
      </c>
      <c r="H7" s="16">
        <f t="shared" si="2"/>
        <v>3.03030303</v>
      </c>
      <c r="I7" s="16"/>
      <c r="J7" s="18">
        <v>1.0</v>
      </c>
      <c r="K7" s="16"/>
      <c r="L7" s="16">
        <f t="shared" si="3"/>
        <v>1</v>
      </c>
      <c r="M7" s="16">
        <f t="shared" si="4"/>
        <v>3.03030303</v>
      </c>
      <c r="N7" s="18">
        <v>2.0</v>
      </c>
      <c r="O7" s="18">
        <v>4.0</v>
      </c>
      <c r="P7" s="18">
        <v>3.0</v>
      </c>
      <c r="Q7" s="16">
        <f t="shared" si="5"/>
        <v>9</v>
      </c>
      <c r="R7" s="16">
        <f t="shared" si="6"/>
        <v>27.27272727</v>
      </c>
      <c r="S7" s="18">
        <v>5.0</v>
      </c>
      <c r="T7" s="18">
        <v>10.0</v>
      </c>
      <c r="U7" s="18">
        <v>7.0</v>
      </c>
      <c r="V7" s="16">
        <f t="shared" si="7"/>
        <v>22</v>
      </c>
      <c r="W7" s="16">
        <f t="shared" si="8"/>
        <v>66.66666667</v>
      </c>
      <c r="X7" s="19">
        <f t="shared" si="9"/>
        <v>9.848484848</v>
      </c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1.0</v>
      </c>
      <c r="O8" s="18">
        <v>3.0</v>
      </c>
      <c r="P8" s="18">
        <v>7.0</v>
      </c>
      <c r="Q8" s="16">
        <f t="shared" si="5"/>
        <v>11</v>
      </c>
      <c r="R8" s="16">
        <f t="shared" si="6"/>
        <v>31.42857143</v>
      </c>
      <c r="S8" s="18">
        <v>11.0</v>
      </c>
      <c r="T8" s="18">
        <v>12.0</v>
      </c>
      <c r="U8" s="18">
        <v>1.0</v>
      </c>
      <c r="V8" s="16">
        <f t="shared" si="7"/>
        <v>24</v>
      </c>
      <c r="W8" s="16">
        <f t="shared" si="8"/>
        <v>68.57142857</v>
      </c>
      <c r="X8" s="19">
        <f t="shared" si="9"/>
        <v>9.942857143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6"/>
      <c r="J9" s="16"/>
      <c r="K9" s="16"/>
      <c r="L9" s="16">
        <f t="shared" si="3"/>
        <v>0</v>
      </c>
      <c r="M9" s="16">
        <f t="shared" si="4"/>
        <v>0</v>
      </c>
      <c r="N9" s="16"/>
      <c r="O9" s="18">
        <v>2.0</v>
      </c>
      <c r="P9" s="18">
        <v>2.0</v>
      </c>
      <c r="Q9" s="16">
        <f t="shared" si="5"/>
        <v>4</v>
      </c>
      <c r="R9" s="16">
        <f t="shared" si="6"/>
        <v>12.12121212</v>
      </c>
      <c r="S9" s="18">
        <v>14.0</v>
      </c>
      <c r="T9" s="18">
        <v>10.0</v>
      </c>
      <c r="U9" s="18">
        <v>5.0</v>
      </c>
      <c r="V9" s="16">
        <f t="shared" si="7"/>
        <v>29</v>
      </c>
      <c r="W9" s="16">
        <f t="shared" si="8"/>
        <v>87.87878788</v>
      </c>
      <c r="X9" s="19">
        <f t="shared" si="9"/>
        <v>10.42424242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6"/>
      <c r="J10" s="16"/>
      <c r="K10" s="16"/>
      <c r="L10" s="16">
        <f t="shared" si="3"/>
        <v>0</v>
      </c>
      <c r="M10" s="16">
        <f t="shared" si="4"/>
        <v>0</v>
      </c>
      <c r="N10" s="16"/>
      <c r="O10" s="18">
        <v>2.0</v>
      </c>
      <c r="P10" s="18">
        <v>4.0</v>
      </c>
      <c r="Q10" s="16">
        <f t="shared" si="5"/>
        <v>6</v>
      </c>
      <c r="R10" s="16">
        <f t="shared" si="6"/>
        <v>18.75</v>
      </c>
      <c r="S10" s="18">
        <v>7.0</v>
      </c>
      <c r="T10" s="18">
        <v>18.0</v>
      </c>
      <c r="U10" s="18">
        <v>1.0</v>
      </c>
      <c r="V10" s="16">
        <f t="shared" si="7"/>
        <v>26</v>
      </c>
      <c r="W10" s="16">
        <f t="shared" si="8"/>
        <v>81.25</v>
      </c>
      <c r="X10" s="19">
        <f t="shared" si="9"/>
        <v>10.375</v>
      </c>
      <c r="Y10" s="20"/>
      <c r="Z10" s="20"/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8">
        <v>1.0</v>
      </c>
      <c r="G11" s="16">
        <f t="shared" si="1"/>
        <v>1</v>
      </c>
      <c r="H11" s="16">
        <f t="shared" si="2"/>
        <v>4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6"/>
      <c r="O11" s="18">
        <v>1.0</v>
      </c>
      <c r="P11" s="18">
        <v>1.0</v>
      </c>
      <c r="Q11" s="16">
        <f t="shared" si="5"/>
        <v>2</v>
      </c>
      <c r="R11" s="16">
        <f t="shared" si="6"/>
        <v>8</v>
      </c>
      <c r="S11" s="18">
        <v>13.0</v>
      </c>
      <c r="T11" s="18">
        <v>9.0</v>
      </c>
      <c r="U11" s="16"/>
      <c r="V11" s="16">
        <f t="shared" si="7"/>
        <v>22</v>
      </c>
      <c r="W11" s="16">
        <f t="shared" si="8"/>
        <v>88</v>
      </c>
      <c r="X11" s="19">
        <f t="shared" si="9"/>
        <v>9.96</v>
      </c>
      <c r="Y11" s="20"/>
      <c r="Z11" s="20"/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6"/>
      <c r="J12" s="16"/>
      <c r="K12" s="16"/>
      <c r="L12" s="16">
        <f t="shared" si="3"/>
        <v>0</v>
      </c>
      <c r="M12" s="16">
        <f t="shared" si="4"/>
        <v>0</v>
      </c>
      <c r="N12" s="18">
        <v>1.0</v>
      </c>
      <c r="O12" s="18">
        <v>3.0</v>
      </c>
      <c r="P12" s="18">
        <v>3.0</v>
      </c>
      <c r="Q12" s="16">
        <f t="shared" si="5"/>
        <v>7</v>
      </c>
      <c r="R12" s="16">
        <f t="shared" si="6"/>
        <v>28</v>
      </c>
      <c r="S12" s="18">
        <v>7.0</v>
      </c>
      <c r="T12" s="18">
        <v>10.0</v>
      </c>
      <c r="U12" s="18">
        <v>1.0</v>
      </c>
      <c r="V12" s="16">
        <f t="shared" si="7"/>
        <v>18</v>
      </c>
      <c r="W12" s="16">
        <f t="shared" si="8"/>
        <v>72</v>
      </c>
      <c r="X12" s="19">
        <f t="shared" si="9"/>
        <v>10</v>
      </c>
      <c r="Y12" s="20"/>
      <c r="Z12" s="20"/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 t="shared" ref="G13:G18" si="10">SUM(D13:F13)</f>
        <v>0</v>
      </c>
      <c r="H13" s="16">
        <f t="shared" si="2"/>
        <v>0</v>
      </c>
      <c r="I13" s="18">
        <v>1.0</v>
      </c>
      <c r="J13" s="18">
        <v>1.0</v>
      </c>
      <c r="K13" s="18">
        <v>2.0</v>
      </c>
      <c r="L13" s="16">
        <f t="shared" si="3"/>
        <v>4</v>
      </c>
      <c r="M13" s="16">
        <f t="shared" si="4"/>
        <v>16</v>
      </c>
      <c r="N13" s="18">
        <v>1.0</v>
      </c>
      <c r="O13" s="18">
        <v>3.0</v>
      </c>
      <c r="P13" s="18">
        <v>5.0</v>
      </c>
      <c r="Q13" s="16">
        <f t="shared" si="5"/>
        <v>9</v>
      </c>
      <c r="R13" s="16">
        <f t="shared" si="6"/>
        <v>36</v>
      </c>
      <c r="S13" s="18">
        <v>3.0</v>
      </c>
      <c r="T13" s="18">
        <v>8.0</v>
      </c>
      <c r="U13" s="18">
        <v>1.0</v>
      </c>
      <c r="V13" s="16">
        <f t="shared" si="7"/>
        <v>12</v>
      </c>
      <c r="W13" s="16">
        <f t="shared" si="8"/>
        <v>48</v>
      </c>
      <c r="X13" s="19">
        <f>(D13*1+E13*2+F16*3+I13*4+J13*5+K13*6+N13*7+O13*8+P13*9+S13*10+T13*11+U13*12)/C13</f>
        <v>9.08</v>
      </c>
      <c r="Y13" s="20"/>
      <c r="Z13" s="20"/>
    </row>
    <row r="14" ht="12.75" customHeight="1">
      <c r="A14" s="16">
        <v>10.0</v>
      </c>
      <c r="B14" s="16" t="s">
        <v>25</v>
      </c>
      <c r="C14" s="16">
        <v>26.0</v>
      </c>
      <c r="D14" s="16"/>
      <c r="E14" s="16"/>
      <c r="F14" s="16"/>
      <c r="G14" s="16">
        <f t="shared" si="10"/>
        <v>0</v>
      </c>
      <c r="H14" s="16">
        <f t="shared" si="2"/>
        <v>0</v>
      </c>
      <c r="I14" s="16"/>
      <c r="J14" s="18">
        <v>1.0</v>
      </c>
      <c r="K14" s="16"/>
      <c r="L14" s="16">
        <f t="shared" si="3"/>
        <v>1</v>
      </c>
      <c r="M14" s="16">
        <f t="shared" si="4"/>
        <v>3.846153846</v>
      </c>
      <c r="N14" s="16"/>
      <c r="O14" s="18">
        <v>2.0</v>
      </c>
      <c r="P14" s="18">
        <v>6.0</v>
      </c>
      <c r="Q14" s="16">
        <f t="shared" si="5"/>
        <v>8</v>
      </c>
      <c r="R14" s="16">
        <f t="shared" si="6"/>
        <v>30.76923077</v>
      </c>
      <c r="S14" s="18">
        <v>8.0</v>
      </c>
      <c r="T14" s="18">
        <v>7.0</v>
      </c>
      <c r="U14" s="18">
        <v>2.0</v>
      </c>
      <c r="V14" s="16">
        <f t="shared" si="7"/>
        <v>17</v>
      </c>
      <c r="W14" s="16">
        <f t="shared" si="8"/>
        <v>65.38461538</v>
      </c>
      <c r="X14" s="19">
        <f t="shared" ref="X14:X19" si="11">(D14*1+E14*2+F14*3+I14*4+J14*5+K14*6+N14*7+O14*8+P14*9+S14*10+T14*11+U14*12)/C14</f>
        <v>9.846153846</v>
      </c>
      <c r="Y14" s="20"/>
      <c r="Z14" s="20"/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6"/>
      <c r="K15" s="16"/>
      <c r="L15" s="16">
        <f t="shared" si="3"/>
        <v>0</v>
      </c>
      <c r="M15" s="16">
        <f t="shared" si="4"/>
        <v>0</v>
      </c>
      <c r="N15" s="16"/>
      <c r="O15" s="16"/>
      <c r="P15" s="16"/>
      <c r="Q15" s="16">
        <f t="shared" si="5"/>
        <v>0</v>
      </c>
      <c r="R15" s="16">
        <f t="shared" si="6"/>
        <v>0</v>
      </c>
      <c r="S15" s="18">
        <v>5.0</v>
      </c>
      <c r="T15" s="18">
        <v>7.0</v>
      </c>
      <c r="U15" s="18">
        <v>19.0</v>
      </c>
      <c r="V15" s="16">
        <f t="shared" si="7"/>
        <v>31</v>
      </c>
      <c r="W15" s="16">
        <f t="shared" si="8"/>
        <v>100</v>
      </c>
      <c r="X15" s="19">
        <f t="shared" si="11"/>
        <v>11.4516129</v>
      </c>
      <c r="Y15" s="20"/>
      <c r="Z15" s="20"/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6"/>
      <c r="K16" s="16"/>
      <c r="L16" s="16">
        <f t="shared" si="3"/>
        <v>0</v>
      </c>
      <c r="M16" s="16">
        <f t="shared" si="4"/>
        <v>0</v>
      </c>
      <c r="N16" s="16"/>
      <c r="O16" s="18">
        <v>2.0</v>
      </c>
      <c r="P16" s="18">
        <v>4.0</v>
      </c>
      <c r="Q16" s="16">
        <f t="shared" si="5"/>
        <v>6</v>
      </c>
      <c r="R16" s="16">
        <f t="shared" si="6"/>
        <v>26.08695652</v>
      </c>
      <c r="S16" s="18">
        <v>12.0</v>
      </c>
      <c r="T16" s="18">
        <v>5.0</v>
      </c>
      <c r="U16" s="16"/>
      <c r="V16" s="16">
        <f t="shared" si="7"/>
        <v>17</v>
      </c>
      <c r="W16" s="16">
        <f t="shared" si="8"/>
        <v>73.91304348</v>
      </c>
      <c r="X16" s="19">
        <f t="shared" si="11"/>
        <v>9.869565217</v>
      </c>
      <c r="Y16" s="20"/>
      <c r="Z16" s="20"/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8">
        <v>1.0</v>
      </c>
      <c r="J17" s="16"/>
      <c r="K17" s="16"/>
      <c r="L17" s="16">
        <f t="shared" si="3"/>
        <v>1</v>
      </c>
      <c r="M17" s="16">
        <f t="shared" si="4"/>
        <v>3.448275862</v>
      </c>
      <c r="N17" s="18">
        <v>1.0</v>
      </c>
      <c r="O17" s="16"/>
      <c r="P17" s="18">
        <v>3.0</v>
      </c>
      <c r="Q17" s="16">
        <f t="shared" si="5"/>
        <v>4</v>
      </c>
      <c r="R17" s="16">
        <f t="shared" si="6"/>
        <v>13.79310345</v>
      </c>
      <c r="S17" s="18">
        <v>11.0</v>
      </c>
      <c r="T17" s="18">
        <v>6.0</v>
      </c>
      <c r="U17" s="18">
        <v>7.0</v>
      </c>
      <c r="V17" s="16">
        <f t="shared" si="7"/>
        <v>24</v>
      </c>
      <c r="W17" s="16">
        <f t="shared" si="8"/>
        <v>82.75862069</v>
      </c>
      <c r="X17" s="19">
        <f t="shared" si="11"/>
        <v>10.27586207</v>
      </c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16"/>
      <c r="K18" s="16"/>
      <c r="L18" s="16">
        <f t="shared" si="3"/>
        <v>0</v>
      </c>
      <c r="M18" s="16">
        <f t="shared" si="4"/>
        <v>0</v>
      </c>
      <c r="N18" s="16"/>
      <c r="O18" s="16"/>
      <c r="P18" s="18">
        <v>2.0</v>
      </c>
      <c r="Q18" s="16">
        <f t="shared" si="5"/>
        <v>2</v>
      </c>
      <c r="R18" s="16">
        <f t="shared" si="6"/>
        <v>6.25</v>
      </c>
      <c r="S18" s="18">
        <v>10.0</v>
      </c>
      <c r="T18" s="18">
        <v>11.0</v>
      </c>
      <c r="U18" s="18">
        <v>9.0</v>
      </c>
      <c r="V18" s="16">
        <f t="shared" si="7"/>
        <v>30</v>
      </c>
      <c r="W18" s="16">
        <f t="shared" si="8"/>
        <v>93.75</v>
      </c>
      <c r="X18" s="19">
        <f t="shared" si="11"/>
        <v>10.84375</v>
      </c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0</v>
      </c>
      <c r="F19" s="23">
        <f t="shared" si="12"/>
        <v>2</v>
      </c>
      <c r="G19" s="23">
        <f t="shared" si="12"/>
        <v>2</v>
      </c>
      <c r="H19" s="23">
        <f t="shared" si="2"/>
        <v>0.5235602094</v>
      </c>
      <c r="I19" s="23">
        <f t="shared" ref="I19:L19" si="13">SUM(I6:I18)</f>
        <v>2</v>
      </c>
      <c r="J19" s="23">
        <f t="shared" si="13"/>
        <v>5</v>
      </c>
      <c r="K19" s="23">
        <f t="shared" si="13"/>
        <v>2</v>
      </c>
      <c r="L19" s="23">
        <f t="shared" si="13"/>
        <v>9</v>
      </c>
      <c r="M19" s="23">
        <f t="shared" si="4"/>
        <v>2.356020942</v>
      </c>
      <c r="N19" s="23">
        <f t="shared" ref="N19:Q19" si="14">SUM(N6:N18)</f>
        <v>6</v>
      </c>
      <c r="O19" s="23">
        <f t="shared" si="14"/>
        <v>23</v>
      </c>
      <c r="P19" s="23">
        <f t="shared" si="14"/>
        <v>41</v>
      </c>
      <c r="Q19" s="23">
        <f t="shared" si="14"/>
        <v>70</v>
      </c>
      <c r="R19" s="23">
        <f t="shared" si="6"/>
        <v>18.32460733</v>
      </c>
      <c r="S19" s="23">
        <f t="shared" ref="S19:V19" si="15">SUM(S6:S18)</f>
        <v>122</v>
      </c>
      <c r="T19" s="23">
        <f t="shared" si="15"/>
        <v>122</v>
      </c>
      <c r="U19" s="23">
        <f t="shared" si="15"/>
        <v>61</v>
      </c>
      <c r="V19" s="23">
        <f t="shared" si="15"/>
        <v>305</v>
      </c>
      <c r="W19" s="23">
        <f t="shared" si="8"/>
        <v>79.84293194</v>
      </c>
      <c r="X19" s="25">
        <f t="shared" si="11"/>
        <v>10.31413613</v>
      </c>
    </row>
    <row r="20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2008-05-19T06:07:28Z</dcterms:created>
  <dc:creator>User</dc:creator>
</cp:coreProperties>
</file>