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ntyna\Desktop\Моніторинг 2019-20\Рік\"/>
    </mc:Choice>
  </mc:AlternateContent>
  <bookViews>
    <workbookView xWindow="0" yWindow="0" windowWidth="24000" windowHeight="9735" firstSheet="7" activeTab="15"/>
  </bookViews>
  <sheets>
    <sheet name="математика" sheetId="1" r:id="rId1"/>
    <sheet name="геометрія" sheetId="2" r:id="rId2"/>
    <sheet name="алгебра" sheetId="3" r:id="rId3"/>
    <sheet name="укр.мов" sheetId="4" r:id="rId4"/>
    <sheet name="укр.літ" sheetId="5" r:id="rId5"/>
    <sheet name="англ.мов" sheetId="6" r:id="rId6"/>
    <sheet name="нім.мов" sheetId="7" r:id="rId7"/>
    <sheet name="Рос мова" sheetId="8" r:id="rId8"/>
    <sheet name="заруб.літ" sheetId="9" r:id="rId9"/>
    <sheet name="історія України" sheetId="10" r:id="rId10"/>
    <sheet name="всесвітня історія" sheetId="11" r:id="rId11"/>
    <sheet name="правознавство" sheetId="12" r:id="rId12"/>
    <sheet name="біологія" sheetId="14" r:id="rId13"/>
    <sheet name="інформатика" sheetId="15" r:id="rId14"/>
    <sheet name="хімія" sheetId="16" r:id="rId15"/>
    <sheet name="фізика" sheetId="17" r:id="rId16"/>
    <sheet name="астрономія" sheetId="18" r:id="rId17"/>
    <sheet name="економіка" sheetId="20" r:id="rId18"/>
    <sheet name="географія" sheetId="21" r:id="rId19"/>
    <sheet name="природознавство" sheetId="22" r:id="rId20"/>
    <sheet name="мистецтво" sheetId="23" r:id="rId21"/>
    <sheet name="ОБж" sheetId="24" r:id="rId22"/>
    <sheet name="фіз.культура" sheetId="25" r:id="rId23"/>
    <sheet name="медицина 1" sheetId="26" r:id="rId24"/>
    <sheet name="екологія" sheetId="27" r:id="rId25"/>
    <sheet name="ДПЮ" sheetId="28" r:id="rId26"/>
    <sheet name="автосправа" sheetId="29" r:id="rId27"/>
    <sheet name="Музика" sheetId="30" r:id="rId28"/>
    <sheet name="Малювання" sheetId="31" r:id="rId29"/>
    <sheet name="Тех.праця" sheetId="32" r:id="rId30"/>
    <sheet name="Обсл. праця" sheetId="33" r:id="rId31"/>
    <sheet name="психологія" sheetId="34" r:id="rId32"/>
  </sheets>
  <calcPr calcId="152511"/>
</workbook>
</file>

<file path=xl/calcChain.xml><?xml version="1.0" encoding="utf-8"?>
<calcChain xmlns="http://schemas.openxmlformats.org/spreadsheetml/2006/main">
  <c r="X15" i="10" l="1"/>
  <c r="V15" i="10"/>
  <c r="W15" i="10" s="1"/>
  <c r="Q15" i="10"/>
  <c r="R15" i="10" s="1"/>
  <c r="L15" i="10"/>
  <c r="M15" i="10" s="1"/>
  <c r="H15" i="10"/>
  <c r="G15" i="10"/>
  <c r="X18" i="6"/>
  <c r="V18" i="6"/>
  <c r="W18" i="6" s="1"/>
  <c r="R18" i="6"/>
  <c r="Q18" i="6"/>
  <c r="L18" i="6"/>
  <c r="M18" i="6" s="1"/>
  <c r="H18" i="6"/>
  <c r="G18" i="6"/>
  <c r="X13" i="3"/>
  <c r="V13" i="3"/>
  <c r="W13" i="3" s="1"/>
  <c r="R13" i="3"/>
  <c r="Q13" i="3"/>
  <c r="L13" i="3"/>
  <c r="M13" i="3" s="1"/>
  <c r="H13" i="3"/>
  <c r="G13" i="3"/>
  <c r="X18" i="4"/>
  <c r="V18" i="4"/>
  <c r="W18" i="4" s="1"/>
  <c r="R18" i="4"/>
  <c r="Q18" i="4"/>
  <c r="L18" i="4"/>
  <c r="M18" i="4" s="1"/>
  <c r="H18" i="4"/>
  <c r="G18" i="4"/>
  <c r="X15" i="25" l="1"/>
  <c r="V15" i="25"/>
  <c r="W15" i="25" s="1"/>
  <c r="Q15" i="25"/>
  <c r="R15" i="25" s="1"/>
  <c r="L15" i="25"/>
  <c r="M15" i="25" s="1"/>
  <c r="G15" i="25"/>
  <c r="H15" i="25" s="1"/>
  <c r="V18" i="25"/>
  <c r="Q18" i="25"/>
  <c r="R18" i="25" s="1"/>
  <c r="L18" i="25"/>
  <c r="G18" i="25"/>
  <c r="C18" i="25" s="1"/>
  <c r="X10" i="25"/>
  <c r="V10" i="25"/>
  <c r="W10" i="25" s="1"/>
  <c r="Q10" i="25"/>
  <c r="R10" i="25" s="1"/>
  <c r="L10" i="25"/>
  <c r="M10" i="25" s="1"/>
  <c r="H10" i="25"/>
  <c r="G10" i="25"/>
  <c r="X9" i="25"/>
  <c r="V9" i="25"/>
  <c r="W9" i="25" s="1"/>
  <c r="Q9" i="25"/>
  <c r="R9" i="25" s="1"/>
  <c r="L9" i="25"/>
  <c r="M9" i="25" s="1"/>
  <c r="G9" i="25"/>
  <c r="H9" i="25" s="1"/>
  <c r="X8" i="25"/>
  <c r="W8" i="25"/>
  <c r="V8" i="25"/>
  <c r="Q8" i="25"/>
  <c r="R8" i="25" s="1"/>
  <c r="L8" i="25"/>
  <c r="M8" i="25" s="1"/>
  <c r="G8" i="25"/>
  <c r="H8" i="25" s="1"/>
  <c r="X7" i="25"/>
  <c r="V7" i="25"/>
  <c r="W7" i="25" s="1"/>
  <c r="R7" i="25"/>
  <c r="Q7" i="25"/>
  <c r="L7" i="25"/>
  <c r="M7" i="25" s="1"/>
  <c r="G7" i="25"/>
  <c r="H7" i="25" s="1"/>
  <c r="X6" i="25"/>
  <c r="V6" i="25"/>
  <c r="W6" i="25" s="1"/>
  <c r="Q6" i="25"/>
  <c r="R6" i="25" s="1"/>
  <c r="L6" i="25"/>
  <c r="M6" i="25" s="1"/>
  <c r="G6" i="25"/>
  <c r="H6" i="25" s="1"/>
  <c r="X12" i="30"/>
  <c r="V12" i="30"/>
  <c r="W12" i="30" s="1"/>
  <c r="R12" i="30"/>
  <c r="Q12" i="30"/>
  <c r="L12" i="30"/>
  <c r="M12" i="30" s="1"/>
  <c r="H12" i="30"/>
  <c r="G12" i="30"/>
  <c r="X11" i="30"/>
  <c r="V11" i="30"/>
  <c r="W11" i="30" s="1"/>
  <c r="Q11" i="30"/>
  <c r="R11" i="30" s="1"/>
  <c r="L11" i="30"/>
  <c r="M11" i="30" s="1"/>
  <c r="H11" i="30"/>
  <c r="G11" i="30"/>
  <c r="X10" i="30"/>
  <c r="W10" i="30"/>
  <c r="V10" i="30"/>
  <c r="R10" i="30"/>
  <c r="Q10" i="30"/>
  <c r="M10" i="30"/>
  <c r="L10" i="30"/>
  <c r="H10" i="30"/>
  <c r="G10" i="30"/>
  <c r="X9" i="30"/>
  <c r="W9" i="30"/>
  <c r="V9" i="30"/>
  <c r="Q9" i="30"/>
  <c r="R9" i="30" s="1"/>
  <c r="M9" i="30"/>
  <c r="L9" i="30"/>
  <c r="G9" i="30"/>
  <c r="H9" i="30" s="1"/>
  <c r="X8" i="30"/>
  <c r="W8" i="30"/>
  <c r="V8" i="30"/>
  <c r="R8" i="30"/>
  <c r="Q8" i="30"/>
  <c r="M8" i="30"/>
  <c r="L8" i="30"/>
  <c r="H8" i="30"/>
  <c r="G8" i="30"/>
  <c r="X7" i="30"/>
  <c r="V7" i="30"/>
  <c r="W7" i="30" s="1"/>
  <c r="R7" i="30"/>
  <c r="Q7" i="30"/>
  <c r="L7" i="30"/>
  <c r="M7" i="30" s="1"/>
  <c r="H7" i="30"/>
  <c r="G7" i="30"/>
  <c r="X6" i="30"/>
  <c r="W6" i="30"/>
  <c r="V6" i="30"/>
  <c r="R6" i="30"/>
  <c r="Q6" i="30"/>
  <c r="M6" i="30"/>
  <c r="L6" i="30"/>
  <c r="H6" i="30"/>
  <c r="G6" i="30"/>
  <c r="X13" i="2"/>
  <c r="V13" i="2"/>
  <c r="W13" i="2" s="1"/>
  <c r="Q13" i="2"/>
  <c r="R13" i="2" s="1"/>
  <c r="L13" i="2"/>
  <c r="M13" i="2" s="1"/>
  <c r="H13" i="2"/>
  <c r="G13" i="2"/>
  <c r="X12" i="2"/>
  <c r="V12" i="2"/>
  <c r="W12" i="2" s="1"/>
  <c r="Q12" i="2"/>
  <c r="R12" i="2" s="1"/>
  <c r="L12" i="2"/>
  <c r="M12" i="2" s="1"/>
  <c r="G12" i="2"/>
  <c r="H12" i="2" s="1"/>
  <c r="X11" i="2"/>
  <c r="W11" i="2"/>
  <c r="V11" i="2"/>
  <c r="Q11" i="2"/>
  <c r="R11" i="2" s="1"/>
  <c r="M11" i="2"/>
  <c r="L11" i="2"/>
  <c r="G11" i="2"/>
  <c r="H11" i="2" s="1"/>
  <c r="X10" i="2"/>
  <c r="V10" i="2"/>
  <c r="W10" i="2" s="1"/>
  <c r="Q10" i="2"/>
  <c r="R10" i="2" s="1"/>
  <c r="L10" i="2"/>
  <c r="M10" i="2" s="1"/>
  <c r="G10" i="2"/>
  <c r="H10" i="2" s="1"/>
  <c r="X9" i="2"/>
  <c r="V9" i="2"/>
  <c r="W9" i="2" s="1"/>
  <c r="R9" i="2"/>
  <c r="Q9" i="2"/>
  <c r="L9" i="2"/>
  <c r="M9" i="2" s="1"/>
  <c r="H9" i="2"/>
  <c r="G9" i="2"/>
  <c r="X8" i="2"/>
  <c r="V8" i="2"/>
  <c r="W8" i="2" s="1"/>
  <c r="Q8" i="2"/>
  <c r="R8" i="2" s="1"/>
  <c r="L8" i="2"/>
  <c r="M8" i="2" s="1"/>
  <c r="G8" i="2"/>
  <c r="H8" i="2" s="1"/>
  <c r="X7" i="2"/>
  <c r="W7" i="2"/>
  <c r="V7" i="2"/>
  <c r="Q7" i="2"/>
  <c r="R7" i="2" s="1"/>
  <c r="M7" i="2"/>
  <c r="L7" i="2"/>
  <c r="G7" i="2"/>
  <c r="H7" i="2" s="1"/>
  <c r="X6" i="2"/>
  <c r="V6" i="2"/>
  <c r="W6" i="2" s="1"/>
  <c r="Q6" i="2"/>
  <c r="R6" i="2" s="1"/>
  <c r="L6" i="2"/>
  <c r="M6" i="2" s="1"/>
  <c r="G6" i="2"/>
  <c r="H6" i="2" s="1"/>
  <c r="X12" i="3"/>
  <c r="V12" i="3"/>
  <c r="W12" i="3" s="1"/>
  <c r="Q12" i="3"/>
  <c r="R12" i="3" s="1"/>
  <c r="L12" i="3"/>
  <c r="M12" i="3" s="1"/>
  <c r="G12" i="3"/>
  <c r="H12" i="3" s="1"/>
  <c r="X11" i="3"/>
  <c r="W11" i="3"/>
  <c r="V11" i="3"/>
  <c r="Q11" i="3"/>
  <c r="R11" i="3" s="1"/>
  <c r="M11" i="3"/>
  <c r="L11" i="3"/>
  <c r="G11" i="3"/>
  <c r="H11" i="3" s="1"/>
  <c r="X10" i="3"/>
  <c r="V10" i="3"/>
  <c r="W10" i="3" s="1"/>
  <c r="Q10" i="3"/>
  <c r="R10" i="3" s="1"/>
  <c r="L10" i="3"/>
  <c r="M10" i="3" s="1"/>
  <c r="G10" i="3"/>
  <c r="H10" i="3" s="1"/>
  <c r="X9" i="3"/>
  <c r="V9" i="3"/>
  <c r="W9" i="3" s="1"/>
  <c r="R9" i="3"/>
  <c r="Q9" i="3"/>
  <c r="L9" i="3"/>
  <c r="M9" i="3" s="1"/>
  <c r="H9" i="3"/>
  <c r="G9" i="3"/>
  <c r="X8" i="3"/>
  <c r="V8" i="3"/>
  <c r="W8" i="3" s="1"/>
  <c r="Q8" i="3"/>
  <c r="R8" i="3" s="1"/>
  <c r="L8" i="3"/>
  <c r="M8" i="3" s="1"/>
  <c r="G8" i="3"/>
  <c r="H8" i="3" s="1"/>
  <c r="X7" i="3"/>
  <c r="W7" i="3"/>
  <c r="V7" i="3"/>
  <c r="Q7" i="3"/>
  <c r="R7" i="3" s="1"/>
  <c r="M7" i="3"/>
  <c r="L7" i="3"/>
  <c r="G7" i="3"/>
  <c r="H7" i="3" s="1"/>
  <c r="X6" i="3"/>
  <c r="V6" i="3"/>
  <c r="W6" i="3" s="1"/>
  <c r="Q6" i="3"/>
  <c r="R6" i="3" s="1"/>
  <c r="L6" i="3"/>
  <c r="M6" i="3" s="1"/>
  <c r="G6" i="3"/>
  <c r="H6" i="3" s="1"/>
  <c r="X18" i="25" l="1"/>
  <c r="H18" i="25"/>
  <c r="M18" i="25"/>
  <c r="W18" i="25"/>
  <c r="X14" i="15" l="1"/>
  <c r="V14" i="15"/>
  <c r="W14" i="15" s="1"/>
  <c r="R14" i="15"/>
  <c r="Q14" i="15"/>
  <c r="L14" i="15"/>
  <c r="G14" i="15"/>
  <c r="H14" i="15" s="1"/>
  <c r="X13" i="15"/>
  <c r="V13" i="15"/>
  <c r="W13" i="15" s="1"/>
  <c r="R13" i="15"/>
  <c r="Q13" i="15"/>
  <c r="L13" i="15"/>
  <c r="M13" i="15" s="1"/>
  <c r="H13" i="15"/>
  <c r="G13" i="15"/>
  <c r="X12" i="15"/>
  <c r="V12" i="15"/>
  <c r="W12" i="15" s="1"/>
  <c r="Q12" i="15"/>
  <c r="R12" i="15" s="1"/>
  <c r="L12" i="15"/>
  <c r="H12" i="15"/>
  <c r="G12" i="15"/>
  <c r="X11" i="15"/>
  <c r="V11" i="15"/>
  <c r="W11" i="15" s="1"/>
  <c r="Q11" i="15"/>
  <c r="R11" i="15" s="1"/>
  <c r="L11" i="15"/>
  <c r="M11" i="15" s="1"/>
  <c r="G11" i="15"/>
  <c r="H11" i="15" s="1"/>
  <c r="X10" i="15"/>
  <c r="W10" i="15"/>
  <c r="V10" i="15"/>
  <c r="Q10" i="15"/>
  <c r="R10" i="15" s="1"/>
  <c r="L10" i="15"/>
  <c r="G10" i="15"/>
  <c r="H10" i="15" s="1"/>
  <c r="X7" i="15"/>
  <c r="W7" i="15"/>
  <c r="V7" i="15"/>
  <c r="Q7" i="15"/>
  <c r="R7" i="15" s="1"/>
  <c r="M7" i="15"/>
  <c r="L7" i="15"/>
  <c r="G7" i="15"/>
  <c r="H7" i="15" s="1"/>
  <c r="X6" i="15"/>
  <c r="W6" i="15"/>
  <c r="V6" i="15"/>
  <c r="R6" i="15"/>
  <c r="Q6" i="15"/>
  <c r="M6" i="15"/>
  <c r="L6" i="15"/>
  <c r="H6" i="15"/>
  <c r="G6" i="15"/>
  <c r="X16" i="14"/>
  <c r="V16" i="14"/>
  <c r="W16" i="14" s="1"/>
  <c r="R16" i="14"/>
  <c r="Q16" i="14"/>
  <c r="L16" i="14"/>
  <c r="M16" i="14" s="1"/>
  <c r="H16" i="14"/>
  <c r="G16" i="14"/>
  <c r="X15" i="14"/>
  <c r="V15" i="14"/>
  <c r="W15" i="14" s="1"/>
  <c r="Q15" i="14"/>
  <c r="R15" i="14" s="1"/>
  <c r="L15" i="14"/>
  <c r="M15" i="14" s="1"/>
  <c r="G15" i="14"/>
  <c r="H15" i="14" s="1"/>
  <c r="X14" i="14"/>
  <c r="W14" i="14"/>
  <c r="V14" i="14"/>
  <c r="Q14" i="14"/>
  <c r="R14" i="14" s="1"/>
  <c r="Q12" i="14" s="1"/>
  <c r="R12" i="14" s="1"/>
  <c r="M14" i="14"/>
  <c r="L14" i="14"/>
  <c r="G14" i="14"/>
  <c r="H14" i="14" s="1"/>
  <c r="X13" i="14"/>
  <c r="V13" i="14"/>
  <c r="W13" i="14" s="1"/>
  <c r="Q13" i="14"/>
  <c r="R13" i="14" s="1"/>
  <c r="L13" i="14"/>
  <c r="M13" i="14" s="1"/>
  <c r="G13" i="14"/>
  <c r="H13" i="14" s="1"/>
  <c r="X12" i="14"/>
  <c r="V12" i="14"/>
  <c r="W12" i="14" s="1"/>
  <c r="L12" i="14"/>
  <c r="M12" i="14" s="1"/>
  <c r="H12" i="14"/>
  <c r="G12" i="14"/>
  <c r="X11" i="14"/>
  <c r="V11" i="14"/>
  <c r="W11" i="14" s="1"/>
  <c r="Q11" i="14"/>
  <c r="R11" i="14" s="1"/>
  <c r="L11" i="14"/>
  <c r="M11" i="14" s="1"/>
  <c r="G11" i="14"/>
  <c r="H11" i="14" s="1"/>
  <c r="X10" i="14"/>
  <c r="W10" i="14"/>
  <c r="V10" i="14"/>
  <c r="Q10" i="14"/>
  <c r="R10" i="14" s="1"/>
  <c r="M10" i="14"/>
  <c r="L10" i="14"/>
  <c r="G10" i="14"/>
  <c r="H10" i="14" s="1"/>
  <c r="X9" i="14"/>
  <c r="V9" i="14"/>
  <c r="W9" i="14" s="1"/>
  <c r="Q9" i="14"/>
  <c r="R9" i="14" s="1"/>
  <c r="L9" i="14"/>
  <c r="M9" i="14" s="1"/>
  <c r="G9" i="14"/>
  <c r="H9" i="14" s="1"/>
  <c r="X8" i="14"/>
  <c r="V8" i="14"/>
  <c r="W8" i="14" s="1"/>
  <c r="R8" i="14"/>
  <c r="Q8" i="14"/>
  <c r="L8" i="14"/>
  <c r="M8" i="14" s="1"/>
  <c r="H8" i="14"/>
  <c r="G8" i="14"/>
  <c r="X7" i="14"/>
  <c r="V7" i="14"/>
  <c r="W7" i="14" s="1"/>
  <c r="Q7" i="14"/>
  <c r="R7" i="14" s="1"/>
  <c r="L7" i="14"/>
  <c r="L17" i="14" s="1"/>
  <c r="M17" i="14" s="1"/>
  <c r="G7" i="14"/>
  <c r="H7" i="14" s="1"/>
  <c r="X6" i="14"/>
  <c r="W6" i="14"/>
  <c r="V6" i="14"/>
  <c r="Q6" i="14"/>
  <c r="R6" i="14" s="1"/>
  <c r="M6" i="14"/>
  <c r="L6" i="14"/>
  <c r="G6" i="14"/>
  <c r="H6" i="14" s="1"/>
  <c r="X18" i="9"/>
  <c r="V18" i="9"/>
  <c r="W18" i="9" s="1"/>
  <c r="R18" i="9"/>
  <c r="Q18" i="9"/>
  <c r="L18" i="9"/>
  <c r="M18" i="9" s="1"/>
  <c r="H18" i="9"/>
  <c r="G18" i="9"/>
  <c r="X17" i="9"/>
  <c r="V17" i="9"/>
  <c r="W17" i="9" s="1"/>
  <c r="Q17" i="9"/>
  <c r="R17" i="9" s="1"/>
  <c r="L17" i="9"/>
  <c r="M17" i="9" s="1"/>
  <c r="G17" i="9"/>
  <c r="H17" i="9" s="1"/>
  <c r="X16" i="9"/>
  <c r="W16" i="9"/>
  <c r="V16" i="9"/>
  <c r="Q16" i="9"/>
  <c r="R16" i="9" s="1"/>
  <c r="M16" i="9"/>
  <c r="L16" i="9"/>
  <c r="G16" i="9"/>
  <c r="H16" i="9" s="1"/>
  <c r="X15" i="9"/>
  <c r="V15" i="9"/>
  <c r="W15" i="9" s="1"/>
  <c r="Q15" i="9"/>
  <c r="R15" i="9" s="1"/>
  <c r="L15" i="9"/>
  <c r="M15" i="9" s="1"/>
  <c r="G15" i="9"/>
  <c r="H15" i="9" s="1"/>
  <c r="X14" i="9"/>
  <c r="V14" i="9"/>
  <c r="W14" i="9" s="1"/>
  <c r="R14" i="9"/>
  <c r="Q14" i="9"/>
  <c r="L14" i="9"/>
  <c r="M14" i="9" s="1"/>
  <c r="H14" i="9"/>
  <c r="G14" i="9"/>
  <c r="X13" i="9"/>
  <c r="V13" i="9"/>
  <c r="W13" i="9" s="1"/>
  <c r="Q13" i="9"/>
  <c r="R13" i="9" s="1"/>
  <c r="L13" i="9"/>
  <c r="M13" i="9" s="1"/>
  <c r="G13" i="9"/>
  <c r="H13" i="9" s="1"/>
  <c r="X12" i="9"/>
  <c r="W12" i="9"/>
  <c r="V12" i="9"/>
  <c r="Q12" i="9"/>
  <c r="R12" i="9" s="1"/>
  <c r="M12" i="9"/>
  <c r="L12" i="9"/>
  <c r="G12" i="9"/>
  <c r="H12" i="9" s="1"/>
  <c r="X11" i="9"/>
  <c r="V11" i="9"/>
  <c r="W11" i="9" s="1"/>
  <c r="Q11" i="9"/>
  <c r="R11" i="9" s="1"/>
  <c r="L11" i="9"/>
  <c r="M11" i="9" s="1"/>
  <c r="G11" i="9"/>
  <c r="H11" i="9" s="1"/>
  <c r="X10" i="9"/>
  <c r="V10" i="9"/>
  <c r="W10" i="9" s="1"/>
  <c r="R10" i="9"/>
  <c r="Q10" i="9"/>
  <c r="L10" i="9"/>
  <c r="M10" i="9" s="1"/>
  <c r="H10" i="9"/>
  <c r="G10" i="9"/>
  <c r="X9" i="9"/>
  <c r="V9" i="9"/>
  <c r="W9" i="9" s="1"/>
  <c r="Q9" i="9"/>
  <c r="R9" i="9" s="1"/>
  <c r="L9" i="9"/>
  <c r="M9" i="9" s="1"/>
  <c r="G9" i="9"/>
  <c r="H9" i="9" s="1"/>
  <c r="X8" i="9"/>
  <c r="W8" i="9"/>
  <c r="V8" i="9"/>
  <c r="Q8" i="9"/>
  <c r="R8" i="9" s="1"/>
  <c r="M8" i="9"/>
  <c r="L8" i="9"/>
  <c r="G8" i="9"/>
  <c r="H8" i="9" s="1"/>
  <c r="X7" i="9"/>
  <c r="V7" i="9"/>
  <c r="W7" i="9" s="1"/>
  <c r="Q7" i="9"/>
  <c r="R7" i="9" s="1"/>
  <c r="L7" i="9"/>
  <c r="M7" i="9" s="1"/>
  <c r="G7" i="9"/>
  <c r="H7" i="9" s="1"/>
  <c r="X6" i="9"/>
  <c r="V6" i="9"/>
  <c r="W6" i="9" s="1"/>
  <c r="R6" i="9"/>
  <c r="Q6" i="9"/>
  <c r="L6" i="9"/>
  <c r="M6" i="9" s="1"/>
  <c r="H6" i="9"/>
  <c r="G6" i="9"/>
  <c r="X17" i="6"/>
  <c r="V17" i="6"/>
  <c r="W17" i="6" s="1"/>
  <c r="R17" i="6"/>
  <c r="Q17" i="6"/>
  <c r="L17" i="6"/>
  <c r="M17" i="6" s="1"/>
  <c r="H17" i="6"/>
  <c r="G17" i="6"/>
  <c r="X16" i="6"/>
  <c r="W16" i="6"/>
  <c r="V16" i="6"/>
  <c r="Q16" i="6"/>
  <c r="R16" i="6" s="1"/>
  <c r="M16" i="6"/>
  <c r="L16" i="6"/>
  <c r="G16" i="6"/>
  <c r="H16" i="6" s="1"/>
  <c r="X15" i="6"/>
  <c r="W15" i="6"/>
  <c r="V15" i="6"/>
  <c r="Q15" i="6"/>
  <c r="R15" i="6" s="1"/>
  <c r="M15" i="6"/>
  <c r="L15" i="6"/>
  <c r="G15" i="6"/>
  <c r="H15" i="6" s="1"/>
  <c r="X14" i="6"/>
  <c r="V14" i="6"/>
  <c r="W14" i="6" s="1"/>
  <c r="R14" i="6"/>
  <c r="Q14" i="6"/>
  <c r="L14" i="6"/>
  <c r="M14" i="6" s="1"/>
  <c r="H14" i="6"/>
  <c r="G14" i="6"/>
  <c r="X13" i="6"/>
  <c r="V13" i="6"/>
  <c r="W13" i="6" s="1"/>
  <c r="R13" i="6"/>
  <c r="Q13" i="6"/>
  <c r="L13" i="6"/>
  <c r="M13" i="6" s="1"/>
  <c r="H13" i="6"/>
  <c r="G13" i="6"/>
  <c r="X12" i="6"/>
  <c r="W12" i="6"/>
  <c r="V12" i="6"/>
  <c r="Q12" i="6"/>
  <c r="R12" i="6" s="1"/>
  <c r="M12" i="6"/>
  <c r="L12" i="6"/>
  <c r="G12" i="6"/>
  <c r="H12" i="6" s="1"/>
  <c r="X11" i="6"/>
  <c r="W11" i="6"/>
  <c r="V11" i="6"/>
  <c r="Q11" i="6"/>
  <c r="R11" i="6" s="1"/>
  <c r="M11" i="6"/>
  <c r="L11" i="6"/>
  <c r="G11" i="6"/>
  <c r="H11" i="6" s="1"/>
  <c r="X10" i="6"/>
  <c r="V10" i="6"/>
  <c r="W10" i="6" s="1"/>
  <c r="R10" i="6"/>
  <c r="Q10" i="6"/>
  <c r="L10" i="6"/>
  <c r="M10" i="6" s="1"/>
  <c r="H10" i="6"/>
  <c r="G10" i="6"/>
  <c r="X9" i="6"/>
  <c r="V9" i="6"/>
  <c r="W9" i="6" s="1"/>
  <c r="R9" i="6"/>
  <c r="Q9" i="6"/>
  <c r="L9" i="6"/>
  <c r="M9" i="6" s="1"/>
  <c r="H9" i="6"/>
  <c r="G9" i="6"/>
  <c r="X8" i="6"/>
  <c r="W8" i="6"/>
  <c r="V8" i="6"/>
  <c r="Q8" i="6"/>
  <c r="R8" i="6" s="1"/>
  <c r="M8" i="6"/>
  <c r="L8" i="6"/>
  <c r="G8" i="6"/>
  <c r="H8" i="6" s="1"/>
  <c r="X7" i="6"/>
  <c r="W7" i="6"/>
  <c r="V7" i="6"/>
  <c r="Q7" i="6"/>
  <c r="Q19" i="6" s="1"/>
  <c r="R19" i="6" s="1"/>
  <c r="M7" i="6"/>
  <c r="L7" i="6"/>
  <c r="G7" i="6"/>
  <c r="H7" i="6" s="1"/>
  <c r="X6" i="6"/>
  <c r="V6" i="6"/>
  <c r="W6" i="6" s="1"/>
  <c r="R6" i="6"/>
  <c r="Q6" i="6"/>
  <c r="L6" i="6"/>
  <c r="M6" i="6" s="1"/>
  <c r="H6" i="6"/>
  <c r="G6" i="6"/>
  <c r="U7" i="34"/>
  <c r="T7" i="34"/>
  <c r="S7" i="34"/>
  <c r="Q7" i="34"/>
  <c r="R7" i="34" s="1"/>
  <c r="P7" i="34"/>
  <c r="O7" i="34"/>
  <c r="N7" i="34"/>
  <c r="M7" i="34"/>
  <c r="K7" i="34"/>
  <c r="J7" i="34"/>
  <c r="I7" i="34"/>
  <c r="F7" i="34"/>
  <c r="E7" i="34"/>
  <c r="D7" i="34"/>
  <c r="C7" i="34"/>
  <c r="X6" i="34"/>
  <c r="W6" i="34"/>
  <c r="V6" i="34"/>
  <c r="V7" i="34" s="1"/>
  <c r="W7" i="34" s="1"/>
  <c r="Q6" i="34"/>
  <c r="R6" i="34" s="1"/>
  <c r="M6" i="34"/>
  <c r="L6" i="34"/>
  <c r="L7" i="34" s="1"/>
  <c r="G6" i="34"/>
  <c r="G7" i="34" s="1"/>
  <c r="H7" i="34" s="1"/>
  <c r="U17" i="33"/>
  <c r="T17" i="33"/>
  <c r="S17" i="33"/>
  <c r="P17" i="33"/>
  <c r="O17" i="33"/>
  <c r="N17" i="33"/>
  <c r="K17" i="33"/>
  <c r="J17" i="33"/>
  <c r="I17" i="33"/>
  <c r="F17" i="33"/>
  <c r="E17" i="33"/>
  <c r="D17" i="33"/>
  <c r="C17" i="33"/>
  <c r="X16" i="33"/>
  <c r="V16" i="33"/>
  <c r="W16" i="33" s="1"/>
  <c r="Q16" i="33"/>
  <c r="R16" i="33" s="1"/>
  <c r="L16" i="33"/>
  <c r="M16" i="33" s="1"/>
  <c r="G16" i="33"/>
  <c r="H16" i="33" s="1"/>
  <c r="X15" i="33"/>
  <c r="W15" i="33"/>
  <c r="V15" i="33"/>
  <c r="Q15" i="33"/>
  <c r="R15" i="33" s="1"/>
  <c r="M15" i="33"/>
  <c r="L15" i="33"/>
  <c r="G15" i="33"/>
  <c r="H15" i="33" s="1"/>
  <c r="X14" i="33"/>
  <c r="V14" i="33"/>
  <c r="W14" i="33" s="1"/>
  <c r="Q14" i="33"/>
  <c r="R14" i="33" s="1"/>
  <c r="L14" i="33"/>
  <c r="M14" i="33" s="1"/>
  <c r="G14" i="33"/>
  <c r="H14" i="33" s="1"/>
  <c r="X13" i="33"/>
  <c r="V13" i="33"/>
  <c r="W13" i="33" s="1"/>
  <c r="R13" i="33"/>
  <c r="Q13" i="33"/>
  <c r="L13" i="33"/>
  <c r="M13" i="33" s="1"/>
  <c r="H13" i="33"/>
  <c r="G13" i="33"/>
  <c r="X12" i="33"/>
  <c r="V12" i="33"/>
  <c r="W12" i="33" s="1"/>
  <c r="Q12" i="33"/>
  <c r="R12" i="33" s="1"/>
  <c r="L12" i="33"/>
  <c r="M12" i="33" s="1"/>
  <c r="G12" i="33"/>
  <c r="H12" i="33" s="1"/>
  <c r="X11" i="33"/>
  <c r="W11" i="33"/>
  <c r="V11" i="33"/>
  <c r="Q11" i="33"/>
  <c r="R11" i="33" s="1"/>
  <c r="M11" i="33"/>
  <c r="L11" i="33"/>
  <c r="G11" i="33"/>
  <c r="H11" i="33" s="1"/>
  <c r="X10" i="33"/>
  <c r="V10" i="33"/>
  <c r="W10" i="33" s="1"/>
  <c r="Q10" i="33"/>
  <c r="R10" i="33" s="1"/>
  <c r="L10" i="33"/>
  <c r="M10" i="33" s="1"/>
  <c r="G10" i="33"/>
  <c r="H10" i="33" s="1"/>
  <c r="X9" i="33"/>
  <c r="V9" i="33"/>
  <c r="W9" i="33" s="1"/>
  <c r="R9" i="33"/>
  <c r="Q9" i="33"/>
  <c r="L9" i="33"/>
  <c r="M9" i="33" s="1"/>
  <c r="H9" i="33"/>
  <c r="G9" i="33"/>
  <c r="X8" i="33"/>
  <c r="V8" i="33"/>
  <c r="W8" i="33" s="1"/>
  <c r="Q8" i="33"/>
  <c r="R8" i="33" s="1"/>
  <c r="L8" i="33"/>
  <c r="M8" i="33" s="1"/>
  <c r="G8" i="33"/>
  <c r="H8" i="33" s="1"/>
  <c r="X7" i="33"/>
  <c r="W7" i="33"/>
  <c r="V7" i="33"/>
  <c r="Q7" i="33"/>
  <c r="R7" i="33" s="1"/>
  <c r="M7" i="33"/>
  <c r="L7" i="33"/>
  <c r="G7" i="33"/>
  <c r="H7" i="33" s="1"/>
  <c r="X6" i="33"/>
  <c r="V6" i="33"/>
  <c r="W6" i="33" s="1"/>
  <c r="Q6" i="33"/>
  <c r="L6" i="33"/>
  <c r="M6" i="33" s="1"/>
  <c r="G6" i="33"/>
  <c r="U17" i="32"/>
  <c r="T17" i="32"/>
  <c r="S17" i="32"/>
  <c r="P17" i="32"/>
  <c r="O17" i="32"/>
  <c r="N17" i="32"/>
  <c r="K17" i="32"/>
  <c r="J17" i="32"/>
  <c r="I17" i="32"/>
  <c r="F17" i="32"/>
  <c r="E17" i="32"/>
  <c r="D17" i="32"/>
  <c r="C17" i="32"/>
  <c r="X16" i="32"/>
  <c r="W16" i="32"/>
  <c r="V16" i="32"/>
  <c r="Q16" i="32"/>
  <c r="R16" i="32" s="1"/>
  <c r="M16" i="32"/>
  <c r="L16" i="32"/>
  <c r="G16" i="32"/>
  <c r="H16" i="32" s="1"/>
  <c r="X15" i="32"/>
  <c r="V15" i="32"/>
  <c r="W15" i="32" s="1"/>
  <c r="Q15" i="32"/>
  <c r="R15" i="32" s="1"/>
  <c r="L15" i="32"/>
  <c r="M15" i="32" s="1"/>
  <c r="G15" i="32"/>
  <c r="H15" i="32" s="1"/>
  <c r="X14" i="32"/>
  <c r="V14" i="32"/>
  <c r="W14" i="32" s="1"/>
  <c r="R14" i="32"/>
  <c r="Q14" i="32"/>
  <c r="L14" i="32"/>
  <c r="M14" i="32" s="1"/>
  <c r="H14" i="32"/>
  <c r="G14" i="32"/>
  <c r="X13" i="32"/>
  <c r="V13" i="32"/>
  <c r="W13" i="32" s="1"/>
  <c r="Q13" i="32"/>
  <c r="R13" i="32" s="1"/>
  <c r="L13" i="32"/>
  <c r="M13" i="32" s="1"/>
  <c r="G13" i="32"/>
  <c r="H13" i="32" s="1"/>
  <c r="X12" i="32"/>
  <c r="W12" i="32"/>
  <c r="V12" i="32"/>
  <c r="Q12" i="32"/>
  <c r="R12" i="32" s="1"/>
  <c r="M12" i="32"/>
  <c r="L12" i="32"/>
  <c r="G12" i="32"/>
  <c r="H12" i="32" s="1"/>
  <c r="X11" i="32"/>
  <c r="V11" i="32"/>
  <c r="W11" i="32" s="1"/>
  <c r="Q11" i="32"/>
  <c r="R11" i="32" s="1"/>
  <c r="L11" i="32"/>
  <c r="M11" i="32" s="1"/>
  <c r="G11" i="32"/>
  <c r="H11" i="32" s="1"/>
  <c r="X10" i="32"/>
  <c r="V10" i="32"/>
  <c r="W10" i="32" s="1"/>
  <c r="R10" i="32"/>
  <c r="Q10" i="32"/>
  <c r="L10" i="32"/>
  <c r="M10" i="32" s="1"/>
  <c r="H10" i="32"/>
  <c r="G10" i="32"/>
  <c r="X9" i="32"/>
  <c r="V9" i="32"/>
  <c r="W9" i="32" s="1"/>
  <c r="Q9" i="32"/>
  <c r="R9" i="32" s="1"/>
  <c r="L9" i="32"/>
  <c r="M9" i="32" s="1"/>
  <c r="G9" i="32"/>
  <c r="H9" i="32" s="1"/>
  <c r="X8" i="32"/>
  <c r="W8" i="32"/>
  <c r="V8" i="32"/>
  <c r="Q8" i="32"/>
  <c r="R8" i="32" s="1"/>
  <c r="M8" i="32"/>
  <c r="L8" i="32"/>
  <c r="G8" i="32"/>
  <c r="H8" i="32" s="1"/>
  <c r="X7" i="32"/>
  <c r="V7" i="32"/>
  <c r="W7" i="32" s="1"/>
  <c r="Q7" i="32"/>
  <c r="R7" i="32" s="1"/>
  <c r="L7" i="32"/>
  <c r="M7" i="32" s="1"/>
  <c r="G7" i="32"/>
  <c r="H7" i="32" s="1"/>
  <c r="X6" i="32"/>
  <c r="V6" i="32"/>
  <c r="W6" i="32" s="1"/>
  <c r="R6" i="32"/>
  <c r="Q6" i="32"/>
  <c r="L6" i="32"/>
  <c r="L17" i="32" s="1"/>
  <c r="M17" i="32" s="1"/>
  <c r="H6" i="32"/>
  <c r="G6" i="32"/>
  <c r="U13" i="31"/>
  <c r="T13" i="31"/>
  <c r="S13" i="31"/>
  <c r="P13" i="31"/>
  <c r="O13" i="31"/>
  <c r="N13" i="31"/>
  <c r="K13" i="31"/>
  <c r="J13" i="31"/>
  <c r="I13" i="31"/>
  <c r="F13" i="31"/>
  <c r="E13" i="31"/>
  <c r="D13" i="31"/>
  <c r="X13" i="31" s="1"/>
  <c r="C13" i="31"/>
  <c r="X12" i="31"/>
  <c r="W12" i="31"/>
  <c r="V12" i="31"/>
  <c r="Q12" i="31"/>
  <c r="R12" i="31" s="1"/>
  <c r="M12" i="31"/>
  <c r="L12" i="31"/>
  <c r="G12" i="31"/>
  <c r="H12" i="31" s="1"/>
  <c r="X11" i="31"/>
  <c r="V11" i="31"/>
  <c r="W11" i="31" s="1"/>
  <c r="R11" i="31"/>
  <c r="Q11" i="31"/>
  <c r="L11" i="31"/>
  <c r="M11" i="31" s="1"/>
  <c r="H11" i="31"/>
  <c r="G11" i="31"/>
  <c r="X10" i="31"/>
  <c r="V10" i="31"/>
  <c r="W10" i="31" s="1"/>
  <c r="R10" i="31"/>
  <c r="Q10" i="31"/>
  <c r="L10" i="31"/>
  <c r="M10" i="31" s="1"/>
  <c r="H10" i="31"/>
  <c r="G10" i="31"/>
  <c r="X9" i="31"/>
  <c r="W9" i="31"/>
  <c r="V9" i="31"/>
  <c r="Q9" i="31"/>
  <c r="R9" i="31" s="1"/>
  <c r="M9" i="31"/>
  <c r="L9" i="31"/>
  <c r="G9" i="31"/>
  <c r="H9" i="31" s="1"/>
  <c r="X8" i="31"/>
  <c r="W8" i="31"/>
  <c r="V8" i="31"/>
  <c r="Q8" i="31"/>
  <c r="R8" i="31" s="1"/>
  <c r="M8" i="31"/>
  <c r="L8" i="31"/>
  <c r="G8" i="31"/>
  <c r="H8" i="31" s="1"/>
  <c r="X7" i="31"/>
  <c r="V7" i="31"/>
  <c r="W7" i="31" s="1"/>
  <c r="R7" i="31"/>
  <c r="Q7" i="31"/>
  <c r="L7" i="31"/>
  <c r="M7" i="31" s="1"/>
  <c r="H7" i="31"/>
  <c r="G7" i="31"/>
  <c r="X6" i="31"/>
  <c r="V6" i="31"/>
  <c r="R6" i="31"/>
  <c r="Q6" i="31"/>
  <c r="L6" i="31"/>
  <c r="H6" i="31"/>
  <c r="G6" i="31"/>
  <c r="U13" i="30"/>
  <c r="T13" i="30"/>
  <c r="S13" i="30"/>
  <c r="P13" i="30"/>
  <c r="O13" i="30"/>
  <c r="N13" i="30"/>
  <c r="K13" i="30"/>
  <c r="J13" i="30"/>
  <c r="I13" i="30"/>
  <c r="F13" i="30"/>
  <c r="E13" i="30"/>
  <c r="D13" i="30"/>
  <c r="C13" i="30"/>
  <c r="W13" i="30" s="1"/>
  <c r="V13" i="30"/>
  <c r="Q13" i="30"/>
  <c r="L13" i="30"/>
  <c r="U8" i="29"/>
  <c r="T8" i="29"/>
  <c r="S8" i="29"/>
  <c r="P8" i="29"/>
  <c r="O8" i="29"/>
  <c r="N8" i="29"/>
  <c r="K8" i="29"/>
  <c r="J8" i="29"/>
  <c r="I8" i="29"/>
  <c r="F8" i="29"/>
  <c r="E8" i="29"/>
  <c r="D8" i="29"/>
  <c r="X8" i="29" s="1"/>
  <c r="C8" i="29"/>
  <c r="X7" i="29"/>
  <c r="V7" i="29"/>
  <c r="W7" i="29" s="1"/>
  <c r="R7" i="29"/>
  <c r="Q7" i="29"/>
  <c r="L7" i="29"/>
  <c r="M7" i="29" s="1"/>
  <c r="H7" i="29"/>
  <c r="G7" i="29"/>
  <c r="X6" i="29"/>
  <c r="W6" i="29"/>
  <c r="V6" i="29"/>
  <c r="V8" i="29" s="1"/>
  <c r="W8" i="29" s="1"/>
  <c r="Q6" i="29"/>
  <c r="R6" i="29" s="1"/>
  <c r="M6" i="29"/>
  <c r="L6" i="29"/>
  <c r="G6" i="29"/>
  <c r="G8" i="29" s="1"/>
  <c r="H8" i="29" s="1"/>
  <c r="U8" i="28"/>
  <c r="T8" i="28"/>
  <c r="S8" i="28"/>
  <c r="P8" i="28"/>
  <c r="X8" i="28" s="1"/>
  <c r="O8" i="28"/>
  <c r="N8" i="28"/>
  <c r="K8" i="28"/>
  <c r="J8" i="28"/>
  <c r="I8" i="28"/>
  <c r="H8" i="28"/>
  <c r="F8" i="28"/>
  <c r="E8" i="28"/>
  <c r="D8" i="28"/>
  <c r="C8" i="28"/>
  <c r="X7" i="28"/>
  <c r="V7" i="28"/>
  <c r="W7" i="28" s="1"/>
  <c r="R7" i="28"/>
  <c r="Q7" i="28"/>
  <c r="L7" i="28"/>
  <c r="H7" i="28"/>
  <c r="G7" i="28"/>
  <c r="X6" i="28"/>
  <c r="W6" i="28"/>
  <c r="V6" i="28"/>
  <c r="V8" i="28" s="1"/>
  <c r="W8" i="28" s="1"/>
  <c r="Q6" i="28"/>
  <c r="R6" i="28" s="1"/>
  <c r="M6" i="28"/>
  <c r="L6" i="28"/>
  <c r="G6" i="28"/>
  <c r="G8" i="28" s="1"/>
  <c r="U7" i="27"/>
  <c r="T7" i="27"/>
  <c r="S7" i="27"/>
  <c r="P7" i="27"/>
  <c r="O7" i="27"/>
  <c r="N7" i="27"/>
  <c r="K7" i="27"/>
  <c r="J7" i="27"/>
  <c r="I7" i="27"/>
  <c r="F7" i="27"/>
  <c r="E7" i="27"/>
  <c r="D7" i="27"/>
  <c r="C7" i="27"/>
  <c r="X6" i="27"/>
  <c r="V6" i="27"/>
  <c r="Q6" i="27"/>
  <c r="L6" i="27"/>
  <c r="M6" i="27" s="1"/>
  <c r="G6" i="27"/>
  <c r="U8" i="26"/>
  <c r="T8" i="26"/>
  <c r="S8" i="26"/>
  <c r="P8" i="26"/>
  <c r="O8" i="26"/>
  <c r="N8" i="26"/>
  <c r="K8" i="26"/>
  <c r="J8" i="26"/>
  <c r="I8" i="26"/>
  <c r="G8" i="26"/>
  <c r="F8" i="26"/>
  <c r="E8" i="26"/>
  <c r="D8" i="26"/>
  <c r="C8" i="26"/>
  <c r="X7" i="26"/>
  <c r="W7" i="26"/>
  <c r="V7" i="26"/>
  <c r="R7" i="26"/>
  <c r="Q7" i="26"/>
  <c r="M7" i="26"/>
  <c r="L7" i="26"/>
  <c r="H7" i="26"/>
  <c r="G7" i="26"/>
  <c r="X6" i="26"/>
  <c r="V6" i="26"/>
  <c r="Q6" i="26"/>
  <c r="R6" i="26" s="1"/>
  <c r="L6" i="26"/>
  <c r="G6" i="26"/>
  <c r="H6" i="26" s="1"/>
  <c r="U19" i="25"/>
  <c r="T19" i="25"/>
  <c r="S19" i="25"/>
  <c r="P19" i="25"/>
  <c r="O19" i="25"/>
  <c r="N19" i="25"/>
  <c r="K19" i="25"/>
  <c r="J19" i="25"/>
  <c r="I19" i="25"/>
  <c r="F19" i="25"/>
  <c r="E19" i="25"/>
  <c r="D19" i="25"/>
  <c r="C19" i="25"/>
  <c r="X17" i="25"/>
  <c r="V17" i="25"/>
  <c r="W17" i="25" s="1"/>
  <c r="Q17" i="25"/>
  <c r="R17" i="25" s="1"/>
  <c r="L17" i="25"/>
  <c r="M17" i="25" s="1"/>
  <c r="G17" i="25"/>
  <c r="H17" i="25" s="1"/>
  <c r="X16" i="25"/>
  <c r="W16" i="25"/>
  <c r="V16" i="25"/>
  <c r="R16" i="25"/>
  <c r="Q16" i="25"/>
  <c r="M16" i="25"/>
  <c r="L16" i="25"/>
  <c r="H16" i="25"/>
  <c r="G16" i="25"/>
  <c r="X14" i="25"/>
  <c r="V14" i="25"/>
  <c r="W14" i="25" s="1"/>
  <c r="Q14" i="25"/>
  <c r="R14" i="25" s="1"/>
  <c r="L14" i="25"/>
  <c r="M14" i="25" s="1"/>
  <c r="G14" i="25"/>
  <c r="H14" i="25" s="1"/>
  <c r="X13" i="25"/>
  <c r="V13" i="25"/>
  <c r="W13" i="25" s="1"/>
  <c r="Q13" i="25"/>
  <c r="R13" i="25" s="1"/>
  <c r="L13" i="25"/>
  <c r="M13" i="25" s="1"/>
  <c r="G13" i="25"/>
  <c r="H13" i="25" s="1"/>
  <c r="X12" i="25"/>
  <c r="V12" i="25"/>
  <c r="W12" i="25" s="1"/>
  <c r="Q12" i="25"/>
  <c r="R12" i="25" s="1"/>
  <c r="L12" i="25"/>
  <c r="M12" i="25" s="1"/>
  <c r="G12" i="25"/>
  <c r="H12" i="25" s="1"/>
  <c r="X11" i="25"/>
  <c r="V11" i="25"/>
  <c r="W11" i="25" s="1"/>
  <c r="R11" i="25"/>
  <c r="M11" i="25"/>
  <c r="L11" i="25"/>
  <c r="H11" i="25"/>
  <c r="G11" i="25"/>
  <c r="U17" i="24"/>
  <c r="T17" i="24"/>
  <c r="S17" i="24"/>
  <c r="P17" i="24"/>
  <c r="O17" i="24"/>
  <c r="N17" i="24"/>
  <c r="K17" i="24"/>
  <c r="J17" i="24"/>
  <c r="I17" i="24"/>
  <c r="F17" i="24"/>
  <c r="E17" i="24"/>
  <c r="D17" i="24"/>
  <c r="C17" i="24"/>
  <c r="X16" i="24"/>
  <c r="W16" i="24"/>
  <c r="V16" i="24"/>
  <c r="R16" i="24"/>
  <c r="Q16" i="24"/>
  <c r="M16" i="24"/>
  <c r="L16" i="24"/>
  <c r="H16" i="24"/>
  <c r="G16" i="24"/>
  <c r="X15" i="24"/>
  <c r="V15" i="24"/>
  <c r="Q15" i="24"/>
  <c r="R15" i="24" s="1"/>
  <c r="L15" i="24"/>
  <c r="M15" i="24" s="1"/>
  <c r="H15" i="24"/>
  <c r="G15" i="24"/>
  <c r="X14" i="24"/>
  <c r="W14" i="24"/>
  <c r="V14" i="24"/>
  <c r="W15" i="24" s="1"/>
  <c r="R14" i="24"/>
  <c r="Q14" i="24"/>
  <c r="M14" i="24"/>
  <c r="L14" i="24"/>
  <c r="H14" i="24"/>
  <c r="G14" i="24"/>
  <c r="X13" i="24"/>
  <c r="W13" i="24"/>
  <c r="V13" i="24"/>
  <c r="Q13" i="24"/>
  <c r="M13" i="24"/>
  <c r="L13" i="24"/>
  <c r="G13" i="24"/>
  <c r="H13" i="24" s="1"/>
  <c r="X12" i="24"/>
  <c r="W12" i="24"/>
  <c r="V12" i="24"/>
  <c r="R12" i="24"/>
  <c r="Q12" i="24"/>
  <c r="R13" i="24" s="1"/>
  <c r="M12" i="24"/>
  <c r="L12" i="24"/>
  <c r="H12" i="24"/>
  <c r="G12" i="24"/>
  <c r="X11" i="24"/>
  <c r="V11" i="24"/>
  <c r="W11" i="24" s="1"/>
  <c r="Q11" i="24"/>
  <c r="R11" i="24" s="1"/>
  <c r="L11" i="24"/>
  <c r="M11" i="24" s="1"/>
  <c r="G11" i="24"/>
  <c r="H11" i="24" s="1"/>
  <c r="X10" i="24"/>
  <c r="W10" i="24"/>
  <c r="V10" i="24"/>
  <c r="R10" i="24"/>
  <c r="Q10" i="24"/>
  <c r="M10" i="24"/>
  <c r="L10" i="24"/>
  <c r="H10" i="24"/>
  <c r="G10" i="24"/>
  <c r="X9" i="24"/>
  <c r="V9" i="24"/>
  <c r="W9" i="24" s="1"/>
  <c r="Q9" i="24"/>
  <c r="R9" i="24" s="1"/>
  <c r="M9" i="24"/>
  <c r="L9" i="24"/>
  <c r="G9" i="24"/>
  <c r="H9" i="24" s="1"/>
  <c r="X8" i="24"/>
  <c r="W8" i="24"/>
  <c r="V8" i="24"/>
  <c r="Q8" i="24"/>
  <c r="R8" i="24" s="1"/>
  <c r="M8" i="24"/>
  <c r="L8" i="24"/>
  <c r="G8" i="24"/>
  <c r="H8" i="24" s="1"/>
  <c r="X7" i="24"/>
  <c r="V7" i="24"/>
  <c r="W7" i="24" s="1"/>
  <c r="Q7" i="24"/>
  <c r="L7" i="24"/>
  <c r="M7" i="24" s="1"/>
  <c r="G7" i="24"/>
  <c r="H7" i="24" s="1"/>
  <c r="X6" i="24"/>
  <c r="W6" i="24"/>
  <c r="V6" i="24"/>
  <c r="R6" i="24"/>
  <c r="Q6" i="24"/>
  <c r="M6" i="24"/>
  <c r="L6" i="24"/>
  <c r="H6" i="24"/>
  <c r="G6" i="24"/>
  <c r="U12" i="23"/>
  <c r="T12" i="23"/>
  <c r="S12" i="23"/>
  <c r="P12" i="23"/>
  <c r="O12" i="23"/>
  <c r="N12" i="23"/>
  <c r="K12" i="23"/>
  <c r="J12" i="23"/>
  <c r="I12" i="23"/>
  <c r="F12" i="23"/>
  <c r="E12" i="23"/>
  <c r="D12" i="23"/>
  <c r="C12" i="23"/>
  <c r="X11" i="23"/>
  <c r="W11" i="23"/>
  <c r="V11" i="23"/>
  <c r="Q11" i="23"/>
  <c r="R11" i="23" s="1"/>
  <c r="M11" i="23"/>
  <c r="L11" i="23"/>
  <c r="G11" i="23"/>
  <c r="H11" i="23" s="1"/>
  <c r="X10" i="23"/>
  <c r="V10" i="23"/>
  <c r="W10" i="23" s="1"/>
  <c r="Q10" i="23"/>
  <c r="R10" i="23" s="1"/>
  <c r="L10" i="23"/>
  <c r="M10" i="23" s="1"/>
  <c r="G10" i="23"/>
  <c r="H10" i="23" s="1"/>
  <c r="X9" i="23"/>
  <c r="W9" i="23"/>
  <c r="V9" i="23"/>
  <c r="R9" i="23"/>
  <c r="Q9" i="23"/>
  <c r="M9" i="23"/>
  <c r="L9" i="23"/>
  <c r="H9" i="23"/>
  <c r="G9" i="23"/>
  <c r="X8" i="23"/>
  <c r="V8" i="23"/>
  <c r="V12" i="23" s="1"/>
  <c r="W12" i="23" s="1"/>
  <c r="Q8" i="23"/>
  <c r="R8" i="23" s="1"/>
  <c r="M8" i="23"/>
  <c r="L8" i="23"/>
  <c r="G8" i="23"/>
  <c r="H8" i="23" s="1"/>
  <c r="X7" i="23"/>
  <c r="W7" i="23"/>
  <c r="V7" i="23"/>
  <c r="Q7" i="23"/>
  <c r="R7" i="23" s="1"/>
  <c r="M7" i="23"/>
  <c r="L7" i="23"/>
  <c r="G7" i="23"/>
  <c r="H7" i="23" s="1"/>
  <c r="X6" i="23"/>
  <c r="W6" i="23"/>
  <c r="Q6" i="23"/>
  <c r="M6" i="23"/>
  <c r="L6" i="23"/>
  <c r="G6" i="23"/>
  <c r="U9" i="22"/>
  <c r="T9" i="22"/>
  <c r="S9" i="22"/>
  <c r="P9" i="22"/>
  <c r="O9" i="22"/>
  <c r="N9" i="22"/>
  <c r="L9" i="22"/>
  <c r="M9" i="22" s="1"/>
  <c r="K9" i="22"/>
  <c r="J9" i="22"/>
  <c r="I9" i="22"/>
  <c r="F9" i="22"/>
  <c r="X9" i="22" s="1"/>
  <c r="E9" i="22"/>
  <c r="D9" i="22"/>
  <c r="C9" i="22"/>
  <c r="X8" i="22"/>
  <c r="V8" i="22"/>
  <c r="V9" i="22" s="1"/>
  <c r="W9" i="22" s="1"/>
  <c r="Q8" i="22"/>
  <c r="R8" i="22" s="1"/>
  <c r="M8" i="22"/>
  <c r="L8" i="22"/>
  <c r="G8" i="22"/>
  <c r="H8" i="22" s="1"/>
  <c r="X7" i="22"/>
  <c r="W7" i="22"/>
  <c r="V7" i="22"/>
  <c r="Q7" i="22"/>
  <c r="M7" i="22"/>
  <c r="L7" i="22"/>
  <c r="G7" i="22"/>
  <c r="X17" i="21"/>
  <c r="U17" i="21"/>
  <c r="T17" i="21"/>
  <c r="S17" i="21"/>
  <c r="P17" i="21"/>
  <c r="O17" i="21"/>
  <c r="N17" i="21"/>
  <c r="K17" i="21"/>
  <c r="J17" i="21"/>
  <c r="I17" i="21"/>
  <c r="F17" i="21"/>
  <c r="E17" i="21"/>
  <c r="D17" i="21"/>
  <c r="C17" i="21"/>
  <c r="X16" i="21"/>
  <c r="V16" i="21"/>
  <c r="W16" i="21" s="1"/>
  <c r="Q16" i="21"/>
  <c r="R16" i="21" s="1"/>
  <c r="X15" i="21"/>
  <c r="W15" i="21"/>
  <c r="V15" i="21"/>
  <c r="Q15" i="21"/>
  <c r="R15" i="21" s="1"/>
  <c r="M15" i="21"/>
  <c r="L15" i="21"/>
  <c r="G15" i="21"/>
  <c r="H15" i="21" s="1"/>
  <c r="X14" i="21"/>
  <c r="V14" i="21"/>
  <c r="W14" i="21" s="1"/>
  <c r="Q14" i="21"/>
  <c r="R14" i="21" s="1"/>
  <c r="L14" i="21"/>
  <c r="M14" i="21" s="1"/>
  <c r="G14" i="21"/>
  <c r="H14" i="21" s="1"/>
  <c r="X13" i="21"/>
  <c r="V13" i="21"/>
  <c r="W13" i="21" s="1"/>
  <c r="R13" i="21"/>
  <c r="Q13" i="21"/>
  <c r="L13" i="21"/>
  <c r="M13" i="21" s="1"/>
  <c r="H13" i="21"/>
  <c r="G13" i="21"/>
  <c r="X12" i="21"/>
  <c r="W12" i="21"/>
  <c r="V12" i="21"/>
  <c r="Q12" i="21"/>
  <c r="R12" i="21" s="1"/>
  <c r="L12" i="21"/>
  <c r="M12" i="21" s="1"/>
  <c r="G12" i="21"/>
  <c r="H12" i="21" s="1"/>
  <c r="X11" i="21"/>
  <c r="W11" i="21"/>
  <c r="V11" i="21"/>
  <c r="Q11" i="21"/>
  <c r="R11" i="21" s="1"/>
  <c r="M11" i="21"/>
  <c r="L11" i="21"/>
  <c r="G11" i="21"/>
  <c r="H11" i="21" s="1"/>
  <c r="X10" i="21"/>
  <c r="V10" i="21"/>
  <c r="W10" i="21" s="1"/>
  <c r="Q10" i="21"/>
  <c r="R10" i="21" s="1"/>
  <c r="L10" i="21"/>
  <c r="M10" i="21" s="1"/>
  <c r="G10" i="21"/>
  <c r="H10" i="21" s="1"/>
  <c r="X9" i="21"/>
  <c r="V9" i="21"/>
  <c r="W9" i="21" s="1"/>
  <c r="R9" i="21"/>
  <c r="Q9" i="21"/>
  <c r="L9" i="21"/>
  <c r="M9" i="21" s="1"/>
  <c r="H9" i="21"/>
  <c r="G9" i="21"/>
  <c r="X8" i="21"/>
  <c r="W8" i="21"/>
  <c r="V8" i="21"/>
  <c r="Q8" i="21"/>
  <c r="R8" i="21" s="1"/>
  <c r="L8" i="21"/>
  <c r="G8" i="21"/>
  <c r="H8" i="21" s="1"/>
  <c r="X7" i="21"/>
  <c r="W7" i="21"/>
  <c r="V7" i="21"/>
  <c r="Q7" i="21"/>
  <c r="R7" i="21" s="1"/>
  <c r="M7" i="21"/>
  <c r="L7" i="21"/>
  <c r="G7" i="21"/>
  <c r="H7" i="21" s="1"/>
  <c r="X6" i="21"/>
  <c r="V6" i="21"/>
  <c r="W6" i="21" s="1"/>
  <c r="Q6" i="21"/>
  <c r="R6" i="21" s="1"/>
  <c r="L6" i="21"/>
  <c r="M6" i="21" s="1"/>
  <c r="G6" i="21"/>
  <c r="V7" i="20"/>
  <c r="W7" i="20" s="1"/>
  <c r="U7" i="20"/>
  <c r="T7" i="20"/>
  <c r="S7" i="20"/>
  <c r="P7" i="20"/>
  <c r="O7" i="20"/>
  <c r="N7" i="20"/>
  <c r="M7" i="20"/>
  <c r="K7" i="20"/>
  <c r="J7" i="20"/>
  <c r="I7" i="20"/>
  <c r="F7" i="20"/>
  <c r="E7" i="20"/>
  <c r="D7" i="20"/>
  <c r="C7" i="20"/>
  <c r="X6" i="20"/>
  <c r="W6" i="20"/>
  <c r="V6" i="20"/>
  <c r="Q6" i="20"/>
  <c r="M6" i="20"/>
  <c r="L6" i="20"/>
  <c r="L7" i="20" s="1"/>
  <c r="G6" i="20"/>
  <c r="U7" i="18"/>
  <c r="T7" i="18"/>
  <c r="S7" i="18"/>
  <c r="P7" i="18"/>
  <c r="O7" i="18"/>
  <c r="N7" i="18"/>
  <c r="K7" i="18"/>
  <c r="J7" i="18"/>
  <c r="I7" i="18"/>
  <c r="H7" i="18"/>
  <c r="G7" i="18"/>
  <c r="F7" i="18"/>
  <c r="E7" i="18"/>
  <c r="D7" i="18"/>
  <c r="X7" i="18" s="1"/>
  <c r="C7" i="18"/>
  <c r="X6" i="18"/>
  <c r="V6" i="18"/>
  <c r="R6" i="18"/>
  <c r="Q6" i="18"/>
  <c r="Q7" i="18" s="1"/>
  <c r="R7" i="18" s="1"/>
  <c r="L6" i="18"/>
  <c r="M6" i="18" s="1"/>
  <c r="H6" i="18"/>
  <c r="G6" i="18"/>
  <c r="U14" i="17"/>
  <c r="T14" i="17"/>
  <c r="S14" i="17"/>
  <c r="P14" i="17"/>
  <c r="O14" i="17"/>
  <c r="N14" i="17"/>
  <c r="K14" i="17"/>
  <c r="J14" i="17"/>
  <c r="I14" i="17"/>
  <c r="F14" i="17"/>
  <c r="E14" i="17"/>
  <c r="D14" i="17"/>
  <c r="C14" i="17"/>
  <c r="X13" i="17"/>
  <c r="V13" i="17"/>
  <c r="W13" i="17" s="1"/>
  <c r="R13" i="17"/>
  <c r="Q13" i="17"/>
  <c r="L13" i="17"/>
  <c r="M13" i="17" s="1"/>
  <c r="H13" i="17"/>
  <c r="G13" i="17"/>
  <c r="X12" i="17"/>
  <c r="V12" i="17"/>
  <c r="W12" i="17" s="1"/>
  <c r="R12" i="17"/>
  <c r="Q12" i="17"/>
  <c r="L12" i="17"/>
  <c r="M12" i="17" s="1"/>
  <c r="H12" i="17"/>
  <c r="G12" i="17"/>
  <c r="X11" i="17"/>
  <c r="V11" i="17"/>
  <c r="W11" i="17" s="1"/>
  <c r="R11" i="17"/>
  <c r="Q11" i="17"/>
  <c r="L11" i="17"/>
  <c r="M11" i="17" s="1"/>
  <c r="H11" i="17"/>
  <c r="G11" i="17"/>
  <c r="X10" i="17"/>
  <c r="W10" i="17"/>
  <c r="V10" i="17"/>
  <c r="Q10" i="17"/>
  <c r="R10" i="17" s="1"/>
  <c r="M10" i="17"/>
  <c r="L10" i="17"/>
  <c r="G10" i="17"/>
  <c r="H10" i="17" s="1"/>
  <c r="X9" i="17"/>
  <c r="W9" i="17"/>
  <c r="V9" i="17"/>
  <c r="R9" i="17"/>
  <c r="Q9" i="17"/>
  <c r="M9" i="17"/>
  <c r="L9" i="17"/>
  <c r="H9" i="17"/>
  <c r="G9" i="17"/>
  <c r="X8" i="17"/>
  <c r="V8" i="17"/>
  <c r="W8" i="17" s="1"/>
  <c r="R8" i="17"/>
  <c r="Q8" i="17"/>
  <c r="L8" i="17"/>
  <c r="M8" i="17" s="1"/>
  <c r="H8" i="17"/>
  <c r="G8" i="17"/>
  <c r="X7" i="17"/>
  <c r="V7" i="17"/>
  <c r="W7" i="17" s="1"/>
  <c r="R7" i="17"/>
  <c r="Q7" i="17"/>
  <c r="L7" i="17"/>
  <c r="M7" i="17" s="1"/>
  <c r="H7" i="17"/>
  <c r="G7" i="17"/>
  <c r="X6" i="17"/>
  <c r="W6" i="17"/>
  <c r="V6" i="17"/>
  <c r="Q6" i="17"/>
  <c r="M6" i="17"/>
  <c r="L6" i="17"/>
  <c r="L14" i="17" s="1"/>
  <c r="M14" i="17" s="1"/>
  <c r="G6" i="17"/>
  <c r="U14" i="16"/>
  <c r="T14" i="16"/>
  <c r="S14" i="16"/>
  <c r="P14" i="16"/>
  <c r="O14" i="16"/>
  <c r="N14" i="16"/>
  <c r="K14" i="16"/>
  <c r="J14" i="16"/>
  <c r="I14" i="16"/>
  <c r="F14" i="16"/>
  <c r="E14" i="16"/>
  <c r="D14" i="16"/>
  <c r="C14" i="16"/>
  <c r="X13" i="16"/>
  <c r="W13" i="16"/>
  <c r="V13" i="16"/>
  <c r="R13" i="16"/>
  <c r="Q13" i="16"/>
  <c r="M13" i="16"/>
  <c r="L13" i="16"/>
  <c r="H13" i="16"/>
  <c r="G13" i="16"/>
  <c r="X12" i="16"/>
  <c r="W12" i="16"/>
  <c r="V12" i="16"/>
  <c r="Q12" i="16"/>
  <c r="R12" i="16" s="1"/>
  <c r="M12" i="16"/>
  <c r="L12" i="16"/>
  <c r="G12" i="16"/>
  <c r="H12" i="16" s="1"/>
  <c r="X11" i="16"/>
  <c r="W11" i="16"/>
  <c r="V11" i="16"/>
  <c r="Q11" i="16"/>
  <c r="R11" i="16" s="1"/>
  <c r="M11" i="16"/>
  <c r="L11" i="16"/>
  <c r="G11" i="16"/>
  <c r="H11" i="16" s="1"/>
  <c r="X10" i="16"/>
  <c r="V10" i="16"/>
  <c r="W10" i="16" s="1"/>
  <c r="R10" i="16"/>
  <c r="Q10" i="16"/>
  <c r="L10" i="16"/>
  <c r="M10" i="16" s="1"/>
  <c r="H10" i="16"/>
  <c r="G10" i="16"/>
  <c r="X9" i="16"/>
  <c r="W9" i="16"/>
  <c r="V9" i="16"/>
  <c r="R9" i="16"/>
  <c r="Q9" i="16"/>
  <c r="M9" i="16"/>
  <c r="L9" i="16"/>
  <c r="H9" i="16"/>
  <c r="G9" i="16"/>
  <c r="X8" i="16"/>
  <c r="W8" i="16"/>
  <c r="V8" i="16"/>
  <c r="Q8" i="16"/>
  <c r="R8" i="16" s="1"/>
  <c r="M8" i="16"/>
  <c r="L8" i="16"/>
  <c r="G8" i="16"/>
  <c r="H8" i="16" s="1"/>
  <c r="X7" i="16"/>
  <c r="W7" i="16"/>
  <c r="V7" i="16"/>
  <c r="Q7" i="16"/>
  <c r="Q14" i="16" s="1"/>
  <c r="R14" i="16" s="1"/>
  <c r="M7" i="16"/>
  <c r="L7" i="16"/>
  <c r="G7" i="16"/>
  <c r="H7" i="16" s="1"/>
  <c r="X6" i="16"/>
  <c r="V6" i="16"/>
  <c r="R6" i="16"/>
  <c r="Q6" i="16"/>
  <c r="L6" i="16"/>
  <c r="H6" i="16"/>
  <c r="G6" i="16"/>
  <c r="U19" i="15"/>
  <c r="T19" i="15"/>
  <c r="S19" i="15"/>
  <c r="P19" i="15"/>
  <c r="O19" i="15"/>
  <c r="N19" i="15"/>
  <c r="K19" i="15"/>
  <c r="J19" i="15"/>
  <c r="I19" i="15"/>
  <c r="F19" i="15"/>
  <c r="E19" i="15"/>
  <c r="D19" i="15"/>
  <c r="C19" i="15"/>
  <c r="X18" i="15"/>
  <c r="W18" i="15"/>
  <c r="V18" i="15"/>
  <c r="R18" i="15"/>
  <c r="Q18" i="15"/>
  <c r="M18" i="15"/>
  <c r="L18" i="15"/>
  <c r="H18" i="15"/>
  <c r="G18" i="15"/>
  <c r="X17" i="15"/>
  <c r="V17" i="15"/>
  <c r="W17" i="15" s="1"/>
  <c r="R17" i="15"/>
  <c r="Q17" i="15"/>
  <c r="L17" i="15"/>
  <c r="M17" i="15" s="1"/>
  <c r="H17" i="15"/>
  <c r="G17" i="15"/>
  <c r="X16" i="15"/>
  <c r="W16" i="15"/>
  <c r="V16" i="15"/>
  <c r="Q16" i="15"/>
  <c r="R16" i="15" s="1"/>
  <c r="M16" i="15"/>
  <c r="L16" i="15"/>
  <c r="G16" i="15"/>
  <c r="H16" i="15" s="1"/>
  <c r="X15" i="15"/>
  <c r="W15" i="15"/>
  <c r="V15" i="15"/>
  <c r="Q15" i="15"/>
  <c r="R15" i="15" s="1"/>
  <c r="M15" i="15"/>
  <c r="L15" i="15"/>
  <c r="G15" i="15"/>
  <c r="H15" i="15" s="1"/>
  <c r="X9" i="15"/>
  <c r="V9" i="15"/>
  <c r="W9" i="15" s="1"/>
  <c r="R9" i="15"/>
  <c r="Q9" i="15"/>
  <c r="L9" i="15"/>
  <c r="M9" i="15" s="1"/>
  <c r="H9" i="15"/>
  <c r="G9" i="15"/>
  <c r="X8" i="15"/>
  <c r="W8" i="15"/>
  <c r="V8" i="15"/>
  <c r="Q8" i="15"/>
  <c r="R8" i="15" s="1"/>
  <c r="M8" i="15"/>
  <c r="L8" i="15"/>
  <c r="G8" i="15"/>
  <c r="H8" i="15" s="1"/>
  <c r="U17" i="14"/>
  <c r="T17" i="14"/>
  <c r="S17" i="14"/>
  <c r="P17" i="14"/>
  <c r="O17" i="14"/>
  <c r="N17" i="14"/>
  <c r="K17" i="14"/>
  <c r="J17" i="14"/>
  <c r="I17" i="14"/>
  <c r="F17" i="14"/>
  <c r="E17" i="14"/>
  <c r="D17" i="14"/>
  <c r="C17" i="14"/>
  <c r="V17" i="14"/>
  <c r="W17" i="14" s="1"/>
  <c r="V8" i="12"/>
  <c r="U8" i="12"/>
  <c r="T8" i="12"/>
  <c r="S8" i="12"/>
  <c r="P8" i="12"/>
  <c r="O8" i="12"/>
  <c r="N8" i="12"/>
  <c r="K8" i="12"/>
  <c r="J8" i="12"/>
  <c r="I8" i="12"/>
  <c r="G8" i="12"/>
  <c r="H8" i="12" s="1"/>
  <c r="F8" i="12"/>
  <c r="E8" i="12"/>
  <c r="D8" i="12"/>
  <c r="C8" i="12"/>
  <c r="W8" i="12" s="1"/>
  <c r="X7" i="12"/>
  <c r="W7" i="12"/>
  <c r="V7" i="12"/>
  <c r="R7" i="12"/>
  <c r="Q7" i="12"/>
  <c r="M7" i="12"/>
  <c r="L7" i="12"/>
  <c r="H7" i="12"/>
  <c r="G7" i="12"/>
  <c r="X6" i="12"/>
  <c r="V6" i="12"/>
  <c r="W6" i="12" s="1"/>
  <c r="R6" i="12"/>
  <c r="Q6" i="12"/>
  <c r="Q8" i="12" s="1"/>
  <c r="R8" i="12" s="1"/>
  <c r="L6" i="12"/>
  <c r="H6" i="12"/>
  <c r="G6" i="12"/>
  <c r="U17" i="11"/>
  <c r="T17" i="11"/>
  <c r="S17" i="11"/>
  <c r="P17" i="11"/>
  <c r="O17" i="11"/>
  <c r="N17" i="11"/>
  <c r="K17" i="11"/>
  <c r="J17" i="11"/>
  <c r="I17" i="11"/>
  <c r="F17" i="11"/>
  <c r="E17" i="11"/>
  <c r="D17" i="11"/>
  <c r="C17" i="11"/>
  <c r="X16" i="11"/>
  <c r="W16" i="11"/>
  <c r="V16" i="11"/>
  <c r="R16" i="11"/>
  <c r="Q16" i="11"/>
  <c r="M16" i="11"/>
  <c r="L16" i="11"/>
  <c r="H16" i="11"/>
  <c r="G16" i="11"/>
  <c r="X15" i="11"/>
  <c r="V15" i="11"/>
  <c r="W15" i="11" s="1"/>
  <c r="R15" i="11"/>
  <c r="Q15" i="11"/>
  <c r="L15" i="11"/>
  <c r="M15" i="11" s="1"/>
  <c r="H15" i="11"/>
  <c r="G15" i="11"/>
  <c r="X14" i="11"/>
  <c r="V14" i="11"/>
  <c r="W14" i="11" s="1"/>
  <c r="R14" i="11"/>
  <c r="Q14" i="11"/>
  <c r="L14" i="11"/>
  <c r="M14" i="11" s="1"/>
  <c r="H14" i="11"/>
  <c r="G14" i="11"/>
  <c r="X13" i="11"/>
  <c r="W13" i="11"/>
  <c r="V13" i="11"/>
  <c r="Q13" i="11"/>
  <c r="R13" i="11" s="1"/>
  <c r="M13" i="11"/>
  <c r="L13" i="11"/>
  <c r="G13" i="11"/>
  <c r="H13" i="11" s="1"/>
  <c r="X12" i="11"/>
  <c r="W12" i="11"/>
  <c r="V12" i="11"/>
  <c r="R12" i="11"/>
  <c r="Q12" i="11"/>
  <c r="M12" i="11"/>
  <c r="L12" i="11"/>
  <c r="H12" i="11"/>
  <c r="G12" i="11"/>
  <c r="X11" i="11"/>
  <c r="V11" i="11"/>
  <c r="W11" i="11" s="1"/>
  <c r="R11" i="11"/>
  <c r="Q11" i="11"/>
  <c r="L11" i="11"/>
  <c r="M11" i="11" s="1"/>
  <c r="H11" i="11"/>
  <c r="G11" i="11"/>
  <c r="X10" i="11"/>
  <c r="V10" i="11"/>
  <c r="W10" i="11" s="1"/>
  <c r="R10" i="11"/>
  <c r="Q10" i="11"/>
  <c r="L10" i="11"/>
  <c r="M10" i="11" s="1"/>
  <c r="H10" i="11"/>
  <c r="G10" i="11"/>
  <c r="X9" i="11"/>
  <c r="W9" i="11"/>
  <c r="V9" i="11"/>
  <c r="Q9" i="11"/>
  <c r="R9" i="11" s="1"/>
  <c r="M9" i="11"/>
  <c r="L9" i="11"/>
  <c r="G9" i="11"/>
  <c r="H9" i="11" s="1"/>
  <c r="X8" i="11"/>
  <c r="W8" i="11"/>
  <c r="V8" i="11"/>
  <c r="R8" i="11"/>
  <c r="Q8" i="11"/>
  <c r="M8" i="11"/>
  <c r="L8" i="11"/>
  <c r="H8" i="11"/>
  <c r="G8" i="11"/>
  <c r="X7" i="11"/>
  <c r="V7" i="11"/>
  <c r="W7" i="11" s="1"/>
  <c r="R7" i="11"/>
  <c r="Q7" i="11"/>
  <c r="Q17" i="11" s="1"/>
  <c r="R17" i="11" s="1"/>
  <c r="L7" i="11"/>
  <c r="M7" i="11" s="1"/>
  <c r="H7" i="11"/>
  <c r="G7" i="11"/>
  <c r="X6" i="11"/>
  <c r="V6" i="11"/>
  <c r="V17" i="11" s="1"/>
  <c r="W17" i="11" s="1"/>
  <c r="R6" i="11"/>
  <c r="Q6" i="11"/>
  <c r="L6" i="11"/>
  <c r="L17" i="11" s="1"/>
  <c r="M17" i="11" s="1"/>
  <c r="H6" i="11"/>
  <c r="G6" i="11"/>
  <c r="U16" i="10"/>
  <c r="T16" i="10"/>
  <c r="S16" i="10"/>
  <c r="P16" i="10"/>
  <c r="O16" i="10"/>
  <c r="N16" i="10"/>
  <c r="K16" i="10"/>
  <c r="J16" i="10"/>
  <c r="I16" i="10"/>
  <c r="F16" i="10"/>
  <c r="E16" i="10"/>
  <c r="D16" i="10"/>
  <c r="C16" i="10"/>
  <c r="X14" i="10"/>
  <c r="W14" i="10"/>
  <c r="V14" i="10"/>
  <c r="R14" i="10"/>
  <c r="Q14" i="10"/>
  <c r="M14" i="10"/>
  <c r="L14" i="10"/>
  <c r="H14" i="10"/>
  <c r="G14" i="10"/>
  <c r="X13" i="10"/>
  <c r="W13" i="10"/>
  <c r="V13" i="10"/>
  <c r="Q13" i="10"/>
  <c r="R13" i="10" s="1"/>
  <c r="M13" i="10"/>
  <c r="L13" i="10"/>
  <c r="G13" i="10"/>
  <c r="H13" i="10" s="1"/>
  <c r="X12" i="10"/>
  <c r="W12" i="10"/>
  <c r="V12" i="10"/>
  <c r="Q12" i="10"/>
  <c r="R12" i="10" s="1"/>
  <c r="M12" i="10"/>
  <c r="L12" i="10"/>
  <c r="G12" i="10"/>
  <c r="H12" i="10" s="1"/>
  <c r="X11" i="10"/>
  <c r="V11" i="10"/>
  <c r="W11" i="10" s="1"/>
  <c r="R11" i="10"/>
  <c r="Q11" i="10"/>
  <c r="L11" i="10"/>
  <c r="M11" i="10" s="1"/>
  <c r="H11" i="10"/>
  <c r="G11" i="10"/>
  <c r="X10" i="10"/>
  <c r="W10" i="10"/>
  <c r="V10" i="10"/>
  <c r="R10" i="10"/>
  <c r="Q10" i="10"/>
  <c r="M10" i="10"/>
  <c r="L10" i="10"/>
  <c r="H10" i="10"/>
  <c r="G10" i="10"/>
  <c r="X9" i="10"/>
  <c r="W9" i="10"/>
  <c r="V9" i="10"/>
  <c r="Q9" i="10"/>
  <c r="R9" i="10" s="1"/>
  <c r="M9" i="10"/>
  <c r="L9" i="10"/>
  <c r="G9" i="10"/>
  <c r="H9" i="10" s="1"/>
  <c r="X8" i="10"/>
  <c r="W8" i="10"/>
  <c r="V8" i="10"/>
  <c r="Q8" i="10"/>
  <c r="R8" i="10" s="1"/>
  <c r="M8" i="10"/>
  <c r="L8" i="10"/>
  <c r="G8" i="10"/>
  <c r="G16" i="10" s="1"/>
  <c r="H16" i="10" s="1"/>
  <c r="X7" i="10"/>
  <c r="V7" i="10"/>
  <c r="W7" i="10" s="1"/>
  <c r="R7" i="10"/>
  <c r="Q7" i="10"/>
  <c r="L7" i="10"/>
  <c r="M7" i="10" s="1"/>
  <c r="H7" i="10"/>
  <c r="G7" i="10"/>
  <c r="X6" i="10"/>
  <c r="W6" i="10"/>
  <c r="V6" i="10"/>
  <c r="V16" i="10" s="1"/>
  <c r="R6" i="10"/>
  <c r="Q6" i="10"/>
  <c r="Q16" i="10" s="1"/>
  <c r="R16" i="10" s="1"/>
  <c r="M6" i="10"/>
  <c r="L6" i="10"/>
  <c r="H6" i="10"/>
  <c r="G6" i="10"/>
  <c r="U19" i="9"/>
  <c r="T19" i="9"/>
  <c r="S19" i="9"/>
  <c r="P19" i="9"/>
  <c r="O19" i="9"/>
  <c r="N19" i="9"/>
  <c r="K19" i="9"/>
  <c r="J19" i="9"/>
  <c r="I19" i="9"/>
  <c r="F19" i="9"/>
  <c r="E19" i="9"/>
  <c r="D19" i="9"/>
  <c r="X19" i="9" s="1"/>
  <c r="C19" i="9"/>
  <c r="Q19" i="9"/>
  <c r="R19" i="9" s="1"/>
  <c r="V7" i="8"/>
  <c r="W7" i="8" s="1"/>
  <c r="U7" i="8"/>
  <c r="T7" i="8"/>
  <c r="S7" i="8"/>
  <c r="P7" i="8"/>
  <c r="O7" i="8"/>
  <c r="N7" i="8"/>
  <c r="K7" i="8"/>
  <c r="J7" i="8"/>
  <c r="I7" i="8"/>
  <c r="F7" i="8"/>
  <c r="E7" i="8"/>
  <c r="D7" i="8"/>
  <c r="C7" i="8"/>
  <c r="X6" i="8"/>
  <c r="W6" i="8"/>
  <c r="V6" i="8"/>
  <c r="Q6" i="8"/>
  <c r="Q7" i="8" s="1"/>
  <c r="R7" i="8" s="1"/>
  <c r="M6" i="8"/>
  <c r="L6" i="8"/>
  <c r="L7" i="8" s="1"/>
  <c r="M7" i="8" s="1"/>
  <c r="G6" i="8"/>
  <c r="G7" i="8" s="1"/>
  <c r="H7" i="8" s="1"/>
  <c r="U16" i="7"/>
  <c r="T16" i="7"/>
  <c r="S16" i="7"/>
  <c r="P16" i="7"/>
  <c r="O16" i="7"/>
  <c r="N16" i="7"/>
  <c r="K16" i="7"/>
  <c r="J16" i="7"/>
  <c r="I16" i="7"/>
  <c r="F16" i="7"/>
  <c r="E16" i="7"/>
  <c r="D16" i="7"/>
  <c r="C16" i="7"/>
  <c r="X15" i="7"/>
  <c r="V15" i="7"/>
  <c r="W15" i="7" s="1"/>
  <c r="Q15" i="7"/>
  <c r="R15" i="7" s="1"/>
  <c r="M15" i="7"/>
  <c r="L15" i="7"/>
  <c r="G15" i="7"/>
  <c r="H15" i="7" s="1"/>
  <c r="X14" i="7"/>
  <c r="W14" i="7"/>
  <c r="V14" i="7"/>
  <c r="Q14" i="7"/>
  <c r="R14" i="7" s="1"/>
  <c r="M14" i="7"/>
  <c r="L14" i="7"/>
  <c r="G14" i="7"/>
  <c r="H14" i="7" s="1"/>
  <c r="X13" i="7"/>
  <c r="V13" i="7"/>
  <c r="W13" i="7" s="1"/>
  <c r="R13" i="7"/>
  <c r="Q13" i="7"/>
  <c r="L13" i="7"/>
  <c r="M13" i="7" s="1"/>
  <c r="H13" i="7"/>
  <c r="G13" i="7"/>
  <c r="X12" i="7"/>
  <c r="V12" i="7"/>
  <c r="W12" i="7" s="1"/>
  <c r="R12" i="7"/>
  <c r="Q12" i="7"/>
  <c r="L12" i="7"/>
  <c r="M12" i="7" s="1"/>
  <c r="H12" i="7"/>
  <c r="G12" i="7"/>
  <c r="X11" i="7"/>
  <c r="W11" i="7"/>
  <c r="V11" i="7"/>
  <c r="Q11" i="7"/>
  <c r="R11" i="7" s="1"/>
  <c r="L11" i="7"/>
  <c r="M11" i="7" s="1"/>
  <c r="G11" i="7"/>
  <c r="H11" i="7" s="1"/>
  <c r="X10" i="7"/>
  <c r="V10" i="7"/>
  <c r="W10" i="7" s="1"/>
  <c r="R10" i="7"/>
  <c r="Q10" i="7"/>
  <c r="L10" i="7"/>
  <c r="M10" i="7" s="1"/>
  <c r="G10" i="7"/>
  <c r="H10" i="7" s="1"/>
  <c r="X9" i="7"/>
  <c r="V9" i="7"/>
  <c r="W9" i="7" s="1"/>
  <c r="R9" i="7"/>
  <c r="Q9" i="7"/>
  <c r="L9" i="7"/>
  <c r="M9" i="7" s="1"/>
  <c r="H9" i="7"/>
  <c r="G9" i="7"/>
  <c r="X8" i="7"/>
  <c r="V8" i="7"/>
  <c r="W8" i="7" s="1"/>
  <c r="Q8" i="7"/>
  <c r="R8" i="7" s="1"/>
  <c r="L8" i="7"/>
  <c r="M8" i="7" s="1"/>
  <c r="G8" i="7"/>
  <c r="H8" i="7" s="1"/>
  <c r="X7" i="7"/>
  <c r="V7" i="7"/>
  <c r="W7" i="7" s="1"/>
  <c r="Q7" i="7"/>
  <c r="Q16" i="7" s="1"/>
  <c r="R16" i="7" s="1"/>
  <c r="M7" i="7"/>
  <c r="L7" i="7"/>
  <c r="G7" i="7"/>
  <c r="H7" i="7" s="1"/>
  <c r="X6" i="7"/>
  <c r="V6" i="7"/>
  <c r="W6" i="7" s="1"/>
  <c r="Q6" i="7"/>
  <c r="R6" i="7" s="1"/>
  <c r="L6" i="7"/>
  <c r="H6" i="7"/>
  <c r="G6" i="7"/>
  <c r="V19" i="6"/>
  <c r="U19" i="6"/>
  <c r="T19" i="6"/>
  <c r="S19" i="6"/>
  <c r="P19" i="6"/>
  <c r="O19" i="6"/>
  <c r="N19" i="6"/>
  <c r="K19" i="6"/>
  <c r="J19" i="6"/>
  <c r="I19" i="6"/>
  <c r="F19" i="6"/>
  <c r="E19" i="6"/>
  <c r="D19" i="6"/>
  <c r="C19" i="6"/>
  <c r="U19" i="5"/>
  <c r="T19" i="5"/>
  <c r="S19" i="5"/>
  <c r="Q19" i="5"/>
  <c r="R19" i="5" s="1"/>
  <c r="P19" i="5"/>
  <c r="O19" i="5"/>
  <c r="N19" i="5"/>
  <c r="K19" i="5"/>
  <c r="J19" i="5"/>
  <c r="I19" i="5"/>
  <c r="F19" i="5"/>
  <c r="E19" i="5"/>
  <c r="D19" i="5"/>
  <c r="C19" i="5"/>
  <c r="X18" i="5"/>
  <c r="W18" i="5"/>
  <c r="V18" i="5"/>
  <c r="Q18" i="5"/>
  <c r="R18" i="5" s="1"/>
  <c r="M18" i="5"/>
  <c r="L18" i="5"/>
  <c r="G18" i="5"/>
  <c r="H18" i="5" s="1"/>
  <c r="X17" i="5"/>
  <c r="W17" i="5"/>
  <c r="V17" i="5"/>
  <c r="R17" i="5"/>
  <c r="Q17" i="5"/>
  <c r="M17" i="5"/>
  <c r="L17" i="5"/>
  <c r="H17" i="5"/>
  <c r="G17" i="5"/>
  <c r="X16" i="5"/>
  <c r="V16" i="5"/>
  <c r="W16" i="5" s="1"/>
  <c r="R16" i="5"/>
  <c r="Q16" i="5"/>
  <c r="L16" i="5"/>
  <c r="M16" i="5" s="1"/>
  <c r="H16" i="5"/>
  <c r="G16" i="5"/>
  <c r="X15" i="5"/>
  <c r="V15" i="5"/>
  <c r="W15" i="5" s="1"/>
  <c r="R15" i="5"/>
  <c r="Q15" i="5"/>
  <c r="L15" i="5"/>
  <c r="M15" i="5" s="1"/>
  <c r="H15" i="5"/>
  <c r="G15" i="5"/>
  <c r="X14" i="5"/>
  <c r="W14" i="5"/>
  <c r="V14" i="5"/>
  <c r="Q14" i="5"/>
  <c r="R14" i="5" s="1"/>
  <c r="M14" i="5"/>
  <c r="L14" i="5"/>
  <c r="G14" i="5"/>
  <c r="H14" i="5" s="1"/>
  <c r="X13" i="5"/>
  <c r="W13" i="5"/>
  <c r="V13" i="5"/>
  <c r="R13" i="5"/>
  <c r="Q13" i="5"/>
  <c r="M13" i="5"/>
  <c r="L13" i="5"/>
  <c r="H13" i="5"/>
  <c r="G13" i="5"/>
  <c r="X12" i="5"/>
  <c r="V12" i="5"/>
  <c r="W12" i="5" s="1"/>
  <c r="R12" i="5"/>
  <c r="Q12" i="5"/>
  <c r="L12" i="5"/>
  <c r="M12" i="5" s="1"/>
  <c r="H12" i="5"/>
  <c r="G12" i="5"/>
  <c r="X11" i="5"/>
  <c r="V11" i="5"/>
  <c r="W11" i="5" s="1"/>
  <c r="R11" i="5"/>
  <c r="Q11" i="5"/>
  <c r="L11" i="5"/>
  <c r="M11" i="5" s="1"/>
  <c r="H11" i="5"/>
  <c r="G11" i="5"/>
  <c r="X10" i="5"/>
  <c r="W10" i="5"/>
  <c r="V10" i="5"/>
  <c r="Q10" i="5"/>
  <c r="R10" i="5" s="1"/>
  <c r="M10" i="5"/>
  <c r="L10" i="5"/>
  <c r="G10" i="5"/>
  <c r="H10" i="5" s="1"/>
  <c r="X9" i="5"/>
  <c r="W9" i="5"/>
  <c r="V9" i="5"/>
  <c r="R9" i="5"/>
  <c r="Q9" i="5"/>
  <c r="M9" i="5"/>
  <c r="L9" i="5"/>
  <c r="H9" i="5"/>
  <c r="G9" i="5"/>
  <c r="X8" i="5"/>
  <c r="V8" i="5"/>
  <c r="W8" i="5" s="1"/>
  <c r="R8" i="5"/>
  <c r="Q8" i="5"/>
  <c r="L8" i="5"/>
  <c r="M8" i="5" s="1"/>
  <c r="H8" i="5"/>
  <c r="G8" i="5"/>
  <c r="X7" i="5"/>
  <c r="V7" i="5"/>
  <c r="V19" i="5" s="1"/>
  <c r="W19" i="5" s="1"/>
  <c r="R7" i="5"/>
  <c r="Q7" i="5"/>
  <c r="L7" i="5"/>
  <c r="M7" i="5" s="1"/>
  <c r="H7" i="5"/>
  <c r="G7" i="5"/>
  <c r="X6" i="5"/>
  <c r="W6" i="5"/>
  <c r="V6" i="5"/>
  <c r="Q6" i="5"/>
  <c r="R6" i="5" s="1"/>
  <c r="M6" i="5"/>
  <c r="L6" i="5"/>
  <c r="L19" i="5" s="1"/>
  <c r="M19" i="5" s="1"/>
  <c r="G6" i="5"/>
  <c r="U19" i="4"/>
  <c r="T19" i="4"/>
  <c r="S19" i="4"/>
  <c r="P19" i="4"/>
  <c r="O19" i="4"/>
  <c r="N19" i="4"/>
  <c r="K19" i="4"/>
  <c r="J19" i="4"/>
  <c r="I19" i="4"/>
  <c r="F19" i="4"/>
  <c r="E19" i="4"/>
  <c r="D19" i="4"/>
  <c r="C19" i="4"/>
  <c r="X17" i="4"/>
  <c r="W17" i="4"/>
  <c r="V17" i="4"/>
  <c r="Q17" i="4"/>
  <c r="R17" i="4" s="1"/>
  <c r="M17" i="4"/>
  <c r="L17" i="4"/>
  <c r="G17" i="4"/>
  <c r="H17" i="4" s="1"/>
  <c r="X16" i="4"/>
  <c r="W16" i="4"/>
  <c r="V16" i="4"/>
  <c r="Q16" i="4"/>
  <c r="R16" i="4" s="1"/>
  <c r="M16" i="4"/>
  <c r="L16" i="4"/>
  <c r="G16" i="4"/>
  <c r="H16" i="4" s="1"/>
  <c r="X15" i="4"/>
  <c r="V15" i="4"/>
  <c r="W15" i="4" s="1"/>
  <c r="R15" i="4"/>
  <c r="Q15" i="4"/>
  <c r="L15" i="4"/>
  <c r="M15" i="4" s="1"/>
  <c r="H15" i="4"/>
  <c r="G15" i="4"/>
  <c r="X14" i="4"/>
  <c r="W14" i="4"/>
  <c r="V14" i="4"/>
  <c r="R14" i="4"/>
  <c r="Q14" i="4"/>
  <c r="M14" i="4"/>
  <c r="L14" i="4"/>
  <c r="H14" i="4"/>
  <c r="G14" i="4"/>
  <c r="X13" i="4"/>
  <c r="W13" i="4"/>
  <c r="V13" i="4"/>
  <c r="Q13" i="4"/>
  <c r="R13" i="4" s="1"/>
  <c r="M13" i="4"/>
  <c r="L13" i="4"/>
  <c r="G13" i="4"/>
  <c r="H13" i="4" s="1"/>
  <c r="X12" i="4"/>
  <c r="W12" i="4"/>
  <c r="V12" i="4"/>
  <c r="Q12" i="4"/>
  <c r="R12" i="4" s="1"/>
  <c r="M12" i="4"/>
  <c r="L12" i="4"/>
  <c r="G12" i="4"/>
  <c r="H12" i="4" s="1"/>
  <c r="X11" i="4"/>
  <c r="V11" i="4"/>
  <c r="W11" i="4" s="1"/>
  <c r="R11" i="4"/>
  <c r="Q11" i="4"/>
  <c r="L11" i="4"/>
  <c r="M11" i="4" s="1"/>
  <c r="H11" i="4"/>
  <c r="G11" i="4"/>
  <c r="X10" i="4"/>
  <c r="W10" i="4"/>
  <c r="V10" i="4"/>
  <c r="R10" i="4"/>
  <c r="Q10" i="4"/>
  <c r="M10" i="4"/>
  <c r="L10" i="4"/>
  <c r="H10" i="4"/>
  <c r="G10" i="4"/>
  <c r="X9" i="4"/>
  <c r="W9" i="4"/>
  <c r="V9" i="4"/>
  <c r="Q9" i="4"/>
  <c r="R9" i="4" s="1"/>
  <c r="M9" i="4"/>
  <c r="L9" i="4"/>
  <c r="G9" i="4"/>
  <c r="H9" i="4" s="1"/>
  <c r="X8" i="4"/>
  <c r="W8" i="4"/>
  <c r="V8" i="4"/>
  <c r="Q8" i="4"/>
  <c r="Q19" i="4" s="1"/>
  <c r="M8" i="4"/>
  <c r="L8" i="4"/>
  <c r="G8" i="4"/>
  <c r="H8" i="4" s="1"/>
  <c r="X7" i="4"/>
  <c r="V7" i="4"/>
  <c r="W7" i="4" s="1"/>
  <c r="R7" i="4"/>
  <c r="Q7" i="4"/>
  <c r="L7" i="4"/>
  <c r="M7" i="4" s="1"/>
  <c r="H7" i="4"/>
  <c r="G7" i="4"/>
  <c r="X6" i="4"/>
  <c r="W6" i="4"/>
  <c r="V6" i="4"/>
  <c r="V19" i="4" s="1"/>
  <c r="W19" i="4" s="1"/>
  <c r="R6" i="4"/>
  <c r="Q6" i="4"/>
  <c r="M6" i="4"/>
  <c r="L6" i="4"/>
  <c r="H6" i="4"/>
  <c r="G6" i="4"/>
  <c r="U14" i="3"/>
  <c r="T14" i="3"/>
  <c r="S14" i="3"/>
  <c r="P14" i="3"/>
  <c r="O14" i="3"/>
  <c r="N14" i="3"/>
  <c r="K14" i="3"/>
  <c r="J14" i="3"/>
  <c r="I14" i="3"/>
  <c r="F14" i="3"/>
  <c r="E14" i="3"/>
  <c r="D14" i="3"/>
  <c r="C14" i="3"/>
  <c r="L14" i="3"/>
  <c r="M14" i="3" s="1"/>
  <c r="Q14" i="3"/>
  <c r="G14" i="3"/>
  <c r="U14" i="2"/>
  <c r="T14" i="2"/>
  <c r="S14" i="2"/>
  <c r="P14" i="2"/>
  <c r="O14" i="2"/>
  <c r="N14" i="2"/>
  <c r="K14" i="2"/>
  <c r="J14" i="2"/>
  <c r="I14" i="2"/>
  <c r="F14" i="2"/>
  <c r="E14" i="2"/>
  <c r="D14" i="2"/>
  <c r="C14" i="2"/>
  <c r="Q14" i="2"/>
  <c r="R14" i="2" s="1"/>
  <c r="L14" i="2"/>
  <c r="U11" i="1"/>
  <c r="T11" i="1"/>
  <c r="S11" i="1"/>
  <c r="P11" i="1"/>
  <c r="O11" i="1"/>
  <c r="N11" i="1"/>
  <c r="K11" i="1"/>
  <c r="J11" i="1"/>
  <c r="I11" i="1"/>
  <c r="F11" i="1"/>
  <c r="E11" i="1"/>
  <c r="D11" i="1"/>
  <c r="X11" i="1" s="1"/>
  <c r="C11" i="1"/>
  <c r="X10" i="1"/>
  <c r="W10" i="1"/>
  <c r="V10" i="1"/>
  <c r="Q10" i="1"/>
  <c r="R10" i="1" s="1"/>
  <c r="M10" i="1"/>
  <c r="L10" i="1"/>
  <c r="G10" i="1"/>
  <c r="H10" i="1" s="1"/>
  <c r="X9" i="1"/>
  <c r="V9" i="1"/>
  <c r="W9" i="1" s="1"/>
  <c r="R9" i="1"/>
  <c r="Q9" i="1"/>
  <c r="L9" i="1"/>
  <c r="M9" i="1" s="1"/>
  <c r="H9" i="1"/>
  <c r="G9" i="1"/>
  <c r="X8" i="1"/>
  <c r="V8" i="1"/>
  <c r="V11" i="1" s="1"/>
  <c r="W11" i="1" s="1"/>
  <c r="R8" i="1"/>
  <c r="Q8" i="1"/>
  <c r="L8" i="1"/>
  <c r="M8" i="1" s="1"/>
  <c r="H8" i="1"/>
  <c r="G8" i="1"/>
  <c r="X7" i="1"/>
  <c r="W7" i="1"/>
  <c r="V7" i="1"/>
  <c r="Q7" i="1"/>
  <c r="R7" i="1" s="1"/>
  <c r="M7" i="1"/>
  <c r="L7" i="1"/>
  <c r="G7" i="1"/>
  <c r="H7" i="1" s="1"/>
  <c r="X6" i="1"/>
  <c r="W6" i="1"/>
  <c r="V6" i="1"/>
  <c r="Q6" i="1"/>
  <c r="Q11" i="1" s="1"/>
  <c r="R11" i="1" s="1"/>
  <c r="M6" i="1"/>
  <c r="L6" i="1"/>
  <c r="L11" i="1" s="1"/>
  <c r="M11" i="1" s="1"/>
  <c r="G6" i="1"/>
  <c r="G11" i="1" s="1"/>
  <c r="H11" i="1" s="1"/>
  <c r="W16" i="10" l="1"/>
  <c r="X16" i="10"/>
  <c r="R19" i="4"/>
  <c r="X19" i="4"/>
  <c r="X17" i="33"/>
  <c r="M13" i="30"/>
  <c r="X14" i="2"/>
  <c r="M14" i="2"/>
  <c r="H14" i="3"/>
  <c r="X14" i="3"/>
  <c r="R14" i="3"/>
  <c r="X19" i="15"/>
  <c r="M7" i="14"/>
  <c r="X17" i="14"/>
  <c r="G19" i="9"/>
  <c r="H19" i="9" s="1"/>
  <c r="L19" i="9"/>
  <c r="M19" i="9" s="1"/>
  <c r="V16" i="7"/>
  <c r="W16" i="7" s="1"/>
  <c r="L19" i="6"/>
  <c r="R7" i="6"/>
  <c r="W19" i="6"/>
  <c r="V14" i="2"/>
  <c r="W14" i="2" s="1"/>
  <c r="G19" i="6"/>
  <c r="H19" i="6" s="1"/>
  <c r="V19" i="9"/>
  <c r="W19" i="9" s="1"/>
  <c r="X17" i="11"/>
  <c r="Q9" i="22"/>
  <c r="R9" i="22" s="1"/>
  <c r="R7" i="22"/>
  <c r="H6" i="1"/>
  <c r="R6" i="1"/>
  <c r="W8" i="1"/>
  <c r="G19" i="4"/>
  <c r="H19" i="4" s="1"/>
  <c r="R8" i="4"/>
  <c r="L19" i="4"/>
  <c r="M19" i="4" s="1"/>
  <c r="W7" i="5"/>
  <c r="M19" i="6"/>
  <c r="X19" i="6"/>
  <c r="G16" i="7"/>
  <c r="H16" i="7" s="1"/>
  <c r="R7" i="7"/>
  <c r="X16" i="7"/>
  <c r="H8" i="10"/>
  <c r="L16" i="10"/>
  <c r="M16" i="10" s="1"/>
  <c r="M6" i="11"/>
  <c r="W6" i="11"/>
  <c r="X8" i="12"/>
  <c r="Q19" i="15"/>
  <c r="R19" i="15" s="1"/>
  <c r="V19" i="15"/>
  <c r="W19" i="15" s="1"/>
  <c r="L17" i="21"/>
  <c r="M17" i="21" s="1"/>
  <c r="M8" i="21"/>
  <c r="Q19" i="25"/>
  <c r="R19" i="25" s="1"/>
  <c r="H8" i="26"/>
  <c r="Q8" i="26"/>
  <c r="R8" i="26" s="1"/>
  <c r="V7" i="27"/>
  <c r="W7" i="27" s="1"/>
  <c r="W6" i="27"/>
  <c r="M7" i="28"/>
  <c r="L8" i="28"/>
  <c r="M8" i="28" s="1"/>
  <c r="M6" i="16"/>
  <c r="L14" i="16"/>
  <c r="M14" i="16" s="1"/>
  <c r="R6" i="20"/>
  <c r="Q7" i="20"/>
  <c r="R7" i="20" s="1"/>
  <c r="Q17" i="21"/>
  <c r="R17" i="21" s="1"/>
  <c r="H6" i="8"/>
  <c r="R6" i="8"/>
  <c r="L8" i="12"/>
  <c r="M8" i="12" s="1"/>
  <c r="M6" i="12"/>
  <c r="Q17" i="14"/>
  <c r="R17" i="14" s="1"/>
  <c r="G17" i="14"/>
  <c r="H17" i="14" s="1"/>
  <c r="G19" i="15"/>
  <c r="H19" i="15" s="1"/>
  <c r="G14" i="2"/>
  <c r="H14" i="2" s="1"/>
  <c r="V14" i="3"/>
  <c r="W14" i="3" s="1"/>
  <c r="G19" i="5"/>
  <c r="H19" i="5" s="1"/>
  <c r="H6" i="5"/>
  <c r="X19" i="5"/>
  <c r="L16" i="7"/>
  <c r="M16" i="7" s="1"/>
  <c r="M6" i="7"/>
  <c r="X7" i="8"/>
  <c r="G17" i="11"/>
  <c r="H17" i="11" s="1"/>
  <c r="X14" i="16"/>
  <c r="H6" i="17"/>
  <c r="G14" i="17"/>
  <c r="H14" i="17" s="1"/>
  <c r="V7" i="18"/>
  <c r="W7" i="18" s="1"/>
  <c r="W6" i="18"/>
  <c r="W6" i="31"/>
  <c r="V13" i="31"/>
  <c r="W13" i="31" s="1"/>
  <c r="L19" i="15"/>
  <c r="M19" i="15" s="1"/>
  <c r="V14" i="17"/>
  <c r="W14" i="17" s="1"/>
  <c r="G7" i="20"/>
  <c r="H7" i="20" s="1"/>
  <c r="H6" i="20"/>
  <c r="X7" i="20"/>
  <c r="G17" i="21"/>
  <c r="H17" i="21" s="1"/>
  <c r="G9" i="22"/>
  <c r="H9" i="22" s="1"/>
  <c r="H7" i="22"/>
  <c r="Q12" i="23"/>
  <c r="R12" i="23" s="1"/>
  <c r="R6" i="23"/>
  <c r="G13" i="30"/>
  <c r="H13" i="30" s="1"/>
  <c r="L13" i="31"/>
  <c r="M13" i="31" s="1"/>
  <c r="M6" i="31"/>
  <c r="G14" i="16"/>
  <c r="H14" i="16" s="1"/>
  <c r="R7" i="16"/>
  <c r="H6" i="21"/>
  <c r="G12" i="23"/>
  <c r="H12" i="23" s="1"/>
  <c r="H6" i="23"/>
  <c r="X13" i="30"/>
  <c r="V14" i="16"/>
  <c r="W14" i="16" s="1"/>
  <c r="W6" i="16"/>
  <c r="Q14" i="17"/>
  <c r="R14" i="17" s="1"/>
  <c r="R6" i="17"/>
  <c r="X14" i="17"/>
  <c r="L7" i="18"/>
  <c r="M7" i="18" s="1"/>
  <c r="Q17" i="24"/>
  <c r="R17" i="24" s="1"/>
  <c r="R7" i="24"/>
  <c r="L19" i="25"/>
  <c r="M19" i="25" s="1"/>
  <c r="L8" i="26"/>
  <c r="M8" i="26" s="1"/>
  <c r="M6" i="26"/>
  <c r="R6" i="27"/>
  <c r="Q7" i="27"/>
  <c r="R7" i="27" s="1"/>
  <c r="X7" i="27"/>
  <c r="Q17" i="32"/>
  <c r="R17" i="32" s="1"/>
  <c r="G17" i="33"/>
  <c r="H17" i="33" s="1"/>
  <c r="H6" i="33"/>
  <c r="V17" i="21"/>
  <c r="W17" i="21" s="1"/>
  <c r="G17" i="24"/>
  <c r="H17" i="24" s="1"/>
  <c r="V19" i="25"/>
  <c r="W19" i="25" s="1"/>
  <c r="G19" i="25"/>
  <c r="H19" i="25" s="1"/>
  <c r="V8" i="26"/>
  <c r="W8" i="26" s="1"/>
  <c r="W6" i="26"/>
  <c r="X8" i="26"/>
  <c r="G7" i="27"/>
  <c r="H7" i="27" s="1"/>
  <c r="H6" i="27"/>
  <c r="R13" i="30"/>
  <c r="Q13" i="31"/>
  <c r="R13" i="31" s="1"/>
  <c r="G13" i="31"/>
  <c r="H13" i="31" s="1"/>
  <c r="L17" i="33"/>
  <c r="M17" i="33" s="1"/>
  <c r="X7" i="34"/>
  <c r="W8" i="22"/>
  <c r="L12" i="23"/>
  <c r="M12" i="23" s="1"/>
  <c r="W8" i="23"/>
  <c r="L17" i="24"/>
  <c r="M17" i="24" s="1"/>
  <c r="V17" i="24"/>
  <c r="W17" i="24" s="1"/>
  <c r="X17" i="24"/>
  <c r="X19" i="25"/>
  <c r="L7" i="27"/>
  <c r="M7" i="27" s="1"/>
  <c r="L8" i="29"/>
  <c r="M8" i="29" s="1"/>
  <c r="G17" i="32"/>
  <c r="H17" i="32" s="1"/>
  <c r="X17" i="32"/>
  <c r="Q17" i="33"/>
  <c r="R17" i="33" s="1"/>
  <c r="R6" i="33"/>
  <c r="Q8" i="28"/>
  <c r="R8" i="28" s="1"/>
  <c r="Q8" i="29"/>
  <c r="R8" i="29" s="1"/>
  <c r="V17" i="32"/>
  <c r="W17" i="32" s="1"/>
  <c r="H6" i="28"/>
  <c r="H6" i="29"/>
  <c r="M6" i="32"/>
  <c r="V17" i="33"/>
  <c r="W17" i="33" s="1"/>
  <c r="H6" i="34"/>
</calcChain>
</file>

<file path=xl/sharedStrings.xml><?xml version="1.0" encoding="utf-8"?>
<sst xmlns="http://schemas.openxmlformats.org/spreadsheetml/2006/main" count="804" uniqueCount="59">
  <si>
    <t xml:space="preserve">Таблиця 
навчальних досягнень учнів Чернівецької загальноосвітньої школи І-ІІІ ступенів №3
 за  2019/2020 навчальний рік з математики
</t>
  </si>
  <si>
    <t>№ п/п</t>
  </si>
  <si>
    <t>Клас</t>
  </si>
  <si>
    <t>Кількість
учнів</t>
  </si>
  <si>
    <t>Результати  навчальних досягнень учнів з математики за 12 бальною шкалою</t>
  </si>
  <si>
    <t>Всього</t>
  </si>
  <si>
    <t>Середній
бал</t>
  </si>
  <si>
    <t>1-3</t>
  </si>
  <si>
    <t>%</t>
  </si>
  <si>
    <t>5-6</t>
  </si>
  <si>
    <t>7-9</t>
  </si>
  <si>
    <t>10-12</t>
  </si>
  <si>
    <t>5-А</t>
  </si>
  <si>
    <t>5-Б</t>
  </si>
  <si>
    <t>6-А</t>
  </si>
  <si>
    <t>6-Б</t>
  </si>
  <si>
    <t>6-В</t>
  </si>
  <si>
    <t xml:space="preserve">Таблиця 
навчальних досягнень учнів Чернівецької загальноосвітньої школи І-ІІІ ступенів №3
  за  2019/2020 навчальний рік  з геометрії
</t>
  </si>
  <si>
    <t>Результати  навчальних досягнень учнів  за 12 бальною шкалою</t>
  </si>
  <si>
    <t>7-А</t>
  </si>
  <si>
    <t>7-Б</t>
  </si>
  <si>
    <t>8-А</t>
  </si>
  <si>
    <t>8-Б</t>
  </si>
  <si>
    <t>9-А</t>
  </si>
  <si>
    <t>9-Б</t>
  </si>
  <si>
    <t xml:space="preserve">Таблиця 
навчальних досягнень учнів Чернівецької загальноосвітньої школи І-ІІІ ступенів №3
  за  2019/2020 навчальний рік  з алгебри
</t>
  </si>
  <si>
    <t>Результати  навчальних досягнень учнів за 12 бальною шкалою</t>
  </si>
  <si>
    <t xml:space="preserve">Таблиця 
навчальних досягнень учнів Чернівецької загальноосвітньої школи І-ІІІ ступенів №3
 за  2019/2020 навчальний рік  з української мови
</t>
  </si>
  <si>
    <t xml:space="preserve">Таблиця 
навчальних досягнень учнів Чернівецької загальноосвітньої школи І-ІІІ ступенів №3
 за  2019/2020 навчальний рік  з української літератури
</t>
  </si>
  <si>
    <t xml:space="preserve">Таблиця 
навчальних досягнень учнів Чернівецької загальноосвітньої школи І-ІІІ ступенів №3
  за  2019/2020 навчальний рік  з англійської мови
</t>
  </si>
  <si>
    <r>
      <rPr>
        <b/>
        <sz val="12"/>
        <rFont val="Times New Roman"/>
      </rPr>
      <t>Таблиця 
навчальних досягнень учнів Чернівецької загальноосвітньої школи І-ІІІ ступенів №3
  за  2019/2020 навчальний рік  з німецької мови</t>
    </r>
    <r>
      <rPr>
        <b/>
        <i/>
        <sz val="12"/>
        <rFont val="Times New Roman"/>
      </rPr>
      <t xml:space="preserve">
</t>
    </r>
  </si>
  <si>
    <t xml:space="preserve">Таблиця 
навчальних досягнень учнів Чернівецької загальноосвітньої школи І-ІІІ ступенів №3
  за  2019/2020 навчальний рік  з російської мови
</t>
  </si>
  <si>
    <t>Таблиця 
навчальних досягнень учнів Чернівецької загальноосвітньої школи І-ІІІ ступенів №3
  за  2019/2020 навчальний рік  зі світової  літератури</t>
  </si>
  <si>
    <t xml:space="preserve">Таблиця 
навчальних досягнень учнів Чернівецької загальноосвітньої школи І-ІІІ ступенів №3
  за  2019/2020 навчальний рік  з історії України
</t>
  </si>
  <si>
    <t xml:space="preserve">Таблиця 
навчальних досягнень учнів Чернівецької загальноосвітньої школи І-ІІІ ступенів №3
 за  2019/2020 навчальний рік  з всесвітньої історії 
</t>
  </si>
  <si>
    <t xml:space="preserve">Таблиця 
навчальних досягнень учнів Чернівецької загальноосвітньої школи І-ІІІ ступенів №3
 з за  2019/2020 навчальний рік  з правознавства
</t>
  </si>
  <si>
    <t xml:space="preserve">Таблиця 
навчальних досягнень учнів Чернівецької загальноосвітньої школи І-ІІІ ступенів №3
  за  2019/2020 навчальний рік  з біології
</t>
  </si>
  <si>
    <t xml:space="preserve">Таблиця 
навчальних досягнень учнів Чернівецької загальноосвітньої школи І-ІІІ ступенів №3
 за  2019/2020 навчальний рік  з інформатики
</t>
  </si>
  <si>
    <t xml:space="preserve">Таблиця 
навчальних досягнень учнів Чернівецької загальноосвітньої школи І-ІІІ ступенів №3
 за  2019/2020 навчальний рік  з хімії
</t>
  </si>
  <si>
    <t>Таблиця 
навчальних досягнень учнів Чернівецької загальноосвітньої школи І-ІІІ ступенів №3
  за  2019/2020 навчальний рік з фізики</t>
  </si>
  <si>
    <t xml:space="preserve">Таблиця 
навчальних досягнень учнів Чернівецької загальноосвітньої школи І-ІІІ ступенів №3
  за  2019/2020 навчальний рік  з астрономії
</t>
  </si>
  <si>
    <t>Результати  навчальних досягнень учнів з астрономії за 12 бальною шкалою</t>
  </si>
  <si>
    <t xml:space="preserve">Таблиця 
навчальних досягнень учнів Чернівецької загальноосвітньої школи І-ІІІ ступенів №3
  за  2019/2020 навчальний рік з економіки
</t>
  </si>
  <si>
    <t>Результати  навчальних досягнень учнів з економіки за 12 бальною шкалою</t>
  </si>
  <si>
    <t xml:space="preserve">Таблиця 
навчальних досягнень учнів Чернівецької загальноосвітньої школи І-ІІІ ступенів №3
  за  2019/2020 навчальний рік  з географії
</t>
  </si>
  <si>
    <t xml:space="preserve">Таблиця 
навчальних досягнень учнів Чернівецької загальноосвітньої школи І-ІІІ ступенів №3
  за  2019/2020 навчальний рік  з природознавства
</t>
  </si>
  <si>
    <t xml:space="preserve">Таблиця 
навчальних досягнень учнів Чернівецької загальноосвітньої школи І-ІІІ ступенів №3
  за  2019/2020 навчальний рік з мистецтва
</t>
  </si>
  <si>
    <t xml:space="preserve">Таблиця 
навчальних досягнень учнів Чернівецької загальноосвітньої школи І-ІІІ ступенів №3
  за  2019/2020 навчальний рік  з  основ здоров'я
</t>
  </si>
  <si>
    <t xml:space="preserve">Таблиця 
навчальних досягнень учнів Чернівецької загальноосвітньої школи І-ІІІ ступенів №3
  за  2019/2020 навчальний рік  з фізичної культури
</t>
  </si>
  <si>
    <t xml:space="preserve">Таблиця 
навчальних досягнень учнів Чернівецької загальноосвітньої школи І-ІІІ ступенів №3
 за  2019/2020 навчальний рік  з медико-санітарної підготовки
</t>
  </si>
  <si>
    <t xml:space="preserve">Таблиця 
навчальних досягнень учнів Чернівецької загальноосвітньої школи І-ІІІ ступенів №3
  за  2019/2020 навчальний рік  з екології
</t>
  </si>
  <si>
    <t xml:space="preserve">Таблиця 
навчальних досягнень учнів Чернівецької загальноосвітньої школи І-ІІІ ступенів №3
 за  2019/2020 навчальний рік  з захисту Вітчизни
</t>
  </si>
  <si>
    <t xml:space="preserve">Таблиця 
навчальних досягнень учнів Чернівецької загальноосвітньої школи І-ІІІ ступенів №3
 за І семестр 2018/2019 навчального року з автосправи
</t>
  </si>
  <si>
    <t xml:space="preserve">Таблиця 
навчальних досягнень учнів Чернівецької загальноосвітньої школи І-ІІІ ступенів №3
 за  2019/2020 навчальний рік  з музичного мистецтва
</t>
  </si>
  <si>
    <t xml:space="preserve">Таблиця 
навчальних досягнень учнів Чернівецької загальноосвітньої школи І-ІІІ ступенів №3
 за  2019/2020 навчальний рік  з образотворчого мистецтва
</t>
  </si>
  <si>
    <t>6В</t>
  </si>
  <si>
    <t xml:space="preserve">Таблиця 
навчальних досягнень учнів Чернівецької загальноосвітньої школи І-ІІІ ступенів №3
 за 2019/2020 навчальний рік з технічної праці
</t>
  </si>
  <si>
    <t xml:space="preserve">Таблиця 
навчальних досягнень учнів Чернівецької загальноосвітньої школи І-ІІІ ступенів №3
  за 2019/2020 навчальний рік  з обслуговуючої праці
</t>
  </si>
  <si>
    <t xml:space="preserve">Таблиця 
навчальних досягнень учнів Чернівецької загальноосвітньої школи І-ІІІ ступенів №3
 за  2019/2020 навчальний рік з психології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</si>
</sst>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>
    <font>
      <sz val="10"/>
      <color rgb="FF000000"/>
      <name val="Arimo"/>
    </font>
    <font>
      <b/>
      <i/>
      <sz val="11"/>
      <color rgb="FF000000"/>
      <name val="Arimo"/>
    </font>
    <font>
      <sz val="10"/>
      <name val="Arimo"/>
    </font>
    <font>
      <b/>
      <sz val="10"/>
      <color rgb="FF000000"/>
      <name val="Arimo"/>
    </font>
    <font>
      <b/>
      <i/>
      <sz val="12"/>
      <color rgb="FF000000"/>
      <name val="Times New Roman"/>
    </font>
    <font>
      <b/>
      <i/>
      <sz val="12"/>
      <color rgb="FF000000"/>
      <name val="Arimo"/>
    </font>
    <font>
      <sz val="10"/>
      <color rgb="FF000000"/>
      <name val="Calibri"/>
    </font>
    <font>
      <b/>
      <sz val="12"/>
      <name val="Times New Roman"/>
    </font>
    <font>
      <b/>
      <i/>
      <sz val="12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CCFFCC"/>
        <bgColor rgb="FFCCFFCC"/>
      </patternFill>
    </fill>
    <fill>
      <patternFill patternType="solid">
        <fgColor rgb="FFFF6600"/>
        <bgColor rgb="FFFF6600"/>
      </patternFill>
    </fill>
    <fill>
      <patternFill patternType="solid">
        <fgColor rgb="FFFF00FF"/>
        <bgColor rgb="FFFF00FF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0" fillId="0" borderId="8" xfId="0" applyNumberFormat="1" applyFont="1" applyBorder="1" applyAlignment="1">
      <alignment horizontal="center"/>
    </xf>
    <xf numFmtId="0" fontId="0" fillId="0" borderId="8" xfId="0" applyFont="1" applyBorder="1" applyAlignment="1"/>
    <xf numFmtId="49" fontId="0" fillId="0" borderId="8" xfId="0" applyNumberFormat="1" applyFont="1" applyBorder="1" applyAlignment="1"/>
    <xf numFmtId="0" fontId="0" fillId="2" borderId="8" xfId="0" applyFont="1" applyFill="1" applyBorder="1" applyAlignment="1"/>
    <xf numFmtId="164" fontId="0" fillId="0" borderId="8" xfId="0" applyNumberFormat="1" applyFont="1" applyBorder="1" applyAlignment="1"/>
    <xf numFmtId="0" fontId="0" fillId="0" borderId="0" xfId="0" applyFont="1" applyAlignment="1"/>
    <xf numFmtId="1" fontId="0" fillId="0" borderId="8" xfId="0" applyNumberFormat="1" applyFont="1" applyBorder="1" applyAlignment="1"/>
    <xf numFmtId="0" fontId="3" fillId="0" borderId="8" xfId="0" applyFont="1" applyBorder="1" applyAlignment="1"/>
    <xf numFmtId="164" fontId="3" fillId="0" borderId="8" xfId="0" applyNumberFormat="1" applyFont="1" applyBorder="1" applyAlignment="1"/>
    <xf numFmtId="0" fontId="3" fillId="0" borderId="0" xfId="0" applyFont="1" applyAlignment="1"/>
    <xf numFmtId="49" fontId="0" fillId="4" borderId="8" xfId="0" applyNumberFormat="1" applyFont="1" applyFill="1" applyBorder="1" applyAlignment="1">
      <alignment horizontal="center"/>
    </xf>
    <xf numFmtId="49" fontId="0" fillId="5" borderId="8" xfId="0" applyNumberFormat="1" applyFont="1" applyFill="1" applyBorder="1" applyAlignment="1">
      <alignment horizontal="center"/>
    </xf>
    <xf numFmtId="49" fontId="0" fillId="6" borderId="8" xfId="0" applyNumberFormat="1" applyFont="1" applyFill="1" applyBorder="1" applyAlignment="1">
      <alignment horizontal="center"/>
    </xf>
    <xf numFmtId="49" fontId="0" fillId="7" borderId="8" xfId="0" applyNumberFormat="1" applyFont="1" applyFill="1" applyBorder="1" applyAlignment="1"/>
    <xf numFmtId="0" fontId="0" fillId="2" borderId="8" xfId="0" applyFont="1" applyFill="1" applyBorder="1" applyAlignment="1"/>
    <xf numFmtId="2" fontId="3" fillId="0" borderId="8" xfId="0" applyNumberFormat="1" applyFont="1" applyBorder="1" applyAlignment="1"/>
    <xf numFmtId="0" fontId="6" fillId="0" borderId="0" xfId="0" applyFont="1" applyAlignment="1"/>
    <xf numFmtId="0" fontId="0" fillId="8" borderId="8" xfId="0" applyFont="1" applyFill="1" applyBorder="1" applyAlignment="1"/>
    <xf numFmtId="0" fontId="0" fillId="0" borderId="9" xfId="0" applyBorder="1"/>
    <xf numFmtId="164" fontId="0" fillId="0" borderId="9" xfId="0" applyNumberFormat="1" applyBorder="1"/>
    <xf numFmtId="0" fontId="0" fillId="9" borderId="8" xfId="0" applyFont="1" applyFill="1" applyBorder="1" applyAlignment="1"/>
    <xf numFmtId="164" fontId="0" fillId="0" borderId="0" xfId="0" applyNumberFormat="1" applyBorder="1"/>
    <xf numFmtId="0" fontId="0" fillId="0" borderId="2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2" fontId="0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textRotation="90"/>
    </xf>
    <xf numFmtId="0" fontId="2" fillId="0" borderId="6" xfId="0" applyFont="1" applyBorder="1" applyAlignment="1">
      <alignment vertical="center"/>
    </xf>
    <xf numFmtId="0" fontId="0" fillId="0" borderId="2" xfId="0" applyFont="1" applyBorder="1" applyAlignment="1">
      <alignment textRotation="90"/>
    </xf>
    <xf numFmtId="0" fontId="0" fillId="0" borderId="2" xfId="0" applyFont="1" applyBorder="1" applyAlignment="1">
      <alignment textRotation="90" wrapText="1"/>
    </xf>
    <xf numFmtId="0" fontId="0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66"/>
  </sheetPr>
  <dimension ref="A1:Z13"/>
  <sheetViews>
    <sheetView workbookViewId="0">
      <selection sqref="A1:X2"/>
    </sheetView>
  </sheetViews>
  <sheetFormatPr defaultColWidth="14.42578125" defaultRowHeight="15" customHeight="1"/>
  <cols>
    <col min="1" max="1" width="4.5703125" customWidth="1"/>
    <col min="2" max="2" width="4.42578125" customWidth="1"/>
    <col min="3" max="3" width="6.140625" customWidth="1"/>
    <col min="4" max="6" width="3.5703125" customWidth="1"/>
    <col min="7" max="7" width="5" customWidth="1"/>
    <col min="8" max="8" width="4.42578125" customWidth="1"/>
    <col min="9" max="9" width="4" customWidth="1"/>
    <col min="10" max="10" width="3.85546875" customWidth="1"/>
    <col min="11" max="11" width="4" customWidth="1"/>
    <col min="12" max="12" width="5.140625" customWidth="1"/>
    <col min="13" max="13" width="4.42578125" customWidth="1"/>
    <col min="14" max="14" width="4.7109375" customWidth="1"/>
    <col min="15" max="15" width="4.42578125" customWidth="1"/>
    <col min="16" max="16" width="4.140625" customWidth="1"/>
    <col min="17" max="17" width="5.140625" customWidth="1"/>
    <col min="18" max="18" width="4.7109375" customWidth="1"/>
    <col min="19" max="19" width="4.28515625" customWidth="1"/>
    <col min="20" max="20" width="4.42578125" customWidth="1"/>
    <col min="21" max="21" width="4.28515625" customWidth="1"/>
    <col min="22" max="22" width="5.5703125" customWidth="1"/>
    <col min="23" max="23" width="3.85546875" customWidth="1"/>
    <col min="24" max="26" width="8.7109375" customWidth="1"/>
  </cols>
  <sheetData>
    <row r="1" spans="1:26" ht="15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1"/>
      <c r="Z1" s="1"/>
    </row>
    <row r="2" spans="1:26" ht="48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  <c r="Z2" s="1"/>
    </row>
    <row r="3" spans="1:26" ht="16.5" customHeight="1">
      <c r="A3" s="35" t="s">
        <v>1</v>
      </c>
      <c r="B3" s="37" t="s">
        <v>2</v>
      </c>
      <c r="C3" s="38" t="s">
        <v>3</v>
      </c>
      <c r="D3" s="26" t="s">
        <v>4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16.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12</v>
      </c>
      <c r="C6" s="3">
        <v>37</v>
      </c>
      <c r="D6" s="5"/>
      <c r="E6" s="5"/>
      <c r="F6" s="5"/>
      <c r="G6" s="3">
        <f t="shared" ref="G6:G10" si="0">SUM(D6:F6)</f>
        <v>0</v>
      </c>
      <c r="H6" s="3">
        <f t="shared" ref="H6:H11" si="1">G6/C6*100</f>
        <v>0</v>
      </c>
      <c r="I6" s="5"/>
      <c r="J6" s="5"/>
      <c r="K6" s="5">
        <v>1</v>
      </c>
      <c r="L6" s="3">
        <f t="shared" ref="L6:L10" si="2">SUM(I6:K6)</f>
        <v>1</v>
      </c>
      <c r="M6" s="3">
        <f t="shared" ref="M6:M11" si="3">L6/C6*100</f>
        <v>2.7027027027027026</v>
      </c>
      <c r="N6" s="5">
        <v>4</v>
      </c>
      <c r="O6" s="5">
        <v>6</v>
      </c>
      <c r="P6" s="5">
        <v>7</v>
      </c>
      <c r="Q6" s="3">
        <f t="shared" ref="Q6:Q8" si="4">SUM(N6:P6)</f>
        <v>17</v>
      </c>
      <c r="R6" s="3">
        <f t="shared" ref="R6:R11" si="5">Q6/C6*100</f>
        <v>45.945945945945951</v>
      </c>
      <c r="S6" s="5">
        <v>9</v>
      </c>
      <c r="T6" s="5">
        <v>9</v>
      </c>
      <c r="U6" s="5">
        <v>1</v>
      </c>
      <c r="V6" s="3">
        <f t="shared" ref="V6:V10" si="6">SUM(S6:U6)</f>
        <v>19</v>
      </c>
      <c r="W6" s="3">
        <f t="shared" ref="W6:W11" si="7">V6/C6*100</f>
        <v>51.351351351351347</v>
      </c>
      <c r="X6" s="6">
        <f t="shared" ref="X6:X11" si="8">(D6*1+E6*2+F6*3+I6*4+J6*5+K6*6+N6*7+O6*8+P6*9+S6*10+T6*11+U6*12)/C6</f>
        <v>9.3513513513513509</v>
      </c>
    </row>
    <row r="7" spans="1:26" ht="15" customHeight="1">
      <c r="A7" s="3">
        <v>2</v>
      </c>
      <c r="B7" s="3" t="s">
        <v>13</v>
      </c>
      <c r="C7" s="3">
        <v>32</v>
      </c>
      <c r="D7" s="5"/>
      <c r="E7" s="5"/>
      <c r="F7" s="5"/>
      <c r="G7" s="3">
        <f t="shared" si="0"/>
        <v>0</v>
      </c>
      <c r="H7" s="3">
        <f t="shared" si="1"/>
        <v>0</v>
      </c>
      <c r="I7" s="5">
        <v>4</v>
      </c>
      <c r="J7" s="5">
        <v>6</v>
      </c>
      <c r="K7" s="5">
        <v>0</v>
      </c>
      <c r="L7" s="3">
        <f t="shared" si="2"/>
        <v>10</v>
      </c>
      <c r="M7" s="3">
        <f t="shared" si="3"/>
        <v>31.25</v>
      </c>
      <c r="N7" s="5">
        <v>5</v>
      </c>
      <c r="O7" s="5">
        <v>6</v>
      </c>
      <c r="P7" s="5">
        <v>4</v>
      </c>
      <c r="Q7" s="3">
        <f t="shared" si="4"/>
        <v>15</v>
      </c>
      <c r="R7" s="3">
        <f t="shared" si="5"/>
        <v>46.875</v>
      </c>
      <c r="S7" s="5">
        <v>1</v>
      </c>
      <c r="T7" s="5">
        <v>1</v>
      </c>
      <c r="U7" s="5"/>
      <c r="V7" s="3">
        <f t="shared" si="6"/>
        <v>2</v>
      </c>
      <c r="W7" s="3">
        <f t="shared" si="7"/>
        <v>6.25</v>
      </c>
      <c r="X7" s="6">
        <f t="shared" si="8"/>
        <v>5.8125</v>
      </c>
    </row>
    <row r="8" spans="1:26" ht="15" customHeight="1">
      <c r="A8" s="3">
        <v>3</v>
      </c>
      <c r="B8" s="3" t="s">
        <v>14</v>
      </c>
      <c r="C8" s="3">
        <v>21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/>
      <c r="K8" s="5">
        <v>4</v>
      </c>
      <c r="L8" s="3">
        <f t="shared" si="2"/>
        <v>4</v>
      </c>
      <c r="M8" s="3">
        <f t="shared" si="3"/>
        <v>19.047619047619047</v>
      </c>
      <c r="N8" s="5">
        <v>3</v>
      </c>
      <c r="O8" s="5">
        <v>2</v>
      </c>
      <c r="P8" s="5">
        <v>5</v>
      </c>
      <c r="Q8" s="3">
        <f t="shared" si="4"/>
        <v>10</v>
      </c>
      <c r="R8" s="3">
        <f t="shared" si="5"/>
        <v>47.619047619047613</v>
      </c>
      <c r="S8" s="5">
        <v>4</v>
      </c>
      <c r="T8" s="5">
        <v>3</v>
      </c>
      <c r="U8" s="5"/>
      <c r="V8" s="3">
        <f t="shared" si="6"/>
        <v>7</v>
      </c>
      <c r="W8" s="3">
        <f t="shared" si="7"/>
        <v>33.333333333333329</v>
      </c>
      <c r="X8" s="6">
        <f t="shared" si="8"/>
        <v>8.5238095238095237</v>
      </c>
      <c r="Y8" s="7"/>
      <c r="Z8" s="7"/>
    </row>
    <row r="9" spans="1:26" ht="15" customHeight="1">
      <c r="A9" s="3">
        <v>4</v>
      </c>
      <c r="B9" s="3" t="s">
        <v>15</v>
      </c>
      <c r="C9" s="3">
        <v>26</v>
      </c>
      <c r="D9" s="5"/>
      <c r="E9" s="5"/>
      <c r="F9" s="5"/>
      <c r="G9" s="3">
        <f t="shared" si="0"/>
        <v>0</v>
      </c>
      <c r="H9" s="3">
        <f t="shared" si="1"/>
        <v>0</v>
      </c>
      <c r="I9" s="5"/>
      <c r="J9" s="5">
        <v>1</v>
      </c>
      <c r="K9" s="5">
        <v>2</v>
      </c>
      <c r="L9" s="3">
        <f t="shared" si="2"/>
        <v>3</v>
      </c>
      <c r="M9" s="3">
        <f t="shared" si="3"/>
        <v>11.538461538461538</v>
      </c>
      <c r="N9" s="5">
        <v>4</v>
      </c>
      <c r="O9" s="5">
        <v>2</v>
      </c>
      <c r="P9" s="5">
        <v>5</v>
      </c>
      <c r="Q9" s="3">
        <f>SUM(N7:P7)</f>
        <v>15</v>
      </c>
      <c r="R9" s="3">
        <f t="shared" si="5"/>
        <v>57.692307692307686</v>
      </c>
      <c r="S9" s="5">
        <v>9</v>
      </c>
      <c r="T9" s="5">
        <v>3</v>
      </c>
      <c r="U9" s="5"/>
      <c r="V9" s="3">
        <f t="shared" si="6"/>
        <v>12</v>
      </c>
      <c r="W9" s="3">
        <f t="shared" si="7"/>
        <v>46.153846153846153</v>
      </c>
      <c r="X9" s="6">
        <f t="shared" si="8"/>
        <v>8.8076923076923084</v>
      </c>
      <c r="Y9" s="7"/>
      <c r="Z9" s="7"/>
    </row>
    <row r="10" spans="1:26" ht="15" customHeight="1">
      <c r="A10" s="3">
        <v>5</v>
      </c>
      <c r="B10" s="3" t="s">
        <v>16</v>
      </c>
      <c r="C10" s="3">
        <v>26</v>
      </c>
      <c r="D10" s="5"/>
      <c r="E10" s="5"/>
      <c r="F10" s="5"/>
      <c r="G10" s="3">
        <f t="shared" si="0"/>
        <v>0</v>
      </c>
      <c r="H10" s="3">
        <f t="shared" si="1"/>
        <v>0</v>
      </c>
      <c r="I10" s="5">
        <v>4</v>
      </c>
      <c r="J10" s="5">
        <v>2</v>
      </c>
      <c r="K10" s="5">
        <v>4</v>
      </c>
      <c r="L10" s="3">
        <f t="shared" si="2"/>
        <v>10</v>
      </c>
      <c r="M10" s="3">
        <f t="shared" si="3"/>
        <v>38.461538461538467</v>
      </c>
      <c r="N10" s="5">
        <v>5</v>
      </c>
      <c r="O10" s="5">
        <v>2</v>
      </c>
      <c r="P10" s="5">
        <v>3</v>
      </c>
      <c r="Q10" s="3">
        <f>SUM(N10:P10)</f>
        <v>10</v>
      </c>
      <c r="R10" s="8">
        <f t="shared" si="5"/>
        <v>38.461538461538467</v>
      </c>
      <c r="S10" s="5">
        <v>5</v>
      </c>
      <c r="T10" s="5">
        <v>1</v>
      </c>
      <c r="U10" s="5"/>
      <c r="V10" s="3">
        <f t="shared" si="6"/>
        <v>6</v>
      </c>
      <c r="W10" s="3">
        <f t="shared" si="7"/>
        <v>23.076923076923077</v>
      </c>
      <c r="X10" s="6">
        <f t="shared" si="8"/>
        <v>7.2692307692307692</v>
      </c>
    </row>
    <row r="11" spans="1:26" ht="15" customHeight="1">
      <c r="A11" s="29" t="s">
        <v>5</v>
      </c>
      <c r="B11" s="27"/>
      <c r="C11" s="9">
        <f t="shared" ref="C11:G11" si="9">SUM(C6:C10)</f>
        <v>142</v>
      </c>
      <c r="D11" s="9">
        <f t="shared" si="9"/>
        <v>0</v>
      </c>
      <c r="E11" s="9">
        <f t="shared" si="9"/>
        <v>0</v>
      </c>
      <c r="F11" s="9">
        <f t="shared" si="9"/>
        <v>0</v>
      </c>
      <c r="G11" s="9">
        <f t="shared" si="9"/>
        <v>0</v>
      </c>
      <c r="H11" s="9">
        <f t="shared" si="1"/>
        <v>0</v>
      </c>
      <c r="I11" s="9">
        <f t="shared" ref="I11:L11" si="10">SUM(I6:I10)</f>
        <v>8</v>
      </c>
      <c r="J11" s="9">
        <f t="shared" si="10"/>
        <v>9</v>
      </c>
      <c r="K11" s="9">
        <f t="shared" si="10"/>
        <v>11</v>
      </c>
      <c r="L11" s="9">
        <f t="shared" si="10"/>
        <v>28</v>
      </c>
      <c r="M11" s="9">
        <f t="shared" si="3"/>
        <v>19.718309859154928</v>
      </c>
      <c r="N11" s="9">
        <f t="shared" ref="N11:Q11" si="11">SUM(N6:N10)</f>
        <v>21</v>
      </c>
      <c r="O11" s="9">
        <f t="shared" si="11"/>
        <v>18</v>
      </c>
      <c r="P11" s="9">
        <f t="shared" si="11"/>
        <v>24</v>
      </c>
      <c r="Q11" s="9">
        <f t="shared" si="11"/>
        <v>67</v>
      </c>
      <c r="R11" s="9">
        <f t="shared" si="5"/>
        <v>47.183098591549296</v>
      </c>
      <c r="S11" s="9">
        <f t="shared" ref="S11:V11" si="12">SUM(S6:S10)</f>
        <v>28</v>
      </c>
      <c r="T11" s="9">
        <f t="shared" si="12"/>
        <v>17</v>
      </c>
      <c r="U11" s="9">
        <f t="shared" si="12"/>
        <v>1</v>
      </c>
      <c r="V11" s="9">
        <f t="shared" si="12"/>
        <v>46</v>
      </c>
      <c r="W11" s="9">
        <f t="shared" si="7"/>
        <v>32.394366197183103</v>
      </c>
      <c r="X11" s="10">
        <f t="shared" si="8"/>
        <v>7.950704225352113</v>
      </c>
      <c r="Y11" s="11"/>
      <c r="Z11" s="11"/>
    </row>
    <row r="13" spans="1:26" ht="15" customHeight="1">
      <c r="L13" s="7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1:B11"/>
    <mergeCell ref="I4:I5"/>
    <mergeCell ref="J4:J5"/>
  </mergeCells>
  <pageMargins left="0.75" right="0.75" top="1" bottom="1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Z16"/>
  <sheetViews>
    <sheetView workbookViewId="0">
      <selection activeCell="R19" sqref="R19"/>
    </sheetView>
  </sheetViews>
  <sheetFormatPr defaultColWidth="14.42578125" defaultRowHeight="15" customHeight="1"/>
  <cols>
    <col min="1" max="1" width="4.42578125" customWidth="1"/>
    <col min="2" max="2" width="5" customWidth="1"/>
    <col min="3" max="3" width="5.7109375" customWidth="1"/>
    <col min="4" max="4" width="4.42578125" customWidth="1"/>
    <col min="5" max="5" width="4.28515625" customWidth="1"/>
    <col min="6" max="6" width="4" customWidth="1"/>
    <col min="7" max="7" width="4.28515625" customWidth="1"/>
    <col min="8" max="8" width="4.5703125" customWidth="1"/>
    <col min="9" max="9" width="4.7109375" customWidth="1"/>
    <col min="10" max="10" width="4.85546875" customWidth="1"/>
    <col min="11" max="11" width="4.28515625" customWidth="1"/>
    <col min="12" max="12" width="4.85546875" customWidth="1"/>
    <col min="13" max="13" width="4.5703125" customWidth="1"/>
    <col min="14" max="14" width="4.42578125" customWidth="1"/>
    <col min="15" max="15" width="4" customWidth="1"/>
    <col min="16" max="16" width="4.7109375" customWidth="1"/>
    <col min="17" max="17" width="4.42578125" customWidth="1"/>
    <col min="18" max="18" width="4.140625" customWidth="1"/>
    <col min="19" max="19" width="4.5703125" customWidth="1"/>
    <col min="20" max="20" width="4.140625" customWidth="1"/>
    <col min="21" max="21" width="3.7109375" customWidth="1"/>
    <col min="22" max="22" width="5.7109375" customWidth="1"/>
    <col min="23" max="23" width="4.42578125" customWidth="1"/>
    <col min="24" max="26" width="8.7109375" customWidth="1"/>
  </cols>
  <sheetData>
    <row r="1" spans="1:26" ht="15" customHeight="1">
      <c r="A1" s="41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62.2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1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12</v>
      </c>
      <c r="C6" s="3">
        <v>37</v>
      </c>
      <c r="D6" s="5"/>
      <c r="E6" s="5"/>
      <c r="F6" s="5"/>
      <c r="G6" s="3">
        <f t="shared" ref="G6:G15" si="0">SUM(D6:F6)</f>
        <v>0</v>
      </c>
      <c r="H6" s="3">
        <f t="shared" ref="H6:H16" si="1">G6/C6*100</f>
        <v>0</v>
      </c>
      <c r="I6" s="5"/>
      <c r="J6" s="5"/>
      <c r="K6" s="5"/>
      <c r="L6" s="3">
        <f t="shared" ref="L6:L15" si="2">SUM(I6:K6)</f>
        <v>0</v>
      </c>
      <c r="M6" s="3">
        <f t="shared" ref="M6:M16" si="3">L6/C6*100</f>
        <v>0</v>
      </c>
      <c r="N6" s="5">
        <v>2</v>
      </c>
      <c r="O6" s="5">
        <v>1</v>
      </c>
      <c r="P6" s="5">
        <v>5</v>
      </c>
      <c r="Q6" s="3">
        <f t="shared" ref="Q6:Q15" si="4">SUM(N6:P6)</f>
        <v>8</v>
      </c>
      <c r="R6" s="3">
        <f t="shared" ref="R6:R16" si="5">Q6/C6*100</f>
        <v>21.621621621621621</v>
      </c>
      <c r="S6" s="5">
        <v>12</v>
      </c>
      <c r="T6" s="5">
        <v>13</v>
      </c>
      <c r="U6" s="5">
        <v>4</v>
      </c>
      <c r="V6" s="3">
        <f t="shared" ref="V6:V15" si="6">SUM(S6:U6)</f>
        <v>29</v>
      </c>
      <c r="W6" s="3">
        <f t="shared" ref="W6:W16" si="7">V6/C6*100</f>
        <v>78.378378378378372</v>
      </c>
      <c r="X6" s="6">
        <f t="shared" ref="X6:X16" si="8">(D6*1+E6*2+F6*3+I6*4+J6*5+K6*6+N6*7+O6*8+P6*9+S6*10+T6*11+U6*12)/C6</f>
        <v>10.216216216216216</v>
      </c>
    </row>
    <row r="7" spans="1:26" ht="15" customHeight="1">
      <c r="A7" s="3">
        <v>2</v>
      </c>
      <c r="B7" s="3" t="s">
        <v>13</v>
      </c>
      <c r="C7" s="3">
        <v>32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/>
      <c r="K7" s="5"/>
      <c r="L7" s="3">
        <f t="shared" si="2"/>
        <v>0</v>
      </c>
      <c r="M7" s="3">
        <f t="shared" si="3"/>
        <v>0</v>
      </c>
      <c r="N7" s="5">
        <v>2</v>
      </c>
      <c r="O7" s="5">
        <v>2</v>
      </c>
      <c r="P7" s="5">
        <v>8</v>
      </c>
      <c r="Q7" s="3">
        <f t="shared" si="4"/>
        <v>12</v>
      </c>
      <c r="R7" s="3">
        <f t="shared" si="5"/>
        <v>37.5</v>
      </c>
      <c r="S7" s="5">
        <v>6</v>
      </c>
      <c r="T7" s="5">
        <v>7</v>
      </c>
      <c r="U7" s="5">
        <v>7</v>
      </c>
      <c r="V7" s="3">
        <f t="shared" si="6"/>
        <v>20</v>
      </c>
      <c r="W7" s="3">
        <f t="shared" si="7"/>
        <v>62.5</v>
      </c>
      <c r="X7" s="6">
        <f t="shared" si="8"/>
        <v>10.09375</v>
      </c>
      <c r="Y7" s="7"/>
      <c r="Z7" s="7"/>
    </row>
    <row r="8" spans="1:26" ht="15" customHeight="1">
      <c r="A8" s="3">
        <v>4</v>
      </c>
      <c r="B8" s="3" t="s">
        <v>19</v>
      </c>
      <c r="C8" s="3">
        <v>26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/>
      <c r="K8" s="5"/>
      <c r="L8" s="3">
        <f t="shared" si="2"/>
        <v>0</v>
      </c>
      <c r="M8" s="3">
        <f t="shared" si="3"/>
        <v>0</v>
      </c>
      <c r="N8" s="5">
        <v>1</v>
      </c>
      <c r="O8" s="5">
        <v>2</v>
      </c>
      <c r="P8" s="5">
        <v>1</v>
      </c>
      <c r="Q8" s="3">
        <f t="shared" si="4"/>
        <v>4</v>
      </c>
      <c r="R8" s="3">
        <f t="shared" si="5"/>
        <v>15.384615384615385</v>
      </c>
      <c r="S8" s="5">
        <v>2</v>
      </c>
      <c r="T8" s="5">
        <v>12</v>
      </c>
      <c r="U8" s="5">
        <v>8</v>
      </c>
      <c r="V8" s="3">
        <f t="shared" si="6"/>
        <v>22</v>
      </c>
      <c r="W8" s="3">
        <f t="shared" si="7"/>
        <v>84.615384615384613</v>
      </c>
      <c r="X8" s="6">
        <f t="shared" si="8"/>
        <v>10.76923076923077</v>
      </c>
    </row>
    <row r="9" spans="1:26" ht="15" customHeight="1">
      <c r="A9" s="3">
        <v>5</v>
      </c>
      <c r="B9" s="3" t="s">
        <v>20</v>
      </c>
      <c r="C9" s="3">
        <v>23</v>
      </c>
      <c r="D9" s="5"/>
      <c r="E9" s="5"/>
      <c r="F9" s="5"/>
      <c r="G9" s="3">
        <f t="shared" si="0"/>
        <v>0</v>
      </c>
      <c r="H9" s="3">
        <f t="shared" si="1"/>
        <v>0</v>
      </c>
      <c r="I9" s="5">
        <v>2</v>
      </c>
      <c r="J9" s="5">
        <v>3</v>
      </c>
      <c r="K9" s="5">
        <v>2</v>
      </c>
      <c r="L9" s="3">
        <f t="shared" si="2"/>
        <v>7</v>
      </c>
      <c r="M9" s="3">
        <f t="shared" si="3"/>
        <v>30.434782608695656</v>
      </c>
      <c r="N9" s="5">
        <v>1</v>
      </c>
      <c r="O9" s="5">
        <v>2</v>
      </c>
      <c r="P9" s="5">
        <v>5</v>
      </c>
      <c r="Q9" s="3">
        <f t="shared" si="4"/>
        <v>8</v>
      </c>
      <c r="R9" s="3">
        <f t="shared" si="5"/>
        <v>34.782608695652172</v>
      </c>
      <c r="S9" s="5">
        <v>5</v>
      </c>
      <c r="T9" s="5"/>
      <c r="U9" s="5">
        <v>3</v>
      </c>
      <c r="V9" s="3">
        <f t="shared" si="6"/>
        <v>8</v>
      </c>
      <c r="W9" s="3">
        <f t="shared" si="7"/>
        <v>34.782608695652172</v>
      </c>
      <c r="X9" s="6">
        <f t="shared" si="8"/>
        <v>8.2173913043478262</v>
      </c>
    </row>
    <row r="10" spans="1:26" ht="15" customHeight="1">
      <c r="A10" s="3">
        <v>6</v>
      </c>
      <c r="B10" s="3" t="s">
        <v>21</v>
      </c>
      <c r="C10" s="3">
        <v>24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/>
      <c r="K10" s="5">
        <v>3</v>
      </c>
      <c r="L10" s="3">
        <f t="shared" si="2"/>
        <v>3</v>
      </c>
      <c r="M10" s="3">
        <f t="shared" si="3"/>
        <v>12.5</v>
      </c>
      <c r="N10" s="5">
        <v>2</v>
      </c>
      <c r="O10" s="5">
        <v>6</v>
      </c>
      <c r="P10" s="5">
        <v>4</v>
      </c>
      <c r="Q10" s="3">
        <f t="shared" si="4"/>
        <v>12</v>
      </c>
      <c r="R10" s="3">
        <f t="shared" si="5"/>
        <v>50</v>
      </c>
      <c r="S10" s="5">
        <v>4</v>
      </c>
      <c r="T10" s="5">
        <v>4</v>
      </c>
      <c r="U10" s="5">
        <v>1</v>
      </c>
      <c r="V10" s="3">
        <f t="shared" si="6"/>
        <v>9</v>
      </c>
      <c r="W10" s="3">
        <f t="shared" si="7"/>
        <v>37.5</v>
      </c>
      <c r="X10" s="6">
        <f t="shared" si="8"/>
        <v>8.8333333333333339</v>
      </c>
    </row>
    <row r="11" spans="1:26" ht="15" customHeight="1">
      <c r="A11" s="3">
        <v>7</v>
      </c>
      <c r="B11" s="3" t="s">
        <v>22</v>
      </c>
      <c r="C11" s="3">
        <v>24</v>
      </c>
      <c r="D11" s="5"/>
      <c r="E11" s="5"/>
      <c r="F11" s="5"/>
      <c r="G11" s="3">
        <f t="shared" si="0"/>
        <v>0</v>
      </c>
      <c r="H11" s="3">
        <f t="shared" si="1"/>
        <v>0</v>
      </c>
      <c r="I11" s="5"/>
      <c r="J11" s="5">
        <v>1</v>
      </c>
      <c r="K11" s="5"/>
      <c r="L11" s="3">
        <f t="shared" si="2"/>
        <v>1</v>
      </c>
      <c r="M11" s="3">
        <f t="shared" si="3"/>
        <v>4.1666666666666661</v>
      </c>
      <c r="N11" s="5">
        <v>1</v>
      </c>
      <c r="O11" s="5">
        <v>4</v>
      </c>
      <c r="P11" s="5">
        <v>2</v>
      </c>
      <c r="Q11" s="3">
        <f t="shared" si="4"/>
        <v>7</v>
      </c>
      <c r="R11" s="3">
        <f t="shared" si="5"/>
        <v>29.166666666666668</v>
      </c>
      <c r="S11" s="5">
        <v>4</v>
      </c>
      <c r="T11" s="5">
        <v>9</v>
      </c>
      <c r="U11" s="5">
        <v>3</v>
      </c>
      <c r="V11" s="3">
        <f t="shared" si="6"/>
        <v>16</v>
      </c>
      <c r="W11" s="3">
        <f t="shared" si="7"/>
        <v>66.666666666666657</v>
      </c>
      <c r="X11" s="6">
        <f t="shared" si="8"/>
        <v>9.875</v>
      </c>
    </row>
    <row r="12" spans="1:26" ht="15" customHeight="1">
      <c r="A12" s="3">
        <v>8</v>
      </c>
      <c r="B12" s="3" t="s">
        <v>23</v>
      </c>
      <c r="C12" s="3">
        <v>20</v>
      </c>
      <c r="D12" s="5"/>
      <c r="E12" s="5"/>
      <c r="F12" s="5"/>
      <c r="G12" s="3">
        <f t="shared" si="0"/>
        <v>0</v>
      </c>
      <c r="H12" s="3">
        <f t="shared" si="1"/>
        <v>0</v>
      </c>
      <c r="I12" s="5"/>
      <c r="J12" s="5">
        <v>1</v>
      </c>
      <c r="K12" s="5">
        <v>1</v>
      </c>
      <c r="L12" s="3">
        <f t="shared" si="2"/>
        <v>2</v>
      </c>
      <c r="M12" s="3">
        <f t="shared" si="3"/>
        <v>10</v>
      </c>
      <c r="N12" s="5">
        <v>1</v>
      </c>
      <c r="O12" s="5">
        <v>3</v>
      </c>
      <c r="P12" s="5">
        <v>4</v>
      </c>
      <c r="Q12" s="3">
        <f t="shared" si="4"/>
        <v>8</v>
      </c>
      <c r="R12" s="3">
        <f t="shared" si="5"/>
        <v>40</v>
      </c>
      <c r="S12" s="5">
        <v>7</v>
      </c>
      <c r="T12" s="5">
        <v>3</v>
      </c>
      <c r="U12" s="5"/>
      <c r="V12" s="3">
        <f t="shared" si="6"/>
        <v>10</v>
      </c>
      <c r="W12" s="3">
        <f t="shared" si="7"/>
        <v>50</v>
      </c>
      <c r="X12" s="6">
        <f t="shared" si="8"/>
        <v>9.0500000000000007</v>
      </c>
    </row>
    <row r="13" spans="1:26" ht="15" customHeight="1">
      <c r="A13" s="3">
        <v>9</v>
      </c>
      <c r="B13" s="3" t="s">
        <v>24</v>
      </c>
      <c r="C13" s="3">
        <v>24</v>
      </c>
      <c r="D13" s="5"/>
      <c r="E13" s="5"/>
      <c r="F13" s="5"/>
      <c r="G13" s="3">
        <f t="shared" si="0"/>
        <v>0</v>
      </c>
      <c r="H13" s="3">
        <f t="shared" si="1"/>
        <v>0</v>
      </c>
      <c r="I13" s="5">
        <v>1</v>
      </c>
      <c r="J13" s="5">
        <v>2</v>
      </c>
      <c r="K13" s="5">
        <v>3</v>
      </c>
      <c r="L13" s="3">
        <f t="shared" si="2"/>
        <v>6</v>
      </c>
      <c r="M13" s="3">
        <f t="shared" si="3"/>
        <v>25</v>
      </c>
      <c r="N13" s="5">
        <v>3</v>
      </c>
      <c r="O13" s="5">
        <v>7</v>
      </c>
      <c r="P13" s="5">
        <v>3</v>
      </c>
      <c r="Q13" s="3">
        <f t="shared" si="4"/>
        <v>13</v>
      </c>
      <c r="R13" s="3">
        <f t="shared" si="5"/>
        <v>54.166666666666664</v>
      </c>
      <c r="S13" s="5">
        <v>1</v>
      </c>
      <c r="T13" s="5">
        <v>4</v>
      </c>
      <c r="U13" s="5"/>
      <c r="V13" s="3">
        <f t="shared" si="6"/>
        <v>5</v>
      </c>
      <c r="W13" s="3">
        <f t="shared" si="7"/>
        <v>20.833333333333336</v>
      </c>
      <c r="X13" s="6">
        <f t="shared" si="8"/>
        <v>7.916666666666667</v>
      </c>
    </row>
    <row r="14" spans="1:26" ht="15" customHeight="1">
      <c r="A14" s="3">
        <v>10</v>
      </c>
      <c r="B14" s="3">
        <v>10</v>
      </c>
      <c r="C14" s="3">
        <v>30</v>
      </c>
      <c r="D14" s="5"/>
      <c r="E14" s="5"/>
      <c r="F14" s="5"/>
      <c r="G14" s="3">
        <f t="shared" si="0"/>
        <v>0</v>
      </c>
      <c r="H14" s="3">
        <f t="shared" si="1"/>
        <v>0</v>
      </c>
      <c r="I14" s="5"/>
      <c r="J14" s="5">
        <v>5</v>
      </c>
      <c r="K14" s="5">
        <v>2</v>
      </c>
      <c r="L14" s="3">
        <f t="shared" si="2"/>
        <v>7</v>
      </c>
      <c r="M14" s="3">
        <f t="shared" si="3"/>
        <v>23.333333333333332</v>
      </c>
      <c r="N14" s="5">
        <v>3</v>
      </c>
      <c r="O14" s="5">
        <v>6</v>
      </c>
      <c r="P14" s="5">
        <v>3</v>
      </c>
      <c r="Q14" s="3">
        <f t="shared" si="4"/>
        <v>12</v>
      </c>
      <c r="R14" s="3">
        <f t="shared" si="5"/>
        <v>40</v>
      </c>
      <c r="S14" s="5">
        <v>7</v>
      </c>
      <c r="T14" s="5">
        <v>4</v>
      </c>
      <c r="U14" s="5"/>
      <c r="V14" s="3">
        <f t="shared" si="6"/>
        <v>11</v>
      </c>
      <c r="W14" s="3">
        <f t="shared" si="7"/>
        <v>36.666666666666664</v>
      </c>
      <c r="X14" s="6">
        <f t="shared" si="8"/>
        <v>8.2333333333333325</v>
      </c>
    </row>
    <row r="15" spans="1:26" ht="15" customHeight="1">
      <c r="A15" s="3">
        <v>11</v>
      </c>
      <c r="B15" s="20">
        <v>11</v>
      </c>
      <c r="C15" s="20">
        <v>20</v>
      </c>
      <c r="D15" s="20"/>
      <c r="E15" s="20"/>
      <c r="F15" s="20"/>
      <c r="G15" s="20">
        <f t="shared" ref="G15" si="9">SUM(D15:F15)</f>
        <v>0</v>
      </c>
      <c r="H15" s="20">
        <f t="shared" si="1"/>
        <v>0</v>
      </c>
      <c r="I15" s="20">
        <v>1</v>
      </c>
      <c r="J15" s="20">
        <v>3</v>
      </c>
      <c r="K15" s="20">
        <v>2</v>
      </c>
      <c r="L15" s="20">
        <f t="shared" si="2"/>
        <v>6</v>
      </c>
      <c r="M15" s="20">
        <f t="shared" si="3"/>
        <v>30</v>
      </c>
      <c r="N15" s="20">
        <v>2</v>
      </c>
      <c r="O15" s="20">
        <v>5</v>
      </c>
      <c r="P15" s="20">
        <v>4</v>
      </c>
      <c r="Q15" s="20">
        <f t="shared" si="4"/>
        <v>11</v>
      </c>
      <c r="R15" s="20">
        <f t="shared" si="5"/>
        <v>55.000000000000007</v>
      </c>
      <c r="S15" s="20">
        <v>4</v>
      </c>
      <c r="T15" s="20"/>
      <c r="U15" s="20"/>
      <c r="V15" s="20">
        <f t="shared" si="6"/>
        <v>4</v>
      </c>
      <c r="W15" s="20">
        <f t="shared" si="7"/>
        <v>20</v>
      </c>
      <c r="X15" s="21">
        <f t="shared" si="8"/>
        <v>8.0500000000000007</v>
      </c>
    </row>
    <row r="16" spans="1:26" ht="15" customHeight="1">
      <c r="A16" s="29" t="s">
        <v>5</v>
      </c>
      <c r="B16" s="27"/>
      <c r="C16" s="9">
        <f t="shared" ref="C16:G16" si="10">SUM(C6:C15)</f>
        <v>260</v>
      </c>
      <c r="D16" s="9">
        <f t="shared" si="10"/>
        <v>0</v>
      </c>
      <c r="E16" s="9">
        <f t="shared" si="10"/>
        <v>0</v>
      </c>
      <c r="F16" s="9">
        <f t="shared" si="10"/>
        <v>0</v>
      </c>
      <c r="G16" s="9">
        <f t="shared" si="10"/>
        <v>0</v>
      </c>
      <c r="H16" s="9">
        <f t="shared" si="1"/>
        <v>0</v>
      </c>
      <c r="I16" s="9">
        <f t="shared" ref="I16:L16" si="11">SUM(I6:I15)</f>
        <v>4</v>
      </c>
      <c r="J16" s="9">
        <f t="shared" si="11"/>
        <v>15</v>
      </c>
      <c r="K16" s="9">
        <f t="shared" si="11"/>
        <v>13</v>
      </c>
      <c r="L16" s="9">
        <f t="shared" si="11"/>
        <v>32</v>
      </c>
      <c r="M16" s="9">
        <f t="shared" si="3"/>
        <v>12.307692307692308</v>
      </c>
      <c r="N16" s="9">
        <f t="shared" ref="N16:Q16" si="12">SUM(N6:N15)</f>
        <v>18</v>
      </c>
      <c r="O16" s="9">
        <f t="shared" si="12"/>
        <v>38</v>
      </c>
      <c r="P16" s="9">
        <f t="shared" si="12"/>
        <v>39</v>
      </c>
      <c r="Q16" s="9">
        <f t="shared" si="12"/>
        <v>95</v>
      </c>
      <c r="R16" s="9">
        <f t="shared" si="5"/>
        <v>36.538461538461533</v>
      </c>
      <c r="S16" s="9">
        <f t="shared" ref="S16:V16" si="13">SUM(S6:S15)</f>
        <v>52</v>
      </c>
      <c r="T16" s="9">
        <f t="shared" si="13"/>
        <v>56</v>
      </c>
      <c r="U16" s="9">
        <f t="shared" si="13"/>
        <v>26</v>
      </c>
      <c r="V16" s="9">
        <f t="shared" si="13"/>
        <v>134</v>
      </c>
      <c r="W16" s="9">
        <f t="shared" si="7"/>
        <v>51.538461538461533</v>
      </c>
      <c r="X16" s="10">
        <f t="shared" si="8"/>
        <v>9.2230769230769223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6:B16"/>
    <mergeCell ref="I4:I5"/>
    <mergeCell ref="J4:J5"/>
  </mergeCells>
  <pageMargins left="0.75" right="0.75" top="1" bottom="1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Z17"/>
  <sheetViews>
    <sheetView workbookViewId="0">
      <selection sqref="A1:X2"/>
    </sheetView>
  </sheetViews>
  <sheetFormatPr defaultColWidth="14.42578125" defaultRowHeight="15" customHeight="1"/>
  <cols>
    <col min="1" max="1" width="4.28515625" customWidth="1"/>
    <col min="2" max="2" width="4.7109375" customWidth="1"/>
    <col min="3" max="3" width="5.28515625" customWidth="1"/>
    <col min="4" max="4" width="4.42578125" customWidth="1"/>
    <col min="5" max="5" width="4" customWidth="1"/>
    <col min="6" max="6" width="4.28515625" customWidth="1"/>
    <col min="7" max="7" width="4.7109375" customWidth="1"/>
    <col min="8" max="8" width="4.140625" customWidth="1"/>
    <col min="9" max="11" width="4.42578125" customWidth="1"/>
    <col min="12" max="12" width="4.5703125" customWidth="1"/>
    <col min="13" max="14" width="4.140625" customWidth="1"/>
    <col min="15" max="15" width="3.5703125" customWidth="1"/>
    <col min="16" max="16" width="4.42578125" customWidth="1"/>
    <col min="17" max="17" width="4.28515625" customWidth="1"/>
    <col min="18" max="18" width="4.85546875" customWidth="1"/>
    <col min="19" max="19" width="4.140625" customWidth="1"/>
    <col min="20" max="20" width="5" customWidth="1"/>
    <col min="21" max="21" width="4.140625" customWidth="1"/>
    <col min="22" max="22" width="5.85546875" customWidth="1"/>
    <col min="23" max="23" width="5.28515625" customWidth="1"/>
    <col min="24" max="26" width="8.7109375" customWidth="1"/>
  </cols>
  <sheetData>
    <row r="1" spans="1:26" ht="15" customHeight="1">
      <c r="A1" s="41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65.2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27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14</v>
      </c>
      <c r="C6" s="3">
        <v>21</v>
      </c>
      <c r="D6" s="5"/>
      <c r="E6" s="5"/>
      <c r="F6" s="5"/>
      <c r="G6" s="3">
        <f t="shared" ref="G6:G16" si="0">SUM(D6:F6)</f>
        <v>0</v>
      </c>
      <c r="H6" s="3">
        <f t="shared" ref="H6:H17" si="1">G6/C6*100</f>
        <v>0</v>
      </c>
      <c r="I6" s="5"/>
      <c r="J6" s="5"/>
      <c r="K6" s="5"/>
      <c r="L6" s="3">
        <f t="shared" ref="L6:L16" si="2">SUM(I6:K6)</f>
        <v>0</v>
      </c>
      <c r="M6" s="3">
        <f t="shared" ref="M6:M17" si="3">L6/C6*100</f>
        <v>0</v>
      </c>
      <c r="N6" s="5">
        <v>3</v>
      </c>
      <c r="O6" s="5">
        <v>5</v>
      </c>
      <c r="P6" s="5">
        <v>4</v>
      </c>
      <c r="Q6" s="3">
        <f t="shared" ref="Q6:Q16" si="4">SUM(N6:P6)</f>
        <v>12</v>
      </c>
      <c r="R6" s="3">
        <f t="shared" ref="R6:R17" si="5">Q6/C6*100</f>
        <v>57.142857142857139</v>
      </c>
      <c r="S6" s="5">
        <v>4</v>
      </c>
      <c r="T6" s="5">
        <v>5</v>
      </c>
      <c r="U6" s="5"/>
      <c r="V6" s="3">
        <f t="shared" ref="V6:V16" si="6">SUM(S6:U6)</f>
        <v>9</v>
      </c>
      <c r="W6" s="3">
        <f t="shared" ref="W6:W17" si="7">V6/C6*100</f>
        <v>42.857142857142854</v>
      </c>
      <c r="X6" s="6">
        <f t="shared" ref="X6:X17" si="8">(D6*1+E6*2+F6*3+I6*4+J6*5+K6*6+N6*7+O6*8+P6*9+S6*10+T6*11+U6*12)/C6</f>
        <v>9.1428571428571423</v>
      </c>
    </row>
    <row r="7" spans="1:26" ht="15" customHeight="1">
      <c r="A7" s="3">
        <v>2</v>
      </c>
      <c r="B7" s="3" t="s">
        <v>15</v>
      </c>
      <c r="C7" s="3">
        <v>26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/>
      <c r="K7" s="5"/>
      <c r="L7" s="3">
        <f t="shared" si="2"/>
        <v>0</v>
      </c>
      <c r="M7" s="3">
        <f t="shared" si="3"/>
        <v>0</v>
      </c>
      <c r="N7" s="5">
        <v>3</v>
      </c>
      <c r="O7" s="5">
        <v>2</v>
      </c>
      <c r="P7" s="5">
        <v>5</v>
      </c>
      <c r="Q7" s="3">
        <f t="shared" si="4"/>
        <v>10</v>
      </c>
      <c r="R7" s="3">
        <f t="shared" si="5"/>
        <v>38.461538461538467</v>
      </c>
      <c r="S7" s="5">
        <v>9</v>
      </c>
      <c r="T7" s="5">
        <v>6</v>
      </c>
      <c r="U7" s="5">
        <v>1</v>
      </c>
      <c r="V7" s="3">
        <f t="shared" si="6"/>
        <v>16</v>
      </c>
      <c r="W7" s="3">
        <f t="shared" si="7"/>
        <v>61.53846153846154</v>
      </c>
      <c r="X7" s="6">
        <f t="shared" si="8"/>
        <v>9.615384615384615</v>
      </c>
      <c r="Y7" s="7"/>
      <c r="Z7" s="7"/>
    </row>
    <row r="8" spans="1:26" ht="15" customHeight="1">
      <c r="A8" s="3">
        <v>3</v>
      </c>
      <c r="B8" s="3" t="s">
        <v>16</v>
      </c>
      <c r="C8" s="3">
        <v>26</v>
      </c>
      <c r="D8" s="5"/>
      <c r="E8" s="5"/>
      <c r="F8" s="5"/>
      <c r="G8" s="3">
        <f t="shared" si="0"/>
        <v>0</v>
      </c>
      <c r="H8" s="3">
        <f t="shared" si="1"/>
        <v>0</v>
      </c>
      <c r="I8" s="5">
        <v>1</v>
      </c>
      <c r="J8" s="5">
        <v>3</v>
      </c>
      <c r="K8" s="5">
        <v>4</v>
      </c>
      <c r="L8" s="3">
        <f t="shared" si="2"/>
        <v>8</v>
      </c>
      <c r="M8" s="3">
        <f t="shared" si="3"/>
        <v>30.76923076923077</v>
      </c>
      <c r="N8" s="5">
        <v>3</v>
      </c>
      <c r="O8" s="5">
        <v>3</v>
      </c>
      <c r="P8" s="5">
        <v>7</v>
      </c>
      <c r="Q8" s="3">
        <f t="shared" si="4"/>
        <v>13</v>
      </c>
      <c r="R8" s="3">
        <f t="shared" si="5"/>
        <v>50</v>
      </c>
      <c r="S8" s="5">
        <v>4</v>
      </c>
      <c r="T8" s="5">
        <v>1</v>
      </c>
      <c r="U8" s="5"/>
      <c r="V8" s="3">
        <f t="shared" si="6"/>
        <v>5</v>
      </c>
      <c r="W8" s="3">
        <f t="shared" si="7"/>
        <v>19.230769230769234</v>
      </c>
      <c r="X8" s="6">
        <f t="shared" si="8"/>
        <v>7.7692307692307692</v>
      </c>
    </row>
    <row r="9" spans="1:26" ht="15" customHeight="1">
      <c r="A9" s="3">
        <v>4</v>
      </c>
      <c r="B9" s="3" t="s">
        <v>19</v>
      </c>
      <c r="C9" s="3">
        <v>26</v>
      </c>
      <c r="D9" s="5"/>
      <c r="E9" s="5"/>
      <c r="F9" s="5"/>
      <c r="G9" s="3">
        <f t="shared" si="0"/>
        <v>0</v>
      </c>
      <c r="H9" s="3">
        <f t="shared" si="1"/>
        <v>0</v>
      </c>
      <c r="I9" s="5"/>
      <c r="J9" s="5"/>
      <c r="K9" s="5"/>
      <c r="L9" s="3">
        <f t="shared" si="2"/>
        <v>0</v>
      </c>
      <c r="M9" s="3">
        <f t="shared" si="3"/>
        <v>0</v>
      </c>
      <c r="N9" s="5">
        <v>1</v>
      </c>
      <c r="O9" s="5">
        <v>3</v>
      </c>
      <c r="P9" s="5"/>
      <c r="Q9" s="3">
        <f t="shared" si="4"/>
        <v>4</v>
      </c>
      <c r="R9" s="3">
        <f t="shared" si="5"/>
        <v>15.384615384615385</v>
      </c>
      <c r="S9" s="5">
        <v>2</v>
      </c>
      <c r="T9" s="5">
        <v>13</v>
      </c>
      <c r="U9" s="5">
        <v>7</v>
      </c>
      <c r="V9" s="3">
        <f t="shared" si="6"/>
        <v>22</v>
      </c>
      <c r="W9" s="3">
        <f t="shared" si="7"/>
        <v>84.615384615384613</v>
      </c>
      <c r="X9" s="6">
        <f t="shared" si="8"/>
        <v>10.692307692307692</v>
      </c>
      <c r="Y9" s="11"/>
      <c r="Z9" s="11"/>
    </row>
    <row r="10" spans="1:26" ht="15" customHeight="1">
      <c r="A10" s="3">
        <v>5</v>
      </c>
      <c r="B10" s="3" t="s">
        <v>20</v>
      </c>
      <c r="C10" s="3">
        <v>23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>
        <v>4</v>
      </c>
      <c r="K10" s="5">
        <v>1</v>
      </c>
      <c r="L10" s="3">
        <f t="shared" si="2"/>
        <v>5</v>
      </c>
      <c r="M10" s="3">
        <f t="shared" si="3"/>
        <v>21.739130434782609</v>
      </c>
      <c r="N10" s="5">
        <v>3</v>
      </c>
      <c r="O10" s="5">
        <v>2</v>
      </c>
      <c r="P10" s="5">
        <v>1</v>
      </c>
      <c r="Q10" s="3">
        <f t="shared" si="4"/>
        <v>6</v>
      </c>
      <c r="R10" s="3">
        <f t="shared" si="5"/>
        <v>26.086956521739129</v>
      </c>
      <c r="S10" s="5">
        <v>7</v>
      </c>
      <c r="T10" s="5">
        <v>1</v>
      </c>
      <c r="U10" s="5">
        <v>4</v>
      </c>
      <c r="V10" s="3">
        <f t="shared" si="6"/>
        <v>12</v>
      </c>
      <c r="W10" s="3">
        <f t="shared" si="7"/>
        <v>52.173913043478258</v>
      </c>
      <c r="X10" s="6">
        <f t="shared" si="8"/>
        <v>8.7391304347826093</v>
      </c>
    </row>
    <row r="11" spans="1:26" ht="15" customHeight="1">
      <c r="A11" s="3">
        <v>6</v>
      </c>
      <c r="B11" s="3" t="s">
        <v>21</v>
      </c>
      <c r="C11" s="3">
        <v>24</v>
      </c>
      <c r="D11" s="5"/>
      <c r="E11" s="5"/>
      <c r="F11" s="5"/>
      <c r="G11" s="3">
        <f t="shared" si="0"/>
        <v>0</v>
      </c>
      <c r="H11" s="3">
        <f t="shared" si="1"/>
        <v>0</v>
      </c>
      <c r="I11" s="5"/>
      <c r="J11" s="5">
        <v>2</v>
      </c>
      <c r="K11" s="5">
        <v>1</v>
      </c>
      <c r="L11" s="3">
        <f t="shared" si="2"/>
        <v>3</v>
      </c>
      <c r="M11" s="3">
        <f t="shared" si="3"/>
        <v>12.5</v>
      </c>
      <c r="N11" s="5">
        <v>6</v>
      </c>
      <c r="O11" s="5">
        <v>5</v>
      </c>
      <c r="P11" s="5">
        <v>3</v>
      </c>
      <c r="Q11" s="3">
        <f t="shared" si="4"/>
        <v>14</v>
      </c>
      <c r="R11" s="3">
        <f t="shared" si="5"/>
        <v>58.333333333333336</v>
      </c>
      <c r="S11" s="5">
        <v>3</v>
      </c>
      <c r="T11" s="5">
        <v>4</v>
      </c>
      <c r="U11" s="5"/>
      <c r="V11" s="3">
        <f t="shared" si="6"/>
        <v>7</v>
      </c>
      <c r="W11" s="3">
        <f t="shared" si="7"/>
        <v>29.166666666666668</v>
      </c>
      <c r="X11" s="6">
        <f t="shared" si="8"/>
        <v>8.2916666666666661</v>
      </c>
    </row>
    <row r="12" spans="1:26" ht="15" customHeight="1">
      <c r="A12" s="3">
        <v>7</v>
      </c>
      <c r="B12" s="3" t="s">
        <v>22</v>
      </c>
      <c r="C12" s="3">
        <v>24</v>
      </c>
      <c r="D12" s="5"/>
      <c r="E12" s="5"/>
      <c r="F12" s="5"/>
      <c r="G12" s="3">
        <f t="shared" si="0"/>
        <v>0</v>
      </c>
      <c r="H12" s="3">
        <f t="shared" si="1"/>
        <v>0</v>
      </c>
      <c r="I12" s="5"/>
      <c r="J12" s="5">
        <v>1</v>
      </c>
      <c r="K12" s="5">
        <v>1</v>
      </c>
      <c r="L12" s="3">
        <f t="shared" si="2"/>
        <v>2</v>
      </c>
      <c r="M12" s="3">
        <f t="shared" si="3"/>
        <v>8.3333333333333321</v>
      </c>
      <c r="N12" s="5">
        <v>2</v>
      </c>
      <c r="O12" s="5">
        <v>5</v>
      </c>
      <c r="P12" s="5">
        <v>4</v>
      </c>
      <c r="Q12" s="3">
        <f t="shared" si="4"/>
        <v>11</v>
      </c>
      <c r="R12" s="3">
        <f t="shared" si="5"/>
        <v>45.833333333333329</v>
      </c>
      <c r="S12" s="5">
        <v>1</v>
      </c>
      <c r="T12" s="5">
        <v>10</v>
      </c>
      <c r="U12" s="5"/>
      <c r="V12" s="3">
        <f t="shared" si="6"/>
        <v>11</v>
      </c>
      <c r="W12" s="3">
        <f t="shared" si="7"/>
        <v>45.833333333333329</v>
      </c>
      <c r="X12" s="6">
        <f t="shared" si="8"/>
        <v>9.2083333333333339</v>
      </c>
    </row>
    <row r="13" spans="1:26" ht="15" customHeight="1">
      <c r="A13" s="3">
        <v>8</v>
      </c>
      <c r="B13" s="3" t="s">
        <v>23</v>
      </c>
      <c r="C13" s="3">
        <v>20</v>
      </c>
      <c r="D13" s="5"/>
      <c r="E13" s="5"/>
      <c r="F13" s="5"/>
      <c r="G13" s="3">
        <f t="shared" si="0"/>
        <v>0</v>
      </c>
      <c r="H13" s="3">
        <f t="shared" si="1"/>
        <v>0</v>
      </c>
      <c r="I13" s="5"/>
      <c r="J13" s="5">
        <v>1</v>
      </c>
      <c r="K13" s="5">
        <v>1</v>
      </c>
      <c r="L13" s="3">
        <f t="shared" si="2"/>
        <v>2</v>
      </c>
      <c r="M13" s="3">
        <f t="shared" si="3"/>
        <v>10</v>
      </c>
      <c r="N13" s="5">
        <v>1</v>
      </c>
      <c r="O13" s="5">
        <v>1</v>
      </c>
      <c r="P13" s="5">
        <v>3</v>
      </c>
      <c r="Q13" s="3">
        <f t="shared" si="4"/>
        <v>5</v>
      </c>
      <c r="R13" s="3">
        <f t="shared" si="5"/>
        <v>25</v>
      </c>
      <c r="S13" s="5">
        <v>6</v>
      </c>
      <c r="T13" s="5">
        <v>6</v>
      </c>
      <c r="U13" s="5"/>
      <c r="V13" s="3">
        <f t="shared" si="6"/>
        <v>12</v>
      </c>
      <c r="W13" s="3">
        <f t="shared" si="7"/>
        <v>60</v>
      </c>
      <c r="X13" s="6">
        <f t="shared" si="8"/>
        <v>8.9499999999999993</v>
      </c>
    </row>
    <row r="14" spans="1:26" ht="15" customHeight="1">
      <c r="A14" s="3">
        <v>9</v>
      </c>
      <c r="B14" s="3" t="s">
        <v>24</v>
      </c>
      <c r="C14" s="3">
        <v>24</v>
      </c>
      <c r="D14" s="5"/>
      <c r="E14" s="5"/>
      <c r="F14" s="5"/>
      <c r="G14" s="3">
        <f t="shared" si="0"/>
        <v>0</v>
      </c>
      <c r="H14" s="3">
        <f t="shared" si="1"/>
        <v>0</v>
      </c>
      <c r="I14" s="5"/>
      <c r="J14" s="5">
        <v>1</v>
      </c>
      <c r="K14" s="5">
        <v>4</v>
      </c>
      <c r="L14" s="3">
        <f t="shared" si="2"/>
        <v>5</v>
      </c>
      <c r="M14" s="3">
        <f t="shared" si="3"/>
        <v>20.833333333333336</v>
      </c>
      <c r="N14" s="5">
        <v>1</v>
      </c>
      <c r="O14" s="5">
        <v>4</v>
      </c>
      <c r="P14" s="5">
        <v>6</v>
      </c>
      <c r="Q14" s="3">
        <f t="shared" si="4"/>
        <v>11</v>
      </c>
      <c r="R14" s="3">
        <f t="shared" si="5"/>
        <v>45.833333333333329</v>
      </c>
      <c r="S14" s="5">
        <v>3</v>
      </c>
      <c r="T14" s="5">
        <v>5</v>
      </c>
      <c r="U14" s="5"/>
      <c r="V14" s="3">
        <f t="shared" si="6"/>
        <v>8</v>
      </c>
      <c r="W14" s="3">
        <f t="shared" si="7"/>
        <v>33.333333333333329</v>
      </c>
      <c r="X14" s="6">
        <f t="shared" si="8"/>
        <v>8.625</v>
      </c>
    </row>
    <row r="15" spans="1:26" ht="15" customHeight="1">
      <c r="A15" s="3">
        <v>10</v>
      </c>
      <c r="B15" s="3">
        <v>10</v>
      </c>
      <c r="C15" s="3">
        <v>30</v>
      </c>
      <c r="D15" s="5"/>
      <c r="E15" s="5"/>
      <c r="F15" s="5"/>
      <c r="G15" s="3">
        <f t="shared" si="0"/>
        <v>0</v>
      </c>
      <c r="H15" s="3">
        <f t="shared" si="1"/>
        <v>0</v>
      </c>
      <c r="I15" s="5"/>
      <c r="J15" s="5">
        <v>3</v>
      </c>
      <c r="K15" s="5">
        <v>2</v>
      </c>
      <c r="L15" s="3">
        <f t="shared" si="2"/>
        <v>5</v>
      </c>
      <c r="M15" s="3">
        <f t="shared" si="3"/>
        <v>16.666666666666664</v>
      </c>
      <c r="N15" s="5">
        <v>4</v>
      </c>
      <c r="O15" s="5">
        <v>1</v>
      </c>
      <c r="P15" s="5">
        <v>7</v>
      </c>
      <c r="Q15" s="3">
        <f t="shared" si="4"/>
        <v>12</v>
      </c>
      <c r="R15" s="3">
        <f t="shared" si="5"/>
        <v>40</v>
      </c>
      <c r="S15" s="5">
        <v>9</v>
      </c>
      <c r="T15" s="5">
        <v>4</v>
      </c>
      <c r="U15" s="5"/>
      <c r="V15" s="3">
        <f t="shared" si="6"/>
        <v>13</v>
      </c>
      <c r="W15" s="3">
        <f t="shared" si="7"/>
        <v>43.333333333333336</v>
      </c>
      <c r="X15" s="6">
        <f t="shared" si="8"/>
        <v>8.6666666666666661</v>
      </c>
    </row>
    <row r="16" spans="1:26" ht="15" customHeight="1">
      <c r="A16" s="3">
        <v>11</v>
      </c>
      <c r="B16" s="3">
        <v>11</v>
      </c>
      <c r="C16" s="3">
        <v>20</v>
      </c>
      <c r="D16" s="5"/>
      <c r="E16" s="5"/>
      <c r="F16" s="5"/>
      <c r="G16" s="3">
        <f t="shared" si="0"/>
        <v>0</v>
      </c>
      <c r="H16" s="3">
        <f t="shared" si="1"/>
        <v>0</v>
      </c>
      <c r="I16" s="5"/>
      <c r="J16" s="5">
        <v>1</v>
      </c>
      <c r="K16" s="5">
        <v>2</v>
      </c>
      <c r="L16" s="3">
        <f t="shared" si="2"/>
        <v>3</v>
      </c>
      <c r="M16" s="3">
        <f t="shared" si="3"/>
        <v>15</v>
      </c>
      <c r="N16" s="5">
        <v>4</v>
      </c>
      <c r="O16" s="5">
        <v>2</v>
      </c>
      <c r="P16" s="5">
        <v>3</v>
      </c>
      <c r="Q16" s="3">
        <f t="shared" si="4"/>
        <v>9</v>
      </c>
      <c r="R16" s="3">
        <f t="shared" si="5"/>
        <v>45</v>
      </c>
      <c r="S16" s="5">
        <v>3</v>
      </c>
      <c r="T16" s="5">
        <v>4</v>
      </c>
      <c r="U16" s="5">
        <v>1</v>
      </c>
      <c r="V16" s="3">
        <f t="shared" si="6"/>
        <v>8</v>
      </c>
      <c r="W16" s="3">
        <f t="shared" si="7"/>
        <v>40</v>
      </c>
      <c r="X16" s="6">
        <f t="shared" si="8"/>
        <v>8.6999999999999993</v>
      </c>
    </row>
    <row r="17" spans="1:24" ht="15" customHeight="1">
      <c r="A17" s="29" t="s">
        <v>5</v>
      </c>
      <c r="B17" s="27"/>
      <c r="C17" s="9">
        <f t="shared" ref="C17:G17" si="9">SUM(C6:C16)</f>
        <v>264</v>
      </c>
      <c r="D17" s="9">
        <f t="shared" si="9"/>
        <v>0</v>
      </c>
      <c r="E17" s="9">
        <f t="shared" si="9"/>
        <v>0</v>
      </c>
      <c r="F17" s="9">
        <f t="shared" si="9"/>
        <v>0</v>
      </c>
      <c r="G17" s="9">
        <f t="shared" si="9"/>
        <v>0</v>
      </c>
      <c r="H17" s="9">
        <f t="shared" si="1"/>
        <v>0</v>
      </c>
      <c r="I17" s="9">
        <f t="shared" ref="I17:L17" si="10">SUM(I6:I16)</f>
        <v>1</v>
      </c>
      <c r="J17" s="9">
        <f t="shared" si="10"/>
        <v>16</v>
      </c>
      <c r="K17" s="9">
        <f t="shared" si="10"/>
        <v>16</v>
      </c>
      <c r="L17" s="9">
        <f t="shared" si="10"/>
        <v>33</v>
      </c>
      <c r="M17" s="9">
        <f t="shared" si="3"/>
        <v>12.5</v>
      </c>
      <c r="N17" s="9">
        <f t="shared" ref="N17:Q17" si="11">SUM(N6:N16)</f>
        <v>31</v>
      </c>
      <c r="O17" s="9">
        <f t="shared" si="11"/>
        <v>33</v>
      </c>
      <c r="P17" s="9">
        <f t="shared" si="11"/>
        <v>43</v>
      </c>
      <c r="Q17" s="9">
        <f t="shared" si="11"/>
        <v>107</v>
      </c>
      <c r="R17" s="9">
        <f t="shared" si="5"/>
        <v>40.530303030303031</v>
      </c>
      <c r="S17" s="9">
        <f t="shared" ref="S17:V17" si="12">SUM(S6:S16)</f>
        <v>51</v>
      </c>
      <c r="T17" s="9">
        <f t="shared" si="12"/>
        <v>59</v>
      </c>
      <c r="U17" s="9">
        <f t="shared" si="12"/>
        <v>13</v>
      </c>
      <c r="V17" s="9">
        <f t="shared" si="12"/>
        <v>123</v>
      </c>
      <c r="W17" s="9">
        <f t="shared" si="7"/>
        <v>46.590909090909086</v>
      </c>
      <c r="X17" s="10">
        <f t="shared" si="8"/>
        <v>8.9507575757575761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7:B17"/>
    <mergeCell ref="I4:I5"/>
    <mergeCell ref="J4:J5"/>
  </mergeCells>
  <pageMargins left="0.75" right="0.75" top="1" bottom="1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8"/>
  <sheetViews>
    <sheetView workbookViewId="0"/>
  </sheetViews>
  <sheetFormatPr defaultColWidth="14.42578125" defaultRowHeight="15" customHeight="1"/>
  <cols>
    <col min="1" max="1" width="5.140625" customWidth="1"/>
    <col min="2" max="2" width="4.7109375" customWidth="1"/>
    <col min="3" max="3" width="5.85546875" customWidth="1"/>
    <col min="4" max="4" width="4.28515625" customWidth="1"/>
    <col min="5" max="5" width="4.140625" customWidth="1"/>
    <col min="6" max="6" width="4.28515625" customWidth="1"/>
    <col min="7" max="7" width="3.85546875" customWidth="1"/>
    <col min="8" max="8" width="4.5703125" customWidth="1"/>
    <col min="9" max="9" width="4.7109375" customWidth="1"/>
    <col min="10" max="10" width="4.28515625" customWidth="1"/>
    <col min="11" max="11" width="4.42578125" customWidth="1"/>
    <col min="12" max="12" width="4.28515625" customWidth="1"/>
    <col min="13" max="13" width="5.5703125" customWidth="1"/>
    <col min="14" max="14" width="4.5703125" customWidth="1"/>
    <col min="15" max="15" width="4.7109375" customWidth="1"/>
    <col min="16" max="16" width="4.28515625" customWidth="1"/>
    <col min="17" max="18" width="4.140625" customWidth="1"/>
    <col min="19" max="19" width="4" customWidth="1"/>
    <col min="20" max="21" width="4.28515625" customWidth="1"/>
    <col min="22" max="22" width="5.85546875" customWidth="1"/>
    <col min="23" max="23" width="4.85546875" customWidth="1"/>
    <col min="24" max="24" width="8.7109375" customWidth="1"/>
  </cols>
  <sheetData>
    <row r="1" spans="1:24" ht="15" customHeight="1">
      <c r="C1" s="41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69" customHeight="1"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4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4" ht="40.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4" ht="15" customHeight="1">
      <c r="A6" s="3">
        <v>1</v>
      </c>
      <c r="B6" s="3" t="s">
        <v>23</v>
      </c>
      <c r="C6" s="3">
        <v>20</v>
      </c>
      <c r="D6" s="5"/>
      <c r="E6" s="5"/>
      <c r="F6" s="5"/>
      <c r="G6" s="3">
        <f t="shared" ref="G6:G7" si="0">SUM(D6:F6)</f>
        <v>0</v>
      </c>
      <c r="H6" s="3">
        <f t="shared" ref="H6:H8" si="1">G6/C6*100</f>
        <v>0</v>
      </c>
      <c r="I6" s="5"/>
      <c r="J6" s="5"/>
      <c r="K6" s="5"/>
      <c r="L6" s="3">
        <f t="shared" ref="L6:L7" si="2">SUM(I6:K6)</f>
        <v>0</v>
      </c>
      <c r="M6" s="3">
        <f t="shared" ref="M6:M8" si="3">L6/C6*100</f>
        <v>0</v>
      </c>
      <c r="N6" s="16">
        <v>1</v>
      </c>
      <c r="O6" s="16">
        <v>3</v>
      </c>
      <c r="P6" s="16">
        <v>1</v>
      </c>
      <c r="Q6" s="3">
        <f t="shared" ref="Q6:Q7" si="4">SUM(N6:P6)</f>
        <v>5</v>
      </c>
      <c r="R6" s="3">
        <f t="shared" ref="R6:R8" si="5">Q6/C6*100</f>
        <v>25</v>
      </c>
      <c r="S6" s="16">
        <v>8</v>
      </c>
      <c r="T6" s="16">
        <v>5</v>
      </c>
      <c r="U6" s="16">
        <v>1</v>
      </c>
      <c r="V6" s="3">
        <f t="shared" ref="V6:V7" si="6">SUM(S6:U6)</f>
        <v>14</v>
      </c>
      <c r="W6" s="3">
        <f t="shared" ref="W6:W8" si="7">V6/C6*100</f>
        <v>70</v>
      </c>
      <c r="X6" s="6">
        <f t="shared" ref="X6:X8" si="8">(D6*1+E6*2+F6*3+I6*4+J6*5+K6*6+N6*7+O6*8+P6*9+S6*10+T6*11+U6*12)/C6</f>
        <v>9.35</v>
      </c>
    </row>
    <row r="7" spans="1:24" ht="15" customHeight="1">
      <c r="A7" s="3">
        <v>2</v>
      </c>
      <c r="B7" s="3" t="s">
        <v>24</v>
      </c>
      <c r="C7" s="3">
        <v>24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/>
      <c r="K7" s="16">
        <v>3</v>
      </c>
      <c r="L7" s="3">
        <f t="shared" si="2"/>
        <v>3</v>
      </c>
      <c r="M7" s="3">
        <f t="shared" si="3"/>
        <v>12.5</v>
      </c>
      <c r="N7" s="16">
        <v>3</v>
      </c>
      <c r="O7" s="16">
        <v>4</v>
      </c>
      <c r="P7" s="16">
        <v>6</v>
      </c>
      <c r="Q7" s="3">
        <f t="shared" si="4"/>
        <v>13</v>
      </c>
      <c r="R7" s="3">
        <f t="shared" si="5"/>
        <v>54.166666666666664</v>
      </c>
      <c r="S7" s="16">
        <v>5</v>
      </c>
      <c r="T7" s="16">
        <v>3</v>
      </c>
      <c r="U7" s="5"/>
      <c r="V7" s="3">
        <f t="shared" si="6"/>
        <v>8</v>
      </c>
      <c r="W7" s="3">
        <f t="shared" si="7"/>
        <v>33.333333333333329</v>
      </c>
      <c r="X7" s="6">
        <f t="shared" si="8"/>
        <v>8.6666666666666661</v>
      </c>
    </row>
    <row r="8" spans="1:24" ht="15" customHeight="1">
      <c r="A8" s="29" t="s">
        <v>5</v>
      </c>
      <c r="B8" s="27"/>
      <c r="C8" s="9">
        <f t="shared" ref="C8:G8" si="9">SUM(C6:C7)</f>
        <v>44</v>
      </c>
      <c r="D8" s="9">
        <f t="shared" si="9"/>
        <v>0</v>
      </c>
      <c r="E8" s="9">
        <f t="shared" si="9"/>
        <v>0</v>
      </c>
      <c r="F8" s="9">
        <f t="shared" si="9"/>
        <v>0</v>
      </c>
      <c r="G8" s="9">
        <f t="shared" si="9"/>
        <v>0</v>
      </c>
      <c r="H8" s="9">
        <f t="shared" si="1"/>
        <v>0</v>
      </c>
      <c r="I8" s="9">
        <f t="shared" ref="I8:L8" si="10">SUM(I6:I7)</f>
        <v>0</v>
      </c>
      <c r="J8" s="9">
        <f t="shared" si="10"/>
        <v>0</v>
      </c>
      <c r="K8" s="9">
        <f t="shared" si="10"/>
        <v>3</v>
      </c>
      <c r="L8" s="9">
        <f t="shared" si="10"/>
        <v>3</v>
      </c>
      <c r="M8" s="9">
        <f t="shared" si="3"/>
        <v>6.8181818181818175</v>
      </c>
      <c r="N8" s="9">
        <f t="shared" ref="N8:Q8" si="11">SUM(N6:N7)</f>
        <v>4</v>
      </c>
      <c r="O8" s="9">
        <f t="shared" si="11"/>
        <v>7</v>
      </c>
      <c r="P8" s="9">
        <f t="shared" si="11"/>
        <v>7</v>
      </c>
      <c r="Q8" s="9">
        <f t="shared" si="11"/>
        <v>18</v>
      </c>
      <c r="R8" s="9">
        <f t="shared" si="5"/>
        <v>40.909090909090914</v>
      </c>
      <c r="S8" s="9">
        <f t="shared" ref="S8:V8" si="12">SUM(S6:S7)</f>
        <v>13</v>
      </c>
      <c r="T8" s="9">
        <f t="shared" si="12"/>
        <v>8</v>
      </c>
      <c r="U8" s="9">
        <f t="shared" si="12"/>
        <v>1</v>
      </c>
      <c r="V8" s="9">
        <f t="shared" si="12"/>
        <v>22</v>
      </c>
      <c r="W8" s="9">
        <f t="shared" si="7"/>
        <v>50</v>
      </c>
      <c r="X8" s="10">
        <f t="shared" si="8"/>
        <v>8.9772727272727266</v>
      </c>
    </row>
  </sheetData>
  <mergeCells count="23">
    <mergeCell ref="V4:W4"/>
    <mergeCell ref="C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F4:F5"/>
    <mergeCell ref="G4:H4"/>
    <mergeCell ref="A8:B8"/>
    <mergeCell ref="I4:I5"/>
    <mergeCell ref="J4:J5"/>
    <mergeCell ref="K4:K5"/>
    <mergeCell ref="L4:M4"/>
    <mergeCell ref="A3:A5"/>
    <mergeCell ref="B3:B5"/>
    <mergeCell ref="C3:C5"/>
    <mergeCell ref="D4:D5"/>
    <mergeCell ref="E4:E5"/>
  </mergeCells>
  <pageMargins left="0.75" right="0.75" top="1" bottom="1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Z17"/>
  <sheetViews>
    <sheetView workbookViewId="0">
      <selection activeCell="N21" sqref="N21"/>
    </sheetView>
  </sheetViews>
  <sheetFormatPr defaultColWidth="14.42578125" defaultRowHeight="15" customHeight="1"/>
  <cols>
    <col min="1" max="1" width="4.85546875" customWidth="1"/>
    <col min="2" max="2" width="4.140625" customWidth="1"/>
    <col min="3" max="3" width="5.42578125" customWidth="1"/>
    <col min="4" max="4" width="4.7109375" customWidth="1"/>
    <col min="5" max="6" width="4.42578125" customWidth="1"/>
    <col min="7" max="7" width="5.140625" customWidth="1"/>
    <col min="8" max="8" width="4.42578125" customWidth="1"/>
    <col min="9" max="9" width="4.28515625" customWidth="1"/>
    <col min="10" max="10" width="4.5703125" customWidth="1"/>
    <col min="11" max="11" width="4.28515625" customWidth="1"/>
    <col min="12" max="12" width="5" customWidth="1"/>
    <col min="13" max="13" width="4.140625" customWidth="1"/>
    <col min="14" max="16" width="4.42578125" customWidth="1"/>
    <col min="17" max="17" width="4.5703125" customWidth="1"/>
    <col min="18" max="18" width="4.28515625" customWidth="1"/>
    <col min="19" max="19" width="4" customWidth="1"/>
    <col min="20" max="20" width="3.7109375" customWidth="1"/>
    <col min="21" max="21" width="4" customWidth="1"/>
    <col min="22" max="22" width="5.140625" customWidth="1"/>
    <col min="23" max="23" width="4.140625" customWidth="1"/>
    <col min="24" max="26" width="8.7109375" customWidth="1"/>
  </cols>
  <sheetData>
    <row r="1" spans="1:26" ht="15" customHeight="1">
      <c r="A1" s="41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66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27.7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14</v>
      </c>
      <c r="C6" s="3">
        <v>21</v>
      </c>
      <c r="D6" s="16"/>
      <c r="E6" s="16"/>
      <c r="F6" s="16"/>
      <c r="G6" s="3">
        <f t="shared" ref="G6:G16" si="0">SUM(D6:F6)</f>
        <v>0</v>
      </c>
      <c r="H6" s="3">
        <f t="shared" ref="H6:H16" si="1">G6/C6*100</f>
        <v>0</v>
      </c>
      <c r="I6" s="16"/>
      <c r="J6" s="16"/>
      <c r="K6" s="16"/>
      <c r="L6" s="3">
        <f t="shared" ref="L6:L16" si="2">SUM(I6:K6)</f>
        <v>0</v>
      </c>
      <c r="M6" s="3">
        <f t="shared" ref="M6:M16" si="3">L6/C6*100</f>
        <v>0</v>
      </c>
      <c r="N6" s="16"/>
      <c r="O6" s="16">
        <v>1</v>
      </c>
      <c r="P6" s="16">
        <v>7</v>
      </c>
      <c r="Q6" s="3">
        <f t="shared" ref="Q6:Q11" si="4">SUM(N6:P6)</f>
        <v>8</v>
      </c>
      <c r="R6" s="3">
        <f t="shared" ref="R6:R16" si="5">Q6/C6*100</f>
        <v>38.095238095238095</v>
      </c>
      <c r="S6" s="16">
        <v>5</v>
      </c>
      <c r="T6" s="16">
        <v>8</v>
      </c>
      <c r="U6" s="16"/>
      <c r="V6" s="3">
        <f t="shared" ref="V6:V16" si="6">SUM(S6:U6)</f>
        <v>13</v>
      </c>
      <c r="W6" s="3">
        <f t="shared" ref="W6:W16" si="7">V6/C6*100</f>
        <v>61.904761904761905</v>
      </c>
      <c r="X6" s="6">
        <f t="shared" ref="X6:X16" si="8">(D6*1+E6*2+F6*3+I6*4+J6*5+K6*6+N6*7+O6*8+P6*9+S6*10+T6*11+U6*12)/C6</f>
        <v>9.9523809523809526</v>
      </c>
    </row>
    <row r="7" spans="1:26" ht="15" customHeight="1">
      <c r="A7" s="3">
        <v>2</v>
      </c>
      <c r="B7" s="3" t="s">
        <v>15</v>
      </c>
      <c r="C7" s="3">
        <v>26</v>
      </c>
      <c r="D7" s="16"/>
      <c r="E7" s="16"/>
      <c r="F7" s="16"/>
      <c r="G7" s="3">
        <f t="shared" si="0"/>
        <v>0</v>
      </c>
      <c r="H7" s="3">
        <f t="shared" si="1"/>
        <v>0</v>
      </c>
      <c r="I7" s="16"/>
      <c r="J7" s="16"/>
      <c r="K7" s="16">
        <v>2</v>
      </c>
      <c r="L7" s="3">
        <f t="shared" si="2"/>
        <v>2</v>
      </c>
      <c r="M7" s="3">
        <f t="shared" si="3"/>
        <v>7.6923076923076925</v>
      </c>
      <c r="N7" s="16">
        <v>3</v>
      </c>
      <c r="O7" s="16">
        <v>1</v>
      </c>
      <c r="P7" s="16">
        <v>4</v>
      </c>
      <c r="Q7" s="3">
        <f t="shared" si="4"/>
        <v>8</v>
      </c>
      <c r="R7" s="3">
        <f t="shared" si="5"/>
        <v>30.76923076923077</v>
      </c>
      <c r="S7" s="16">
        <v>10</v>
      </c>
      <c r="T7" s="16">
        <v>6</v>
      </c>
      <c r="U7" s="16"/>
      <c r="V7" s="3">
        <f t="shared" si="6"/>
        <v>16</v>
      </c>
      <c r="W7" s="3">
        <f t="shared" si="7"/>
        <v>61.53846153846154</v>
      </c>
      <c r="X7" s="6">
        <f t="shared" si="8"/>
        <v>9.3461538461538467</v>
      </c>
      <c r="Y7" s="7"/>
      <c r="Z7" s="7"/>
    </row>
    <row r="8" spans="1:26" ht="15" customHeight="1">
      <c r="A8" s="3">
        <v>3</v>
      </c>
      <c r="B8" s="3" t="s">
        <v>16</v>
      </c>
      <c r="C8" s="3">
        <v>26</v>
      </c>
      <c r="D8" s="16"/>
      <c r="E8" s="16"/>
      <c r="F8" s="16"/>
      <c r="G8" s="3">
        <f t="shared" si="0"/>
        <v>0</v>
      </c>
      <c r="H8" s="3">
        <f t="shared" si="1"/>
        <v>0</v>
      </c>
      <c r="I8" s="16"/>
      <c r="J8" s="16">
        <v>3</v>
      </c>
      <c r="K8" s="16">
        <v>4</v>
      </c>
      <c r="L8" s="3">
        <f t="shared" si="2"/>
        <v>7</v>
      </c>
      <c r="M8" s="3">
        <f t="shared" si="3"/>
        <v>26.923076923076923</v>
      </c>
      <c r="N8" s="16">
        <v>3</v>
      </c>
      <c r="O8" s="16">
        <v>6</v>
      </c>
      <c r="P8" s="16">
        <v>5</v>
      </c>
      <c r="Q8" s="3">
        <f t="shared" si="4"/>
        <v>14</v>
      </c>
      <c r="R8" s="3">
        <f t="shared" si="5"/>
        <v>53.846153846153847</v>
      </c>
      <c r="S8" s="16">
        <v>5</v>
      </c>
      <c r="T8" s="16"/>
      <c r="U8" s="16"/>
      <c r="V8" s="3">
        <f t="shared" si="6"/>
        <v>5</v>
      </c>
      <c r="W8" s="3">
        <f t="shared" si="7"/>
        <v>19.230769230769234</v>
      </c>
      <c r="X8" s="6">
        <f t="shared" si="8"/>
        <v>7.8076923076923075</v>
      </c>
    </row>
    <row r="9" spans="1:26" ht="15" customHeight="1">
      <c r="A9" s="3">
        <v>4</v>
      </c>
      <c r="B9" s="3" t="s">
        <v>19</v>
      </c>
      <c r="C9" s="3">
        <v>26</v>
      </c>
      <c r="D9" s="16"/>
      <c r="E9" s="16"/>
      <c r="F9" s="16"/>
      <c r="G9" s="3">
        <f t="shared" si="0"/>
        <v>0</v>
      </c>
      <c r="H9" s="3">
        <f t="shared" si="1"/>
        <v>0</v>
      </c>
      <c r="I9" s="16"/>
      <c r="J9" s="16"/>
      <c r="K9" s="16"/>
      <c r="L9" s="3">
        <f t="shared" si="2"/>
        <v>0</v>
      </c>
      <c r="M9" s="3">
        <f t="shared" si="3"/>
        <v>0</v>
      </c>
      <c r="N9" s="16">
        <v>1</v>
      </c>
      <c r="O9" s="16">
        <v>2</v>
      </c>
      <c r="P9" s="16">
        <v>5</v>
      </c>
      <c r="Q9" s="3">
        <f t="shared" si="4"/>
        <v>8</v>
      </c>
      <c r="R9" s="3">
        <f t="shared" si="5"/>
        <v>30.76923076923077</v>
      </c>
      <c r="S9" s="16">
        <v>9</v>
      </c>
      <c r="T9" s="16">
        <v>9</v>
      </c>
      <c r="U9" s="16"/>
      <c r="V9" s="3">
        <f t="shared" si="6"/>
        <v>18</v>
      </c>
      <c r="W9" s="3">
        <f t="shared" si="7"/>
        <v>69.230769230769226</v>
      </c>
      <c r="X9" s="6">
        <f t="shared" si="8"/>
        <v>9.884615384615385</v>
      </c>
    </row>
    <row r="10" spans="1:26" ht="15" customHeight="1">
      <c r="A10" s="3">
        <v>5</v>
      </c>
      <c r="B10" s="3" t="s">
        <v>20</v>
      </c>
      <c r="C10" s="3">
        <v>23</v>
      </c>
      <c r="D10" s="16"/>
      <c r="E10" s="16"/>
      <c r="F10" s="16"/>
      <c r="G10" s="3">
        <f t="shared" si="0"/>
        <v>0</v>
      </c>
      <c r="H10" s="3">
        <f t="shared" si="1"/>
        <v>0</v>
      </c>
      <c r="I10" s="16"/>
      <c r="J10" s="16">
        <v>2</v>
      </c>
      <c r="K10" s="16">
        <v>2</v>
      </c>
      <c r="L10" s="3">
        <f t="shared" si="2"/>
        <v>4</v>
      </c>
      <c r="M10" s="3">
        <f t="shared" si="3"/>
        <v>17.391304347826086</v>
      </c>
      <c r="N10" s="16">
        <v>6</v>
      </c>
      <c r="O10" s="16">
        <v>4</v>
      </c>
      <c r="P10" s="16">
        <v>3</v>
      </c>
      <c r="Q10" s="3">
        <f t="shared" si="4"/>
        <v>13</v>
      </c>
      <c r="R10" s="3">
        <f t="shared" si="5"/>
        <v>56.521739130434781</v>
      </c>
      <c r="S10" s="16">
        <v>2</v>
      </c>
      <c r="T10" s="16">
        <v>3</v>
      </c>
      <c r="U10" s="16">
        <v>1</v>
      </c>
      <c r="V10" s="3">
        <f t="shared" si="6"/>
        <v>6</v>
      </c>
      <c r="W10" s="3">
        <f t="shared" si="7"/>
        <v>26.086956521739129</v>
      </c>
      <c r="X10" s="6">
        <f t="shared" si="8"/>
        <v>8.1739130434782616</v>
      </c>
    </row>
    <row r="11" spans="1:26" ht="15" customHeight="1">
      <c r="A11" s="3">
        <v>6</v>
      </c>
      <c r="B11" s="3" t="s">
        <v>21</v>
      </c>
      <c r="C11" s="3">
        <v>24</v>
      </c>
      <c r="D11" s="16"/>
      <c r="E11" s="16"/>
      <c r="F11" s="16"/>
      <c r="G11" s="3">
        <f t="shared" si="0"/>
        <v>0</v>
      </c>
      <c r="H11" s="3">
        <f t="shared" si="1"/>
        <v>0</v>
      </c>
      <c r="I11" s="16"/>
      <c r="J11" s="16"/>
      <c r="K11" s="16">
        <v>5</v>
      </c>
      <c r="L11" s="3">
        <f t="shared" si="2"/>
        <v>5</v>
      </c>
      <c r="M11" s="3">
        <f t="shared" si="3"/>
        <v>20.833333333333336</v>
      </c>
      <c r="N11" s="16">
        <v>5</v>
      </c>
      <c r="O11" s="16">
        <v>5</v>
      </c>
      <c r="P11" s="16">
        <v>5</v>
      </c>
      <c r="Q11" s="3">
        <f t="shared" si="4"/>
        <v>15</v>
      </c>
      <c r="R11" s="3">
        <f t="shared" si="5"/>
        <v>62.5</v>
      </c>
      <c r="S11" s="16">
        <v>4</v>
      </c>
      <c r="T11" s="16"/>
      <c r="U11" s="16"/>
      <c r="V11" s="3">
        <f t="shared" si="6"/>
        <v>4</v>
      </c>
      <c r="W11" s="3">
        <f t="shared" si="7"/>
        <v>16.666666666666664</v>
      </c>
      <c r="X11" s="6">
        <f t="shared" si="8"/>
        <v>7.916666666666667</v>
      </c>
    </row>
    <row r="12" spans="1:26" ht="15" customHeight="1">
      <c r="A12" s="3">
        <v>7</v>
      </c>
      <c r="B12" s="3" t="s">
        <v>22</v>
      </c>
      <c r="C12" s="3">
        <v>24</v>
      </c>
      <c r="D12" s="16"/>
      <c r="E12" s="16"/>
      <c r="F12" s="16"/>
      <c r="G12" s="3">
        <f t="shared" si="0"/>
        <v>0</v>
      </c>
      <c r="H12" s="3">
        <f t="shared" si="1"/>
        <v>0</v>
      </c>
      <c r="I12" s="16"/>
      <c r="J12" s="16">
        <v>1</v>
      </c>
      <c r="K12" s="16">
        <v>1</v>
      </c>
      <c r="L12" s="3">
        <f t="shared" si="2"/>
        <v>2</v>
      </c>
      <c r="M12" s="3">
        <f t="shared" si="3"/>
        <v>8.3333333333333321</v>
      </c>
      <c r="N12" s="16"/>
      <c r="O12" s="16"/>
      <c r="P12" s="16">
        <v>10</v>
      </c>
      <c r="Q12" s="3">
        <f>R14</f>
        <v>50</v>
      </c>
      <c r="R12" s="3">
        <f t="shared" si="5"/>
        <v>208.33333333333334</v>
      </c>
      <c r="S12" s="16">
        <v>6</v>
      </c>
      <c r="T12" s="16">
        <v>6</v>
      </c>
      <c r="U12" s="16"/>
      <c r="V12" s="3">
        <f t="shared" si="6"/>
        <v>12</v>
      </c>
      <c r="W12" s="3">
        <f t="shared" si="7"/>
        <v>50</v>
      </c>
      <c r="X12" s="6">
        <f t="shared" si="8"/>
        <v>9.4583333333333339</v>
      </c>
    </row>
    <row r="13" spans="1:26" ht="15" customHeight="1">
      <c r="A13" s="3">
        <v>8</v>
      </c>
      <c r="B13" s="3" t="s">
        <v>23</v>
      </c>
      <c r="C13" s="3">
        <v>20</v>
      </c>
      <c r="D13" s="16"/>
      <c r="E13" s="16"/>
      <c r="F13" s="16"/>
      <c r="G13" s="3">
        <f t="shared" si="0"/>
        <v>0</v>
      </c>
      <c r="H13" s="3">
        <f t="shared" si="1"/>
        <v>0</v>
      </c>
      <c r="I13" s="16"/>
      <c r="J13" s="16"/>
      <c r="K13" s="16">
        <v>1</v>
      </c>
      <c r="L13" s="3">
        <f t="shared" si="2"/>
        <v>1</v>
      </c>
      <c r="M13" s="3">
        <f t="shared" si="3"/>
        <v>5</v>
      </c>
      <c r="N13" s="16">
        <v>1</v>
      </c>
      <c r="O13" s="16">
        <v>3</v>
      </c>
      <c r="P13" s="16">
        <v>1</v>
      </c>
      <c r="Q13" s="3">
        <f t="shared" ref="Q13:Q16" si="9">SUM(N13:P13)</f>
        <v>5</v>
      </c>
      <c r="R13" s="3">
        <f t="shared" si="5"/>
        <v>25</v>
      </c>
      <c r="S13" s="16">
        <v>7</v>
      </c>
      <c r="T13" s="16">
        <v>5</v>
      </c>
      <c r="U13" s="16">
        <v>1</v>
      </c>
      <c r="V13" s="3">
        <f t="shared" si="6"/>
        <v>13</v>
      </c>
      <c r="W13" s="3">
        <f t="shared" si="7"/>
        <v>65</v>
      </c>
      <c r="X13" s="6">
        <f t="shared" si="8"/>
        <v>9.15</v>
      </c>
    </row>
    <row r="14" spans="1:26" ht="15" customHeight="1">
      <c r="A14" s="3">
        <v>9</v>
      </c>
      <c r="B14" s="3" t="s">
        <v>24</v>
      </c>
      <c r="C14" s="3">
        <v>24</v>
      </c>
      <c r="D14" s="16"/>
      <c r="E14" s="16"/>
      <c r="F14" s="16"/>
      <c r="G14" s="3">
        <f t="shared" si="0"/>
        <v>0</v>
      </c>
      <c r="H14" s="3">
        <f t="shared" si="1"/>
        <v>0</v>
      </c>
      <c r="I14" s="16"/>
      <c r="J14" s="16">
        <v>1</v>
      </c>
      <c r="K14" s="16">
        <v>2</v>
      </c>
      <c r="L14" s="3">
        <f t="shared" si="2"/>
        <v>3</v>
      </c>
      <c r="M14" s="3">
        <f t="shared" si="3"/>
        <v>12.5</v>
      </c>
      <c r="N14" s="16">
        <v>7</v>
      </c>
      <c r="O14" s="16">
        <v>3</v>
      </c>
      <c r="P14" s="16">
        <v>2</v>
      </c>
      <c r="Q14" s="3">
        <f t="shared" si="9"/>
        <v>12</v>
      </c>
      <c r="R14" s="3">
        <f t="shared" si="5"/>
        <v>50</v>
      </c>
      <c r="S14" s="16">
        <v>9</v>
      </c>
      <c r="T14" s="16"/>
      <c r="U14" s="16"/>
      <c r="V14" s="3">
        <f t="shared" si="6"/>
        <v>9</v>
      </c>
      <c r="W14" s="3">
        <f t="shared" si="7"/>
        <v>37.5</v>
      </c>
      <c r="X14" s="6">
        <f t="shared" si="8"/>
        <v>8.25</v>
      </c>
    </row>
    <row r="15" spans="1:26" ht="15" customHeight="1">
      <c r="A15" s="3">
        <v>10</v>
      </c>
      <c r="B15" s="3">
        <v>10</v>
      </c>
      <c r="C15" s="3">
        <v>30</v>
      </c>
      <c r="D15" s="16"/>
      <c r="E15" s="16"/>
      <c r="F15" s="16"/>
      <c r="G15" s="3">
        <f t="shared" si="0"/>
        <v>0</v>
      </c>
      <c r="H15" s="3">
        <f t="shared" si="1"/>
        <v>0</v>
      </c>
      <c r="I15" s="16"/>
      <c r="J15" s="16"/>
      <c r="K15" s="16">
        <v>3</v>
      </c>
      <c r="L15" s="3">
        <f t="shared" si="2"/>
        <v>3</v>
      </c>
      <c r="M15" s="3">
        <f t="shared" si="3"/>
        <v>10</v>
      </c>
      <c r="N15" s="16">
        <v>3</v>
      </c>
      <c r="O15" s="16">
        <v>5</v>
      </c>
      <c r="P15" s="16">
        <v>4</v>
      </c>
      <c r="Q15" s="3">
        <f t="shared" si="9"/>
        <v>12</v>
      </c>
      <c r="R15" s="3">
        <f t="shared" si="5"/>
        <v>40</v>
      </c>
      <c r="S15" s="16">
        <v>3</v>
      </c>
      <c r="T15" s="16">
        <v>12</v>
      </c>
      <c r="U15" s="16"/>
      <c r="V15" s="3">
        <f t="shared" si="6"/>
        <v>15</v>
      </c>
      <c r="W15" s="3">
        <f t="shared" si="7"/>
        <v>50</v>
      </c>
      <c r="X15" s="6">
        <f t="shared" si="8"/>
        <v>9.2333333333333325</v>
      </c>
    </row>
    <row r="16" spans="1:26" ht="15" customHeight="1">
      <c r="A16" s="3">
        <v>11</v>
      </c>
      <c r="B16" s="3">
        <v>11</v>
      </c>
      <c r="C16" s="3">
        <v>20</v>
      </c>
      <c r="D16" s="16"/>
      <c r="E16" s="16"/>
      <c r="F16" s="16"/>
      <c r="G16" s="3">
        <f t="shared" si="0"/>
        <v>0</v>
      </c>
      <c r="H16" s="3">
        <f t="shared" si="1"/>
        <v>0</v>
      </c>
      <c r="I16" s="16"/>
      <c r="J16" s="16"/>
      <c r="K16" s="16">
        <v>1</v>
      </c>
      <c r="L16" s="3">
        <f t="shared" si="2"/>
        <v>1</v>
      </c>
      <c r="M16" s="3">
        <f t="shared" si="3"/>
        <v>5</v>
      </c>
      <c r="N16" s="16">
        <v>4</v>
      </c>
      <c r="O16" s="16">
        <v>3</v>
      </c>
      <c r="P16" s="16">
        <v>4</v>
      </c>
      <c r="Q16" s="3">
        <f t="shared" si="9"/>
        <v>11</v>
      </c>
      <c r="R16" s="3">
        <f t="shared" si="5"/>
        <v>55.000000000000007</v>
      </c>
      <c r="S16" s="16"/>
      <c r="T16" s="16">
        <v>2</v>
      </c>
      <c r="U16" s="16">
        <v>6</v>
      </c>
      <c r="V16" s="3">
        <f t="shared" si="6"/>
        <v>8</v>
      </c>
      <c r="W16" s="3">
        <f t="shared" si="7"/>
        <v>40</v>
      </c>
      <c r="X16" s="6">
        <f t="shared" si="8"/>
        <v>9.4</v>
      </c>
    </row>
    <row r="17" spans="1:24" ht="15" customHeight="1">
      <c r="A17" s="29" t="s">
        <v>5</v>
      </c>
      <c r="B17" s="27"/>
      <c r="C17" s="9">
        <f t="shared" ref="C17:G17" si="10">SUM(C6:C16)</f>
        <v>264</v>
      </c>
      <c r="D17" s="9">
        <f t="shared" si="10"/>
        <v>0</v>
      </c>
      <c r="E17" s="9">
        <f t="shared" si="10"/>
        <v>0</v>
      </c>
      <c r="F17" s="9">
        <f t="shared" si="10"/>
        <v>0</v>
      </c>
      <c r="G17" s="9">
        <f t="shared" si="10"/>
        <v>0</v>
      </c>
      <c r="H17" s="9">
        <f t="shared" ref="H17" si="11">G17/C17*100</f>
        <v>0</v>
      </c>
      <c r="I17" s="9">
        <f t="shared" ref="I17:L17" si="12">SUM(I6:I16)</f>
        <v>0</v>
      </c>
      <c r="J17" s="9">
        <f t="shared" si="12"/>
        <v>7</v>
      </c>
      <c r="K17" s="9">
        <f t="shared" si="12"/>
        <v>21</v>
      </c>
      <c r="L17" s="9">
        <f t="shared" si="12"/>
        <v>28</v>
      </c>
      <c r="M17" s="9">
        <f t="shared" ref="M17" si="13">L17/C17*100</f>
        <v>10.606060606060606</v>
      </c>
      <c r="N17" s="9">
        <f t="shared" ref="N17:Q17" si="14">SUM(N6:N16)</f>
        <v>33</v>
      </c>
      <c r="O17" s="9">
        <f t="shared" si="14"/>
        <v>33</v>
      </c>
      <c r="P17" s="9">
        <f t="shared" si="14"/>
        <v>50</v>
      </c>
      <c r="Q17" s="9">
        <f t="shared" si="14"/>
        <v>156</v>
      </c>
      <c r="R17" s="9">
        <f t="shared" ref="R17" si="15">Q17/C17*100</f>
        <v>59.090909090909093</v>
      </c>
      <c r="S17" s="9">
        <f t="shared" ref="S17:V17" si="16">SUM(S6:S16)</f>
        <v>60</v>
      </c>
      <c r="T17" s="9">
        <f t="shared" si="16"/>
        <v>51</v>
      </c>
      <c r="U17" s="9">
        <f t="shared" si="16"/>
        <v>8</v>
      </c>
      <c r="V17" s="9">
        <f t="shared" si="16"/>
        <v>119</v>
      </c>
      <c r="W17" s="9">
        <f t="shared" ref="W17" si="17">V17/C17*100</f>
        <v>45.075757575757578</v>
      </c>
      <c r="X17" s="10">
        <f t="shared" ref="X17" si="18">(D17*1+E17*2+F17*3+I17*4+J17*5+K17*6+N17*7+O17*8+P17*9+S17*10+T17*11+U17*12)/C17</f>
        <v>8.9507575757575761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7:B17"/>
    <mergeCell ref="I4:I5"/>
    <mergeCell ref="J4:J5"/>
  </mergeCells>
  <pageMargins left="0.75" right="0.75" top="1" bottom="1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Z19"/>
  <sheetViews>
    <sheetView workbookViewId="0">
      <selection activeCell="V23" sqref="V23"/>
    </sheetView>
  </sheetViews>
  <sheetFormatPr defaultColWidth="14.42578125" defaultRowHeight="15" customHeight="1"/>
  <cols>
    <col min="1" max="2" width="5.42578125" customWidth="1"/>
    <col min="3" max="3" width="5.85546875" customWidth="1"/>
    <col min="4" max="4" width="4.42578125" customWidth="1"/>
    <col min="5" max="5" width="5.140625" customWidth="1"/>
    <col min="6" max="6" width="4.5703125" customWidth="1"/>
    <col min="7" max="7" width="4.7109375" customWidth="1"/>
    <col min="8" max="8" width="4.5703125" customWidth="1"/>
    <col min="9" max="9" width="4.85546875" customWidth="1"/>
    <col min="10" max="10" width="5.42578125" customWidth="1"/>
    <col min="11" max="11" width="4.28515625" customWidth="1"/>
    <col min="12" max="12" width="4.85546875" customWidth="1"/>
    <col min="13" max="13" width="5.140625" customWidth="1"/>
    <col min="14" max="14" width="4.7109375" customWidth="1"/>
    <col min="15" max="16" width="4.28515625" customWidth="1"/>
    <col min="17" max="17" width="4.7109375" customWidth="1"/>
    <col min="18" max="18" width="4.140625" customWidth="1"/>
    <col min="19" max="20" width="4.7109375" customWidth="1"/>
    <col min="21" max="21" width="4.85546875" customWidth="1"/>
    <col min="22" max="22" width="5.5703125" customWidth="1"/>
    <col min="23" max="23" width="4.7109375" customWidth="1"/>
    <col min="24" max="26" width="8.7109375" customWidth="1"/>
  </cols>
  <sheetData>
    <row r="1" spans="1:26" ht="15" customHeight="1">
      <c r="A1" s="41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66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18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26.2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12</v>
      </c>
      <c r="C6" s="3">
        <v>37</v>
      </c>
      <c r="D6" s="16"/>
      <c r="E6" s="16"/>
      <c r="F6" s="16"/>
      <c r="G6" s="3">
        <f t="shared" ref="G6:G7" si="0">SUM(D6:F6)</f>
        <v>0</v>
      </c>
      <c r="H6" s="3">
        <f t="shared" ref="H6:H7" si="1">G6/C6*100</f>
        <v>0</v>
      </c>
      <c r="I6" s="16"/>
      <c r="J6" s="16"/>
      <c r="K6" s="16"/>
      <c r="L6" s="3">
        <f t="shared" ref="L6:L7" si="2">SUM(I6:K6)</f>
        <v>0</v>
      </c>
      <c r="M6" s="3">
        <f t="shared" ref="M6:M7" si="3">L6/C6*100</f>
        <v>0</v>
      </c>
      <c r="N6" s="16">
        <v>1</v>
      </c>
      <c r="O6" s="16"/>
      <c r="P6" s="16">
        <v>5</v>
      </c>
      <c r="Q6" s="3">
        <f t="shared" ref="Q6:Q7" si="4">SUM(N6:P6)</f>
        <v>6</v>
      </c>
      <c r="R6" s="3">
        <f t="shared" ref="R6:R7" si="5">Q6/C6*100</f>
        <v>16.216216216216218</v>
      </c>
      <c r="S6" s="16">
        <v>10</v>
      </c>
      <c r="T6" s="16">
        <v>16</v>
      </c>
      <c r="U6" s="16">
        <v>5</v>
      </c>
      <c r="V6" s="3">
        <f t="shared" ref="V6:V7" si="6">SUM(S6:U6)</f>
        <v>31</v>
      </c>
      <c r="W6" s="3">
        <f t="shared" ref="W6:W7" si="7">V6/C6*100</f>
        <v>83.78378378378379</v>
      </c>
      <c r="X6" s="6">
        <f t="shared" ref="X6:X7" si="8">(D6*1+E6*2+F6*3+I6*4+J6*5+K6*6+N6*7+O6*8+P6*9+S6*10+T6*11+U6*12)/C6</f>
        <v>10.486486486486486</v>
      </c>
      <c r="Y6" s="7"/>
      <c r="Z6" s="7"/>
    </row>
    <row r="7" spans="1:26" ht="15" customHeight="1">
      <c r="A7" s="3">
        <v>2</v>
      </c>
      <c r="B7" s="3" t="s">
        <v>13</v>
      </c>
      <c r="C7" s="3">
        <v>32</v>
      </c>
      <c r="D7" s="16"/>
      <c r="E7" s="16"/>
      <c r="F7" s="16"/>
      <c r="G7" s="3">
        <f t="shared" si="0"/>
        <v>0</v>
      </c>
      <c r="H7" s="3">
        <f t="shared" si="1"/>
        <v>0</v>
      </c>
      <c r="I7" s="16"/>
      <c r="J7" s="16"/>
      <c r="K7" s="16"/>
      <c r="L7" s="3">
        <f t="shared" si="2"/>
        <v>0</v>
      </c>
      <c r="M7" s="3">
        <f t="shared" si="3"/>
        <v>0</v>
      </c>
      <c r="N7" s="16">
        <v>3</v>
      </c>
      <c r="O7" s="16">
        <v>4</v>
      </c>
      <c r="P7" s="16">
        <v>4</v>
      </c>
      <c r="Q7" s="3">
        <f t="shared" si="4"/>
        <v>11</v>
      </c>
      <c r="R7" s="3">
        <f t="shared" si="5"/>
        <v>34.375</v>
      </c>
      <c r="S7" s="16">
        <v>15</v>
      </c>
      <c r="T7" s="16">
        <v>5</v>
      </c>
      <c r="U7" s="16">
        <v>1</v>
      </c>
      <c r="V7" s="3">
        <f t="shared" si="6"/>
        <v>21</v>
      </c>
      <c r="W7" s="3">
        <f t="shared" si="7"/>
        <v>65.625</v>
      </c>
      <c r="X7" s="6">
        <f t="shared" si="8"/>
        <v>9.5625</v>
      </c>
      <c r="Y7" s="7"/>
      <c r="Z7" s="7"/>
    </row>
    <row r="8" spans="1:26" ht="15" customHeight="1">
      <c r="A8" s="3">
        <v>3</v>
      </c>
      <c r="B8" s="3" t="s">
        <v>14</v>
      </c>
      <c r="C8" s="3">
        <v>21</v>
      </c>
      <c r="D8" s="5"/>
      <c r="E8" s="5"/>
      <c r="F8" s="5"/>
      <c r="G8" s="3">
        <f t="shared" ref="G8:G18" si="9">SUM(D8:F8)</f>
        <v>0</v>
      </c>
      <c r="H8" s="3">
        <f t="shared" ref="H8:H19" si="10">G8/C8*100</f>
        <v>0</v>
      </c>
      <c r="I8" s="5"/>
      <c r="J8" s="5"/>
      <c r="K8" s="5"/>
      <c r="L8" s="3">
        <f t="shared" ref="L8:L18" si="11">SUM(I8:K8)</f>
        <v>0</v>
      </c>
      <c r="M8" s="3">
        <f t="shared" ref="M8:M19" si="12">L8/C8*100</f>
        <v>0</v>
      </c>
      <c r="N8" s="5">
        <v>2</v>
      </c>
      <c r="O8" s="5">
        <v>2</v>
      </c>
      <c r="P8" s="5">
        <v>3</v>
      </c>
      <c r="Q8" s="3">
        <f t="shared" ref="Q8:Q18" si="13">SUM(N8:P8)</f>
        <v>7</v>
      </c>
      <c r="R8" s="3">
        <f t="shared" ref="R8:R19" si="14">Q8/C8*100</f>
        <v>33.333333333333329</v>
      </c>
      <c r="S8" s="5">
        <v>7</v>
      </c>
      <c r="T8" s="5">
        <v>3</v>
      </c>
      <c r="U8" s="5">
        <v>4</v>
      </c>
      <c r="V8" s="3">
        <f t="shared" ref="V8:V18" si="15">SUM(S8:U8)</f>
        <v>14</v>
      </c>
      <c r="W8" s="3">
        <f t="shared" ref="W8:W19" si="16">V8/C8*100</f>
        <v>66.666666666666657</v>
      </c>
      <c r="X8" s="6">
        <f t="shared" ref="X8:X19" si="17">(D8*1+E8*2+F8*3+I8*4+J8*5+K8*6+N8*7+O8*8+P8*9+S8*10+T8*11+U8*12)/C8</f>
        <v>9.9047619047619051</v>
      </c>
    </row>
    <row r="9" spans="1:26" ht="15" customHeight="1">
      <c r="A9" s="3">
        <v>4</v>
      </c>
      <c r="B9" s="3" t="s">
        <v>15</v>
      </c>
      <c r="C9" s="3">
        <v>26</v>
      </c>
      <c r="D9" s="5"/>
      <c r="E9" s="5"/>
      <c r="F9" s="5"/>
      <c r="G9" s="3">
        <f t="shared" si="9"/>
        <v>0</v>
      </c>
      <c r="H9" s="3">
        <f t="shared" si="10"/>
        <v>0</v>
      </c>
      <c r="I9" s="5"/>
      <c r="J9" s="5"/>
      <c r="K9" s="5"/>
      <c r="L9" s="3">
        <f t="shared" si="11"/>
        <v>0</v>
      </c>
      <c r="M9" s="3">
        <f t="shared" si="12"/>
        <v>0</v>
      </c>
      <c r="N9" s="5"/>
      <c r="O9" s="5">
        <v>3</v>
      </c>
      <c r="P9" s="5">
        <v>3</v>
      </c>
      <c r="Q9" s="3">
        <f t="shared" si="13"/>
        <v>6</v>
      </c>
      <c r="R9" s="3">
        <f t="shared" si="14"/>
        <v>23.076923076923077</v>
      </c>
      <c r="S9" s="5">
        <v>11</v>
      </c>
      <c r="T9" s="5">
        <v>6</v>
      </c>
      <c r="U9" s="5">
        <v>2</v>
      </c>
      <c r="V9" s="3">
        <f t="shared" si="15"/>
        <v>19</v>
      </c>
      <c r="W9" s="3">
        <f t="shared" si="16"/>
        <v>73.076923076923066</v>
      </c>
      <c r="X9" s="6">
        <f t="shared" si="17"/>
        <v>9.6538461538461533</v>
      </c>
    </row>
    <row r="10" spans="1:26" ht="15" customHeight="1">
      <c r="A10" s="3">
        <v>5</v>
      </c>
      <c r="B10" s="3" t="s">
        <v>16</v>
      </c>
      <c r="C10" s="3">
        <v>26</v>
      </c>
      <c r="D10" s="16"/>
      <c r="E10" s="16"/>
      <c r="F10" s="16"/>
      <c r="G10" s="3">
        <f t="shared" si="9"/>
        <v>0</v>
      </c>
      <c r="H10" s="3">
        <f t="shared" si="10"/>
        <v>0</v>
      </c>
      <c r="I10" s="16"/>
      <c r="J10" s="16"/>
      <c r="K10" s="16">
        <v>1</v>
      </c>
      <c r="L10" s="3">
        <f t="shared" si="11"/>
        <v>1</v>
      </c>
      <c r="M10" s="3"/>
      <c r="N10" s="16">
        <v>2</v>
      </c>
      <c r="O10" s="16">
        <v>1</v>
      </c>
      <c r="P10" s="16">
        <v>8</v>
      </c>
      <c r="Q10" s="3">
        <f t="shared" si="13"/>
        <v>11</v>
      </c>
      <c r="R10" s="3">
        <f t="shared" si="14"/>
        <v>42.307692307692307</v>
      </c>
      <c r="S10" s="16">
        <v>9</v>
      </c>
      <c r="T10" s="16">
        <v>5</v>
      </c>
      <c r="U10" s="16">
        <v>3</v>
      </c>
      <c r="V10" s="3">
        <f t="shared" si="15"/>
        <v>17</v>
      </c>
      <c r="W10" s="3">
        <f t="shared" si="16"/>
        <v>65.384615384615387</v>
      </c>
      <c r="X10" s="6">
        <f t="shared" si="17"/>
        <v>10.807692307692308</v>
      </c>
    </row>
    <row r="11" spans="1:26" ht="15" customHeight="1">
      <c r="A11" s="3">
        <v>6</v>
      </c>
      <c r="B11" s="3" t="s">
        <v>19</v>
      </c>
      <c r="C11" s="3">
        <v>26</v>
      </c>
      <c r="D11" s="16"/>
      <c r="E11" s="16"/>
      <c r="F11" s="16"/>
      <c r="G11" s="3">
        <f t="shared" si="9"/>
        <v>0</v>
      </c>
      <c r="H11" s="3">
        <f t="shared" si="10"/>
        <v>0</v>
      </c>
      <c r="I11" s="16"/>
      <c r="J11" s="16"/>
      <c r="K11" s="16"/>
      <c r="L11" s="3">
        <f t="shared" si="11"/>
        <v>0</v>
      </c>
      <c r="M11" s="3">
        <f>L11/C11*100</f>
        <v>0</v>
      </c>
      <c r="N11" s="16"/>
      <c r="O11" s="16"/>
      <c r="P11" s="16">
        <v>4</v>
      </c>
      <c r="Q11" s="3">
        <f t="shared" si="13"/>
        <v>4</v>
      </c>
      <c r="R11" s="3">
        <f t="shared" si="14"/>
        <v>15.384615384615385</v>
      </c>
      <c r="S11" s="16">
        <v>9</v>
      </c>
      <c r="T11" s="16">
        <v>11</v>
      </c>
      <c r="U11" s="16">
        <v>2</v>
      </c>
      <c r="V11" s="3">
        <f t="shared" si="15"/>
        <v>22</v>
      </c>
      <c r="W11" s="3">
        <f t="shared" si="16"/>
        <v>84.615384615384613</v>
      </c>
      <c r="X11" s="6">
        <f t="shared" si="17"/>
        <v>10.423076923076923</v>
      </c>
    </row>
    <row r="12" spans="1:26" ht="15" customHeight="1">
      <c r="A12" s="3">
        <v>7</v>
      </c>
      <c r="B12" s="3" t="s">
        <v>20</v>
      </c>
      <c r="C12" s="3">
        <v>23</v>
      </c>
      <c r="D12" s="16"/>
      <c r="E12" s="16"/>
      <c r="F12" s="16"/>
      <c r="G12" s="3">
        <f t="shared" si="9"/>
        <v>0</v>
      </c>
      <c r="H12" s="3">
        <f t="shared" si="10"/>
        <v>0</v>
      </c>
      <c r="I12" s="16"/>
      <c r="J12" s="16"/>
      <c r="K12" s="16">
        <v>2</v>
      </c>
      <c r="L12" s="3">
        <f t="shared" si="11"/>
        <v>2</v>
      </c>
      <c r="M12" s="3"/>
      <c r="N12" s="16">
        <v>1</v>
      </c>
      <c r="O12" s="16">
        <v>4</v>
      </c>
      <c r="P12" s="16">
        <v>4</v>
      </c>
      <c r="Q12" s="3">
        <f t="shared" si="13"/>
        <v>9</v>
      </c>
      <c r="R12" s="3">
        <f t="shared" si="14"/>
        <v>39.130434782608695</v>
      </c>
      <c r="S12" s="16">
        <v>4</v>
      </c>
      <c r="T12" s="16">
        <v>5</v>
      </c>
      <c r="U12" s="16">
        <v>3</v>
      </c>
      <c r="V12" s="3">
        <f t="shared" si="15"/>
        <v>12</v>
      </c>
      <c r="W12" s="3">
        <f t="shared" si="16"/>
        <v>52.173913043478258</v>
      </c>
      <c r="X12" s="6">
        <f t="shared" si="17"/>
        <v>9.4782608695652169</v>
      </c>
    </row>
    <row r="13" spans="1:26" ht="15" customHeight="1">
      <c r="A13" s="3">
        <v>8</v>
      </c>
      <c r="B13" s="3" t="s">
        <v>21</v>
      </c>
      <c r="C13" s="3">
        <v>24</v>
      </c>
      <c r="D13" s="16"/>
      <c r="E13" s="16"/>
      <c r="F13" s="16"/>
      <c r="G13" s="3">
        <f t="shared" si="9"/>
        <v>0</v>
      </c>
      <c r="H13" s="3">
        <f t="shared" si="10"/>
        <v>0</v>
      </c>
      <c r="I13" s="16"/>
      <c r="J13" s="16"/>
      <c r="K13" s="16"/>
      <c r="L13" s="3">
        <f t="shared" si="11"/>
        <v>0</v>
      </c>
      <c r="M13" s="3">
        <f>L13/C13*100</f>
        <v>0</v>
      </c>
      <c r="N13" s="16">
        <v>2</v>
      </c>
      <c r="O13" s="16">
        <v>2</v>
      </c>
      <c r="P13" s="16">
        <v>10</v>
      </c>
      <c r="Q13" s="3">
        <f t="shared" si="13"/>
        <v>14</v>
      </c>
      <c r="R13" s="3">
        <f t="shared" si="14"/>
        <v>58.333333333333336</v>
      </c>
      <c r="S13" s="16">
        <v>4</v>
      </c>
      <c r="T13" s="16">
        <v>3</v>
      </c>
      <c r="U13" s="16">
        <v>3</v>
      </c>
      <c r="V13" s="3">
        <f t="shared" si="15"/>
        <v>10</v>
      </c>
      <c r="W13" s="3">
        <f t="shared" si="16"/>
        <v>41.666666666666671</v>
      </c>
      <c r="X13" s="6">
        <f t="shared" si="17"/>
        <v>9.5416666666666661</v>
      </c>
    </row>
    <row r="14" spans="1:26" ht="15" customHeight="1">
      <c r="A14" s="3">
        <v>9</v>
      </c>
      <c r="B14" s="3" t="s">
        <v>22</v>
      </c>
      <c r="C14" s="3">
        <v>24</v>
      </c>
      <c r="D14" s="16"/>
      <c r="E14" s="16"/>
      <c r="F14" s="16"/>
      <c r="G14" s="3">
        <f t="shared" si="9"/>
        <v>0</v>
      </c>
      <c r="H14" s="3">
        <f t="shared" si="10"/>
        <v>0</v>
      </c>
      <c r="I14" s="16"/>
      <c r="J14" s="16"/>
      <c r="K14" s="16">
        <v>1</v>
      </c>
      <c r="L14" s="3">
        <f t="shared" si="11"/>
        <v>1</v>
      </c>
      <c r="M14" s="3"/>
      <c r="N14" s="16">
        <v>1</v>
      </c>
      <c r="O14" s="16">
        <v>3</v>
      </c>
      <c r="P14" s="16">
        <v>2</v>
      </c>
      <c r="Q14" s="3">
        <f t="shared" si="13"/>
        <v>6</v>
      </c>
      <c r="R14" s="3">
        <f t="shared" si="14"/>
        <v>25</v>
      </c>
      <c r="S14" s="16">
        <v>6</v>
      </c>
      <c r="T14" s="16">
        <v>8</v>
      </c>
      <c r="U14" s="16">
        <v>3</v>
      </c>
      <c r="V14" s="3">
        <f t="shared" si="15"/>
        <v>17</v>
      </c>
      <c r="W14" s="3">
        <f t="shared" si="16"/>
        <v>70.833333333333343</v>
      </c>
      <c r="X14" s="6">
        <f t="shared" si="17"/>
        <v>9.9583333333333339</v>
      </c>
    </row>
    <row r="15" spans="1:26" ht="15" customHeight="1">
      <c r="A15" s="3">
        <v>10</v>
      </c>
      <c r="B15" s="3" t="s">
        <v>23</v>
      </c>
      <c r="C15" s="3">
        <v>20</v>
      </c>
      <c r="D15" s="5"/>
      <c r="E15" s="5"/>
      <c r="F15" s="5"/>
      <c r="G15" s="3">
        <f t="shared" si="9"/>
        <v>0</v>
      </c>
      <c r="H15" s="3">
        <f t="shared" si="10"/>
        <v>0</v>
      </c>
      <c r="I15" s="5"/>
      <c r="J15" s="5">
        <v>1</v>
      </c>
      <c r="K15" s="5"/>
      <c r="L15" s="3">
        <f t="shared" si="11"/>
        <v>1</v>
      </c>
      <c r="M15" s="3">
        <f t="shared" si="12"/>
        <v>5</v>
      </c>
      <c r="N15" s="5"/>
      <c r="O15" s="5">
        <v>2</v>
      </c>
      <c r="P15" s="5">
        <v>3</v>
      </c>
      <c r="Q15" s="3">
        <f t="shared" si="13"/>
        <v>5</v>
      </c>
      <c r="R15" s="3">
        <f t="shared" si="14"/>
        <v>25</v>
      </c>
      <c r="S15" s="5">
        <v>8</v>
      </c>
      <c r="T15" s="5">
        <v>4</v>
      </c>
      <c r="U15" s="5">
        <v>1</v>
      </c>
      <c r="V15" s="3">
        <f t="shared" si="15"/>
        <v>13</v>
      </c>
      <c r="W15" s="3">
        <f t="shared" si="16"/>
        <v>65</v>
      </c>
      <c r="X15" s="6">
        <f t="shared" si="17"/>
        <v>9.1999999999999993</v>
      </c>
    </row>
    <row r="16" spans="1:26" ht="15" customHeight="1">
      <c r="A16" s="3">
        <v>11</v>
      </c>
      <c r="B16" s="3" t="s">
        <v>24</v>
      </c>
      <c r="C16" s="3">
        <v>24</v>
      </c>
      <c r="D16" s="5"/>
      <c r="E16" s="5"/>
      <c r="F16" s="5"/>
      <c r="G16" s="3">
        <f t="shared" si="9"/>
        <v>0</v>
      </c>
      <c r="H16" s="3">
        <f t="shared" si="10"/>
        <v>0</v>
      </c>
      <c r="I16" s="5"/>
      <c r="J16" s="5"/>
      <c r="K16" s="5"/>
      <c r="L16" s="3">
        <f t="shared" si="11"/>
        <v>0</v>
      </c>
      <c r="M16" s="3">
        <f t="shared" si="12"/>
        <v>0</v>
      </c>
      <c r="N16" s="5">
        <v>3</v>
      </c>
      <c r="O16" s="5">
        <v>7</v>
      </c>
      <c r="P16" s="5">
        <v>3</v>
      </c>
      <c r="Q16" s="3">
        <f t="shared" si="13"/>
        <v>13</v>
      </c>
      <c r="R16" s="3">
        <f t="shared" si="14"/>
        <v>54.166666666666664</v>
      </c>
      <c r="S16" s="5">
        <v>6</v>
      </c>
      <c r="T16" s="5">
        <v>5</v>
      </c>
      <c r="U16" s="5"/>
      <c r="V16" s="3">
        <f t="shared" si="15"/>
        <v>11</v>
      </c>
      <c r="W16" s="3">
        <f t="shared" si="16"/>
        <v>45.833333333333329</v>
      </c>
      <c r="X16" s="6">
        <f t="shared" si="17"/>
        <v>9.125</v>
      </c>
    </row>
    <row r="17" spans="1:24" ht="15" customHeight="1">
      <c r="A17" s="3">
        <v>12</v>
      </c>
      <c r="B17" s="3">
        <v>10</v>
      </c>
      <c r="C17" s="3">
        <v>30</v>
      </c>
      <c r="D17" s="5"/>
      <c r="E17" s="5"/>
      <c r="F17" s="5"/>
      <c r="G17" s="3">
        <f t="shared" si="9"/>
        <v>0</v>
      </c>
      <c r="H17" s="3">
        <f t="shared" si="10"/>
        <v>0</v>
      </c>
      <c r="I17" s="5"/>
      <c r="J17" s="5"/>
      <c r="K17" s="5">
        <v>1</v>
      </c>
      <c r="L17" s="3">
        <f t="shared" si="11"/>
        <v>1</v>
      </c>
      <c r="M17" s="3">
        <f t="shared" si="12"/>
        <v>3.3333333333333335</v>
      </c>
      <c r="N17" s="5">
        <v>5</v>
      </c>
      <c r="O17" s="5">
        <v>3</v>
      </c>
      <c r="P17" s="5">
        <v>6</v>
      </c>
      <c r="Q17" s="3">
        <f t="shared" si="13"/>
        <v>14</v>
      </c>
      <c r="R17" s="3">
        <f t="shared" si="14"/>
        <v>46.666666666666664</v>
      </c>
      <c r="S17" s="5">
        <v>4</v>
      </c>
      <c r="T17" s="5">
        <v>10</v>
      </c>
      <c r="U17" s="5">
        <v>1</v>
      </c>
      <c r="V17" s="3">
        <f t="shared" si="15"/>
        <v>15</v>
      </c>
      <c r="W17" s="3">
        <f t="shared" si="16"/>
        <v>50</v>
      </c>
      <c r="X17" s="6">
        <f t="shared" si="17"/>
        <v>9.3666666666666671</v>
      </c>
    </row>
    <row r="18" spans="1:24" ht="15" customHeight="1">
      <c r="A18" s="3">
        <v>13</v>
      </c>
      <c r="B18" s="3">
        <v>11</v>
      </c>
      <c r="C18" s="3">
        <v>20</v>
      </c>
      <c r="D18" s="5"/>
      <c r="E18" s="5"/>
      <c r="F18" s="5"/>
      <c r="G18" s="3">
        <f t="shared" si="9"/>
        <v>0</v>
      </c>
      <c r="H18" s="3">
        <f t="shared" si="10"/>
        <v>0</v>
      </c>
      <c r="I18" s="5"/>
      <c r="J18" s="5"/>
      <c r="K18" s="5"/>
      <c r="L18" s="3">
        <f t="shared" si="11"/>
        <v>0</v>
      </c>
      <c r="M18" s="3">
        <f t="shared" si="12"/>
        <v>0</v>
      </c>
      <c r="N18" s="5">
        <v>3</v>
      </c>
      <c r="O18" s="5">
        <v>3</v>
      </c>
      <c r="P18" s="5">
        <v>5</v>
      </c>
      <c r="Q18" s="3">
        <f t="shared" si="13"/>
        <v>11</v>
      </c>
      <c r="R18" s="3">
        <f t="shared" si="14"/>
        <v>55.000000000000007</v>
      </c>
      <c r="S18" s="5">
        <v>1</v>
      </c>
      <c r="T18" s="5">
        <v>5</v>
      </c>
      <c r="U18" s="5">
        <v>2</v>
      </c>
      <c r="V18" s="3">
        <f t="shared" si="15"/>
        <v>8</v>
      </c>
      <c r="W18" s="3">
        <f t="shared" si="16"/>
        <v>40</v>
      </c>
      <c r="X18" s="6">
        <f t="shared" si="17"/>
        <v>8.9499999999999993</v>
      </c>
    </row>
    <row r="19" spans="1:24" ht="15" customHeight="1">
      <c r="A19" s="29" t="s">
        <v>5</v>
      </c>
      <c r="B19" s="27"/>
      <c r="C19" s="9">
        <f t="shared" ref="C19:G19" si="18">SUM(C6:C18)</f>
        <v>333</v>
      </c>
      <c r="D19" s="9">
        <f t="shared" si="18"/>
        <v>0</v>
      </c>
      <c r="E19" s="9">
        <f t="shared" si="18"/>
        <v>0</v>
      </c>
      <c r="F19" s="9">
        <f t="shared" si="18"/>
        <v>0</v>
      </c>
      <c r="G19" s="9">
        <f t="shared" si="18"/>
        <v>0</v>
      </c>
      <c r="H19" s="9">
        <f t="shared" si="10"/>
        <v>0</v>
      </c>
      <c r="I19" s="9">
        <f t="shared" ref="I19:L19" si="19">SUM(I6:I18)</f>
        <v>0</v>
      </c>
      <c r="J19" s="9">
        <f t="shared" si="19"/>
        <v>1</v>
      </c>
      <c r="K19" s="9">
        <f t="shared" si="19"/>
        <v>5</v>
      </c>
      <c r="L19" s="9">
        <f t="shared" si="19"/>
        <v>6</v>
      </c>
      <c r="M19" s="9">
        <f t="shared" si="12"/>
        <v>1.8018018018018018</v>
      </c>
      <c r="N19" s="9">
        <f t="shared" ref="N19:Q19" si="20">SUM(N6:N18)</f>
        <v>23</v>
      </c>
      <c r="O19" s="9">
        <f t="shared" si="20"/>
        <v>34</v>
      </c>
      <c r="P19" s="9">
        <f t="shared" si="20"/>
        <v>60</v>
      </c>
      <c r="Q19" s="9">
        <f t="shared" si="20"/>
        <v>117</v>
      </c>
      <c r="R19" s="9">
        <f t="shared" si="14"/>
        <v>35.135135135135137</v>
      </c>
      <c r="S19" s="9">
        <f t="shared" ref="S19:V19" si="21">SUM(S6:S18)</f>
        <v>94</v>
      </c>
      <c r="T19" s="9">
        <f t="shared" si="21"/>
        <v>86</v>
      </c>
      <c r="U19" s="9">
        <f t="shared" si="21"/>
        <v>30</v>
      </c>
      <c r="V19" s="9">
        <f t="shared" si="21"/>
        <v>210</v>
      </c>
      <c r="W19" s="9">
        <f t="shared" si="16"/>
        <v>63.063063063063062</v>
      </c>
      <c r="X19" s="10">
        <f t="shared" si="17"/>
        <v>9.7717717717717711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9:B19"/>
    <mergeCell ref="I4:I5"/>
    <mergeCell ref="J4:J5"/>
  </mergeCells>
  <pageMargins left="0.75" right="0.75" top="1" bottom="1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4"/>
  <sheetViews>
    <sheetView workbookViewId="0">
      <selection sqref="A1:X2"/>
    </sheetView>
  </sheetViews>
  <sheetFormatPr defaultColWidth="14.42578125" defaultRowHeight="15" customHeight="1"/>
  <cols>
    <col min="1" max="1" width="5.140625" customWidth="1"/>
    <col min="2" max="2" width="4.7109375" customWidth="1"/>
    <col min="3" max="3" width="5.5703125" customWidth="1"/>
    <col min="4" max="4" width="4.28515625" customWidth="1"/>
    <col min="5" max="5" width="4.42578125" customWidth="1"/>
    <col min="6" max="6" width="4.140625" customWidth="1"/>
    <col min="7" max="7" width="5.42578125" customWidth="1"/>
    <col min="8" max="8" width="4.28515625" customWidth="1"/>
    <col min="9" max="9" width="4.140625" customWidth="1"/>
    <col min="10" max="10" width="4.42578125" customWidth="1"/>
    <col min="11" max="11" width="4" customWidth="1"/>
    <col min="12" max="12" width="4.5703125" customWidth="1"/>
    <col min="13" max="13" width="4" customWidth="1"/>
    <col min="14" max="14" width="4.28515625" customWidth="1"/>
    <col min="15" max="15" width="4.140625" customWidth="1"/>
    <col min="16" max="16" width="4.28515625" customWidth="1"/>
    <col min="17" max="17" width="4.7109375" customWidth="1"/>
    <col min="18" max="18" width="4.42578125" customWidth="1"/>
    <col min="19" max="19" width="4.5703125" customWidth="1"/>
    <col min="20" max="20" width="4.28515625" customWidth="1"/>
    <col min="21" max="21" width="4" customWidth="1"/>
    <col min="22" max="22" width="5.5703125" customWidth="1"/>
    <col min="23" max="23" width="5.85546875" customWidth="1"/>
    <col min="24" max="24" width="11.28515625" customWidth="1"/>
  </cols>
  <sheetData>
    <row r="1" spans="1:24" ht="15" customHeight="1">
      <c r="A1" s="41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60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4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4" ht="25.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4" ht="15" customHeight="1">
      <c r="A6" s="3">
        <v>1</v>
      </c>
      <c r="B6" s="3" t="s">
        <v>19</v>
      </c>
      <c r="C6" s="3">
        <v>26</v>
      </c>
      <c r="D6" s="5"/>
      <c r="E6" s="5"/>
      <c r="F6" s="5"/>
      <c r="G6" s="3">
        <f t="shared" ref="G6:G13" si="0">SUM(D6:F6)</f>
        <v>0</v>
      </c>
      <c r="H6" s="3">
        <f t="shared" ref="H6:H14" si="1">G6/C6*100</f>
        <v>0</v>
      </c>
      <c r="I6" s="5"/>
      <c r="J6" s="5">
        <v>2</v>
      </c>
      <c r="K6" s="5">
        <v>1</v>
      </c>
      <c r="L6" s="3">
        <f t="shared" ref="L6:L13" si="2">SUM(I6:K6)</f>
        <v>3</v>
      </c>
      <c r="M6" s="3">
        <f t="shared" ref="M6:M14" si="3">L6/C6*100</f>
        <v>11.538461538461538</v>
      </c>
      <c r="N6" s="5">
        <v>3</v>
      </c>
      <c r="O6" s="5">
        <v>5</v>
      </c>
      <c r="P6" s="5">
        <v>5</v>
      </c>
      <c r="Q6" s="3">
        <f t="shared" ref="Q6:Q13" si="4">SUM(N6:P6)</f>
        <v>13</v>
      </c>
      <c r="R6" s="3">
        <f t="shared" ref="R6:R14" si="5">Q6/C6*100</f>
        <v>50</v>
      </c>
      <c r="S6" s="5">
        <v>6</v>
      </c>
      <c r="T6" s="5">
        <v>4</v>
      </c>
      <c r="U6" s="5"/>
      <c r="V6" s="3">
        <f t="shared" ref="V6:V13" si="6">SUM(S6:U6)</f>
        <v>10</v>
      </c>
      <c r="W6" s="3">
        <f t="shared" ref="W6:W14" si="7">V6/C6*100</f>
        <v>38.461538461538467</v>
      </c>
      <c r="X6" s="6">
        <f t="shared" ref="X6:X14" si="8">(D6*1+E6*2+F6*3+I6*4+J6*5+K6*6+N6*7+O6*8+P6*9+S6*10+T6*11+U6*12)/C6</f>
        <v>8.6923076923076916</v>
      </c>
    </row>
    <row r="7" spans="1:24" ht="15" customHeight="1">
      <c r="A7" s="3">
        <v>2</v>
      </c>
      <c r="B7" s="3" t="s">
        <v>20</v>
      </c>
      <c r="C7" s="3">
        <v>23</v>
      </c>
      <c r="D7" s="5"/>
      <c r="E7" s="5"/>
      <c r="F7" s="5"/>
      <c r="G7" s="3">
        <f t="shared" si="0"/>
        <v>0</v>
      </c>
      <c r="H7" s="3">
        <f t="shared" si="1"/>
        <v>0</v>
      </c>
      <c r="I7" s="5">
        <v>2</v>
      </c>
      <c r="J7" s="5">
        <v>2</v>
      </c>
      <c r="K7" s="5">
        <v>5</v>
      </c>
      <c r="L7" s="3">
        <f t="shared" si="2"/>
        <v>9</v>
      </c>
      <c r="M7" s="3">
        <f t="shared" si="3"/>
        <v>39.130434782608695</v>
      </c>
      <c r="N7" s="5">
        <v>6</v>
      </c>
      <c r="O7" s="5">
        <v>3</v>
      </c>
      <c r="P7" s="5"/>
      <c r="Q7" s="3">
        <f t="shared" si="4"/>
        <v>9</v>
      </c>
      <c r="R7" s="3">
        <f t="shared" si="5"/>
        <v>39.130434782608695</v>
      </c>
      <c r="S7" s="5">
        <v>3</v>
      </c>
      <c r="T7" s="5">
        <v>1</v>
      </c>
      <c r="U7" s="5">
        <v>1</v>
      </c>
      <c r="V7" s="3">
        <f t="shared" si="6"/>
        <v>5</v>
      </c>
      <c r="W7" s="3">
        <f t="shared" si="7"/>
        <v>21.739130434782609</v>
      </c>
      <c r="X7" s="6">
        <f t="shared" si="8"/>
        <v>7.2608695652173916</v>
      </c>
    </row>
    <row r="8" spans="1:24" ht="15" customHeight="1">
      <c r="A8" s="3">
        <v>3</v>
      </c>
      <c r="B8" s="3" t="s">
        <v>21</v>
      </c>
      <c r="C8" s="3">
        <v>24</v>
      </c>
      <c r="D8" s="5"/>
      <c r="E8" s="5"/>
      <c r="F8" s="5"/>
      <c r="G8" s="3">
        <f t="shared" si="0"/>
        <v>0</v>
      </c>
      <c r="H8" s="3">
        <f t="shared" si="1"/>
        <v>0</v>
      </c>
      <c r="I8" s="5">
        <v>1</v>
      </c>
      <c r="J8" s="5">
        <v>5</v>
      </c>
      <c r="K8" s="5">
        <v>7</v>
      </c>
      <c r="L8" s="3">
        <f t="shared" si="2"/>
        <v>13</v>
      </c>
      <c r="M8" s="3">
        <f t="shared" si="3"/>
        <v>54.166666666666664</v>
      </c>
      <c r="N8" s="5">
        <v>2</v>
      </c>
      <c r="O8" s="5">
        <v>1</v>
      </c>
      <c r="P8" s="5">
        <v>2</v>
      </c>
      <c r="Q8" s="3">
        <f t="shared" si="4"/>
        <v>5</v>
      </c>
      <c r="R8" s="3">
        <f t="shared" si="5"/>
        <v>20.833333333333336</v>
      </c>
      <c r="S8" s="5">
        <v>4</v>
      </c>
      <c r="T8" s="5">
        <v>1</v>
      </c>
      <c r="U8" s="5"/>
      <c r="V8" s="3">
        <f t="shared" si="6"/>
        <v>5</v>
      </c>
      <c r="W8" s="3">
        <f t="shared" si="7"/>
        <v>20.833333333333336</v>
      </c>
      <c r="X8" s="6">
        <f t="shared" si="8"/>
        <v>6.75</v>
      </c>
    </row>
    <row r="9" spans="1:24" ht="15" customHeight="1">
      <c r="A9" s="3">
        <v>4</v>
      </c>
      <c r="B9" s="3" t="s">
        <v>22</v>
      </c>
      <c r="C9" s="3">
        <v>24</v>
      </c>
      <c r="D9" s="5"/>
      <c r="E9" s="5"/>
      <c r="F9" s="5"/>
      <c r="G9" s="3">
        <f t="shared" si="0"/>
        <v>0</v>
      </c>
      <c r="H9" s="3">
        <f t="shared" si="1"/>
        <v>0</v>
      </c>
      <c r="I9" s="5">
        <v>1</v>
      </c>
      <c r="J9" s="5">
        <v>3</v>
      </c>
      <c r="K9" s="5">
        <v>4</v>
      </c>
      <c r="L9" s="3">
        <f t="shared" si="2"/>
        <v>8</v>
      </c>
      <c r="M9" s="3">
        <f t="shared" si="3"/>
        <v>33.333333333333329</v>
      </c>
      <c r="N9" s="5">
        <v>3</v>
      </c>
      <c r="O9" s="5">
        <v>4</v>
      </c>
      <c r="P9" s="5">
        <v>2</v>
      </c>
      <c r="Q9" s="3">
        <f t="shared" si="4"/>
        <v>9</v>
      </c>
      <c r="R9" s="3">
        <f t="shared" si="5"/>
        <v>37.5</v>
      </c>
      <c r="S9" s="5">
        <v>6</v>
      </c>
      <c r="T9" s="5">
        <v>1</v>
      </c>
      <c r="U9" s="5"/>
      <c r="V9" s="3">
        <f t="shared" si="6"/>
        <v>7</v>
      </c>
      <c r="W9" s="3">
        <f t="shared" si="7"/>
        <v>29.166666666666668</v>
      </c>
      <c r="X9" s="6">
        <f t="shared" si="8"/>
        <v>7.708333333333333</v>
      </c>
    </row>
    <row r="10" spans="1:24" ht="15" customHeight="1">
      <c r="A10" s="3">
        <v>5</v>
      </c>
      <c r="B10" s="3" t="s">
        <v>23</v>
      </c>
      <c r="C10" s="3">
        <v>20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>
        <v>1</v>
      </c>
      <c r="K10" s="5">
        <v>2</v>
      </c>
      <c r="L10" s="3">
        <f t="shared" si="2"/>
        <v>3</v>
      </c>
      <c r="M10" s="3">
        <f t="shared" si="3"/>
        <v>15</v>
      </c>
      <c r="N10" s="5">
        <v>2</v>
      </c>
      <c r="O10" s="5">
        <v>4</v>
      </c>
      <c r="P10" s="5">
        <v>3</v>
      </c>
      <c r="Q10" s="3">
        <f t="shared" si="4"/>
        <v>9</v>
      </c>
      <c r="R10" s="3">
        <f t="shared" si="5"/>
        <v>45</v>
      </c>
      <c r="S10" s="5">
        <v>3</v>
      </c>
      <c r="T10" s="5">
        <v>3</v>
      </c>
      <c r="U10" s="5">
        <v>1</v>
      </c>
      <c r="V10" s="3">
        <f t="shared" si="6"/>
        <v>7</v>
      </c>
      <c r="W10" s="3">
        <f t="shared" si="7"/>
        <v>35</v>
      </c>
      <c r="X10" s="6">
        <f t="shared" si="8"/>
        <v>8.25</v>
      </c>
    </row>
    <row r="11" spans="1:24" ht="15" customHeight="1">
      <c r="A11" s="3">
        <v>6</v>
      </c>
      <c r="B11" s="3" t="s">
        <v>24</v>
      </c>
      <c r="C11" s="3">
        <v>24</v>
      </c>
      <c r="D11" s="5"/>
      <c r="E11" s="5"/>
      <c r="F11" s="5"/>
      <c r="G11" s="3">
        <f t="shared" si="0"/>
        <v>0</v>
      </c>
      <c r="H11" s="3">
        <f t="shared" si="1"/>
        <v>0</v>
      </c>
      <c r="I11" s="5"/>
      <c r="J11" s="5">
        <v>7</v>
      </c>
      <c r="K11" s="5">
        <v>2</v>
      </c>
      <c r="L11" s="3">
        <f t="shared" si="2"/>
        <v>9</v>
      </c>
      <c r="M11" s="3">
        <f t="shared" si="3"/>
        <v>37.5</v>
      </c>
      <c r="N11" s="5">
        <v>6</v>
      </c>
      <c r="O11" s="5">
        <v>1</v>
      </c>
      <c r="P11" s="5">
        <v>2</v>
      </c>
      <c r="Q11" s="3">
        <f t="shared" si="4"/>
        <v>9</v>
      </c>
      <c r="R11" s="3">
        <f t="shared" si="5"/>
        <v>37.5</v>
      </c>
      <c r="S11" s="5">
        <v>3</v>
      </c>
      <c r="T11" s="5">
        <v>3</v>
      </c>
      <c r="U11" s="5"/>
      <c r="V11" s="3">
        <f t="shared" si="6"/>
        <v>6</v>
      </c>
      <c r="W11" s="3">
        <f t="shared" si="7"/>
        <v>25</v>
      </c>
      <c r="X11" s="6">
        <f t="shared" si="8"/>
        <v>7.416666666666667</v>
      </c>
    </row>
    <row r="12" spans="1:24" ht="15" customHeight="1">
      <c r="A12" s="3">
        <v>7</v>
      </c>
      <c r="B12" s="3">
        <v>10</v>
      </c>
      <c r="C12" s="3">
        <v>30</v>
      </c>
      <c r="D12" s="5"/>
      <c r="E12" s="5"/>
      <c r="F12" s="5"/>
      <c r="G12" s="3">
        <f t="shared" si="0"/>
        <v>0</v>
      </c>
      <c r="H12" s="3">
        <f t="shared" si="1"/>
        <v>0</v>
      </c>
      <c r="I12" s="5">
        <v>2</v>
      </c>
      <c r="J12" s="5">
        <v>4</v>
      </c>
      <c r="K12" s="5">
        <v>4</v>
      </c>
      <c r="L12" s="3">
        <f t="shared" si="2"/>
        <v>10</v>
      </c>
      <c r="M12" s="3">
        <f t="shared" si="3"/>
        <v>33.333333333333329</v>
      </c>
      <c r="N12" s="5">
        <v>3</v>
      </c>
      <c r="O12" s="5">
        <v>2</v>
      </c>
      <c r="P12" s="5">
        <v>3</v>
      </c>
      <c r="Q12" s="3">
        <f t="shared" si="4"/>
        <v>8</v>
      </c>
      <c r="R12" s="3">
        <f t="shared" si="5"/>
        <v>26.666666666666668</v>
      </c>
      <c r="S12" s="5">
        <v>8</v>
      </c>
      <c r="T12" s="5">
        <v>3</v>
      </c>
      <c r="U12" s="5">
        <v>1</v>
      </c>
      <c r="V12" s="3">
        <f t="shared" si="6"/>
        <v>12</v>
      </c>
      <c r="W12" s="3">
        <f t="shared" si="7"/>
        <v>40</v>
      </c>
      <c r="X12" s="6">
        <f t="shared" si="8"/>
        <v>8.0333333333333332</v>
      </c>
    </row>
    <row r="13" spans="1:24" ht="15" customHeight="1">
      <c r="A13" s="3">
        <v>8</v>
      </c>
      <c r="B13" s="3">
        <v>11</v>
      </c>
      <c r="C13" s="3">
        <v>20</v>
      </c>
      <c r="D13" s="5"/>
      <c r="E13" s="5"/>
      <c r="F13" s="5"/>
      <c r="G13" s="3">
        <f t="shared" si="0"/>
        <v>0</v>
      </c>
      <c r="H13" s="3">
        <f t="shared" si="1"/>
        <v>0</v>
      </c>
      <c r="I13" s="5"/>
      <c r="J13" s="5">
        <v>2</v>
      </c>
      <c r="K13" s="5">
        <v>4</v>
      </c>
      <c r="L13" s="3">
        <f t="shared" si="2"/>
        <v>6</v>
      </c>
      <c r="M13" s="3">
        <f t="shared" si="3"/>
        <v>30</v>
      </c>
      <c r="N13" s="5">
        <v>1</v>
      </c>
      <c r="O13" s="5">
        <v>2</v>
      </c>
      <c r="P13" s="5">
        <v>1</v>
      </c>
      <c r="Q13" s="3">
        <f t="shared" si="4"/>
        <v>4</v>
      </c>
      <c r="R13" s="3">
        <f t="shared" si="5"/>
        <v>20</v>
      </c>
      <c r="S13" s="5">
        <v>3</v>
      </c>
      <c r="T13" s="5">
        <v>6</v>
      </c>
      <c r="U13" s="5"/>
      <c r="V13" s="3">
        <f t="shared" si="6"/>
        <v>9</v>
      </c>
      <c r="W13" s="3">
        <f t="shared" si="7"/>
        <v>45</v>
      </c>
      <c r="X13" s="6">
        <f t="shared" si="8"/>
        <v>8.1</v>
      </c>
    </row>
    <row r="14" spans="1:24" ht="15" customHeight="1">
      <c r="A14" s="29" t="s">
        <v>5</v>
      </c>
      <c r="B14" s="27"/>
      <c r="C14" s="9">
        <f t="shared" ref="C14:G14" si="9">SUM(C6:C13)</f>
        <v>191</v>
      </c>
      <c r="D14" s="9">
        <f t="shared" si="9"/>
        <v>0</v>
      </c>
      <c r="E14" s="9">
        <f t="shared" si="9"/>
        <v>0</v>
      </c>
      <c r="F14" s="9">
        <f t="shared" si="9"/>
        <v>0</v>
      </c>
      <c r="G14" s="9">
        <f t="shared" si="9"/>
        <v>0</v>
      </c>
      <c r="H14" s="9">
        <f t="shared" si="1"/>
        <v>0</v>
      </c>
      <c r="I14" s="9">
        <f t="shared" ref="I14:L14" si="10">SUM(I6:I13)</f>
        <v>6</v>
      </c>
      <c r="J14" s="9">
        <f t="shared" si="10"/>
        <v>26</v>
      </c>
      <c r="K14" s="9">
        <f t="shared" si="10"/>
        <v>29</v>
      </c>
      <c r="L14" s="9">
        <f t="shared" si="10"/>
        <v>61</v>
      </c>
      <c r="M14" s="9">
        <f t="shared" si="3"/>
        <v>31.937172774869111</v>
      </c>
      <c r="N14" s="9">
        <f t="shared" ref="N14:Q14" si="11">SUM(N6:N13)</f>
        <v>26</v>
      </c>
      <c r="O14" s="9">
        <f t="shared" si="11"/>
        <v>22</v>
      </c>
      <c r="P14" s="9">
        <f t="shared" si="11"/>
        <v>18</v>
      </c>
      <c r="Q14" s="9">
        <f t="shared" si="11"/>
        <v>66</v>
      </c>
      <c r="R14" s="9">
        <f t="shared" si="5"/>
        <v>34.554973821989527</v>
      </c>
      <c r="S14" s="9">
        <f t="shared" ref="S14:V14" si="12">SUM(S6:S13)</f>
        <v>36</v>
      </c>
      <c r="T14" s="9">
        <f t="shared" si="12"/>
        <v>22</v>
      </c>
      <c r="U14" s="9">
        <f t="shared" si="12"/>
        <v>3</v>
      </c>
      <c r="V14" s="9">
        <f t="shared" si="12"/>
        <v>61</v>
      </c>
      <c r="W14" s="9">
        <f t="shared" si="7"/>
        <v>31.937172774869111</v>
      </c>
      <c r="X14" s="10">
        <f t="shared" si="8"/>
        <v>7.7801047120418847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4:B14"/>
    <mergeCell ref="I4:I5"/>
    <mergeCell ref="J4:J5"/>
  </mergeCells>
  <pageMargins left="0.75" right="0.75" top="1" bottom="1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X14"/>
  <sheetViews>
    <sheetView tabSelected="1" workbookViewId="0">
      <selection sqref="A1:X2"/>
    </sheetView>
  </sheetViews>
  <sheetFormatPr defaultColWidth="14.42578125" defaultRowHeight="15" customHeight="1"/>
  <cols>
    <col min="1" max="2" width="4.5703125" customWidth="1"/>
    <col min="3" max="3" width="5" customWidth="1"/>
    <col min="4" max="4" width="4.42578125" customWidth="1"/>
    <col min="5" max="6" width="4.5703125" customWidth="1"/>
    <col min="7" max="7" width="4.85546875" customWidth="1"/>
    <col min="8" max="8" width="4.28515625" customWidth="1"/>
    <col min="9" max="9" width="4.140625" customWidth="1"/>
    <col min="10" max="11" width="4.85546875" customWidth="1"/>
    <col min="12" max="12" width="5.5703125" customWidth="1"/>
    <col min="13" max="13" width="4.7109375" customWidth="1"/>
    <col min="14" max="14" width="4.5703125" customWidth="1"/>
    <col min="15" max="15" width="4.28515625" customWidth="1"/>
    <col min="16" max="16" width="4.7109375" customWidth="1"/>
    <col min="17" max="17" width="4.5703125" customWidth="1"/>
    <col min="18" max="18" width="4.42578125" customWidth="1"/>
    <col min="19" max="20" width="3.85546875" customWidth="1"/>
    <col min="21" max="21" width="4.28515625" customWidth="1"/>
    <col min="22" max="22" width="5.42578125" customWidth="1"/>
    <col min="23" max="23" width="4.85546875" customWidth="1"/>
    <col min="24" max="24" width="10.42578125" customWidth="1"/>
  </cols>
  <sheetData>
    <row r="1" spans="1:24" ht="15" customHeight="1">
      <c r="A1" s="41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64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4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4" ht="27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4" ht="15" customHeight="1">
      <c r="A6" s="3">
        <v>1</v>
      </c>
      <c r="B6" s="3" t="s">
        <v>19</v>
      </c>
      <c r="C6" s="3">
        <v>25</v>
      </c>
      <c r="D6" s="5"/>
      <c r="E6" s="5"/>
      <c r="F6" s="5"/>
      <c r="G6" s="3">
        <f t="shared" ref="G6:G13" si="0">SUM(D6:F6)</f>
        <v>0</v>
      </c>
      <c r="H6" s="3">
        <f t="shared" ref="H6:H14" si="1">G6/C6*100</f>
        <v>0</v>
      </c>
      <c r="I6" s="5"/>
      <c r="J6" s="5"/>
      <c r="K6" s="5"/>
      <c r="L6" s="3">
        <f t="shared" ref="L6:L13" si="2">SUM(I6:K6)</f>
        <v>0</v>
      </c>
      <c r="M6" s="3">
        <f t="shared" ref="M6:M14" si="3">L6/C6*100</f>
        <v>0</v>
      </c>
      <c r="N6" s="5">
        <v>2</v>
      </c>
      <c r="O6" s="5">
        <v>3</v>
      </c>
      <c r="P6" s="5">
        <v>6</v>
      </c>
      <c r="Q6" s="3">
        <f t="shared" ref="Q6:Q13" si="4">SUM(N6:P6)</f>
        <v>11</v>
      </c>
      <c r="R6" s="3">
        <f t="shared" ref="R6:R14" si="5">Q6/C6*100</f>
        <v>44</v>
      </c>
      <c r="S6" s="5">
        <v>13</v>
      </c>
      <c r="T6" s="5">
        <v>2</v>
      </c>
      <c r="U6" s="5"/>
      <c r="V6" s="3">
        <f t="shared" ref="V6:V13" si="6">SUM(S6:U6)</f>
        <v>15</v>
      </c>
      <c r="W6" s="3">
        <f t="shared" ref="W6:W14" si="7">V6/C6*100</f>
        <v>60</v>
      </c>
      <c r="X6" s="6">
        <f t="shared" ref="X6:X14" si="8">(D6*1+E6*2+F6*3+I6*4+J6*5+K6*6+N6*7+O6*8+P6*9+S6*10+T6*11+U6*12)/C6</f>
        <v>9.76</v>
      </c>
    </row>
    <row r="7" spans="1:24" ht="15" customHeight="1">
      <c r="A7" s="3">
        <v>2</v>
      </c>
      <c r="B7" s="3" t="s">
        <v>20</v>
      </c>
      <c r="C7" s="3">
        <v>23</v>
      </c>
      <c r="D7" s="5"/>
      <c r="E7" s="5"/>
      <c r="F7" s="5"/>
      <c r="G7" s="3">
        <f t="shared" si="0"/>
        <v>0</v>
      </c>
      <c r="H7" s="3">
        <f t="shared" si="1"/>
        <v>0</v>
      </c>
      <c r="I7" s="5">
        <v>2</v>
      </c>
      <c r="J7" s="5"/>
      <c r="K7" s="5"/>
      <c r="L7" s="3">
        <f t="shared" si="2"/>
        <v>2</v>
      </c>
      <c r="M7" s="3">
        <f t="shared" si="3"/>
        <v>8.695652173913043</v>
      </c>
      <c r="N7" s="5">
        <v>4</v>
      </c>
      <c r="O7" s="5">
        <v>6</v>
      </c>
      <c r="P7" s="5">
        <v>5</v>
      </c>
      <c r="Q7" s="3">
        <f t="shared" si="4"/>
        <v>15</v>
      </c>
      <c r="R7" s="3">
        <f t="shared" si="5"/>
        <v>65.217391304347828</v>
      </c>
      <c r="S7" s="5">
        <v>5</v>
      </c>
      <c r="T7" s="5">
        <v>1</v>
      </c>
      <c r="U7" s="5"/>
      <c r="V7" s="3">
        <f t="shared" si="6"/>
        <v>6</v>
      </c>
      <c r="W7" s="3">
        <f t="shared" si="7"/>
        <v>26.086956521739129</v>
      </c>
      <c r="X7" s="6">
        <f t="shared" si="8"/>
        <v>8.2608695652173907</v>
      </c>
    </row>
    <row r="8" spans="1:24" ht="15" customHeight="1">
      <c r="A8" s="3">
        <v>3</v>
      </c>
      <c r="B8" s="3" t="s">
        <v>21</v>
      </c>
      <c r="C8" s="3">
        <v>24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>
        <v>3</v>
      </c>
      <c r="K8" s="5">
        <v>5</v>
      </c>
      <c r="L8" s="3">
        <f t="shared" si="2"/>
        <v>8</v>
      </c>
      <c r="M8" s="3">
        <f t="shared" si="3"/>
        <v>33.333333333333329</v>
      </c>
      <c r="N8" s="5">
        <v>7</v>
      </c>
      <c r="O8" s="5">
        <v>8</v>
      </c>
      <c r="P8" s="5">
        <v>3</v>
      </c>
      <c r="Q8" s="3">
        <f t="shared" si="4"/>
        <v>18</v>
      </c>
      <c r="R8" s="3">
        <f t="shared" si="5"/>
        <v>75</v>
      </c>
      <c r="S8" s="5">
        <v>3</v>
      </c>
      <c r="T8" s="5"/>
      <c r="U8" s="5">
        <v>1</v>
      </c>
      <c r="V8" s="3">
        <f t="shared" si="6"/>
        <v>4</v>
      </c>
      <c r="W8" s="3">
        <f t="shared" si="7"/>
        <v>16.666666666666664</v>
      </c>
      <c r="X8" s="6">
        <f t="shared" si="8"/>
        <v>9.4583333333333339</v>
      </c>
    </row>
    <row r="9" spans="1:24" ht="15" customHeight="1">
      <c r="A9" s="3">
        <v>4</v>
      </c>
      <c r="B9" s="3" t="s">
        <v>22</v>
      </c>
      <c r="C9" s="3">
        <v>24</v>
      </c>
      <c r="D9" s="5"/>
      <c r="E9" s="5"/>
      <c r="F9" s="5"/>
      <c r="G9" s="3">
        <f t="shared" si="0"/>
        <v>0</v>
      </c>
      <c r="H9" s="3">
        <f t="shared" si="1"/>
        <v>0</v>
      </c>
      <c r="I9" s="5">
        <v>2</v>
      </c>
      <c r="J9" s="5">
        <v>1</v>
      </c>
      <c r="K9" s="5">
        <v>1</v>
      </c>
      <c r="L9" s="3">
        <f t="shared" si="2"/>
        <v>4</v>
      </c>
      <c r="M9" s="3">
        <f t="shared" si="3"/>
        <v>16.666666666666664</v>
      </c>
      <c r="N9" s="5">
        <v>7</v>
      </c>
      <c r="O9" s="5">
        <v>3</v>
      </c>
      <c r="P9" s="5">
        <v>4</v>
      </c>
      <c r="Q9" s="3">
        <f t="shared" si="4"/>
        <v>14</v>
      </c>
      <c r="R9" s="3">
        <f t="shared" si="5"/>
        <v>58.333333333333336</v>
      </c>
      <c r="S9" s="5">
        <v>1</v>
      </c>
      <c r="T9" s="5">
        <v>5</v>
      </c>
      <c r="U9" s="5"/>
      <c r="V9" s="3">
        <f t="shared" si="6"/>
        <v>6</v>
      </c>
      <c r="W9" s="3">
        <f t="shared" si="7"/>
        <v>25</v>
      </c>
      <c r="X9" s="6">
        <f t="shared" si="8"/>
        <v>8.0416666666666661</v>
      </c>
    </row>
    <row r="10" spans="1:24" ht="15" customHeight="1">
      <c r="A10" s="3">
        <v>5</v>
      </c>
      <c r="B10" s="3" t="s">
        <v>23</v>
      </c>
      <c r="C10" s="3">
        <v>20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>
        <v>1</v>
      </c>
      <c r="K10" s="5">
        <v>1</v>
      </c>
      <c r="L10" s="3">
        <f t="shared" si="2"/>
        <v>2</v>
      </c>
      <c r="M10" s="3">
        <f t="shared" si="3"/>
        <v>10</v>
      </c>
      <c r="N10" s="5">
        <v>3</v>
      </c>
      <c r="O10" s="5">
        <v>7</v>
      </c>
      <c r="P10" s="5"/>
      <c r="Q10" s="3">
        <f t="shared" si="4"/>
        <v>10</v>
      </c>
      <c r="R10" s="3">
        <f t="shared" si="5"/>
        <v>50</v>
      </c>
      <c r="S10" s="5">
        <v>2</v>
      </c>
      <c r="T10" s="5">
        <v>3</v>
      </c>
      <c r="U10" s="5">
        <v>3</v>
      </c>
      <c r="V10" s="3">
        <f t="shared" si="6"/>
        <v>8</v>
      </c>
      <c r="W10" s="3">
        <f t="shared" si="7"/>
        <v>40</v>
      </c>
      <c r="X10" s="6">
        <f t="shared" si="8"/>
        <v>8.85</v>
      </c>
    </row>
    <row r="11" spans="1:24" ht="15" customHeight="1">
      <c r="A11" s="3">
        <v>6</v>
      </c>
      <c r="B11" s="3" t="s">
        <v>24</v>
      </c>
      <c r="C11" s="3">
        <v>24</v>
      </c>
      <c r="D11" s="5"/>
      <c r="E11" s="5"/>
      <c r="F11" s="5"/>
      <c r="G11" s="3">
        <f t="shared" si="0"/>
        <v>0</v>
      </c>
      <c r="H11" s="3">
        <f t="shared" si="1"/>
        <v>0</v>
      </c>
      <c r="I11" s="5">
        <v>1</v>
      </c>
      <c r="J11" s="5">
        <v>2</v>
      </c>
      <c r="K11" s="5">
        <v>5</v>
      </c>
      <c r="L11" s="3">
        <f t="shared" si="2"/>
        <v>8</v>
      </c>
      <c r="M11" s="3">
        <f t="shared" si="3"/>
        <v>33.333333333333329</v>
      </c>
      <c r="N11" s="5">
        <v>4</v>
      </c>
      <c r="O11" s="5">
        <v>5</v>
      </c>
      <c r="P11" s="5">
        <v>5</v>
      </c>
      <c r="Q11" s="3">
        <f t="shared" si="4"/>
        <v>14</v>
      </c>
      <c r="R11" s="3">
        <f t="shared" si="5"/>
        <v>58.333333333333336</v>
      </c>
      <c r="S11" s="5">
        <v>1</v>
      </c>
      <c r="T11" s="5">
        <v>1</v>
      </c>
      <c r="U11" s="5"/>
      <c r="V11" s="3">
        <f t="shared" si="6"/>
        <v>2</v>
      </c>
      <c r="W11" s="3">
        <f t="shared" si="7"/>
        <v>8.3333333333333321</v>
      </c>
      <c r="X11" s="6">
        <f t="shared" si="8"/>
        <v>7.416666666666667</v>
      </c>
    </row>
    <row r="12" spans="1:24" ht="15" customHeight="1">
      <c r="A12" s="3">
        <v>7</v>
      </c>
      <c r="B12" s="3">
        <v>10</v>
      </c>
      <c r="C12" s="3">
        <v>30</v>
      </c>
      <c r="D12" s="5"/>
      <c r="E12" s="5"/>
      <c r="F12" s="5"/>
      <c r="G12" s="3">
        <f t="shared" si="0"/>
        <v>0</v>
      </c>
      <c r="H12" s="3">
        <f t="shared" si="1"/>
        <v>0</v>
      </c>
      <c r="I12" s="5"/>
      <c r="J12" s="5">
        <v>3</v>
      </c>
      <c r="K12" s="5">
        <v>2</v>
      </c>
      <c r="L12" s="3">
        <f t="shared" si="2"/>
        <v>5</v>
      </c>
      <c r="M12" s="3">
        <f t="shared" si="3"/>
        <v>16.666666666666664</v>
      </c>
      <c r="N12" s="5">
        <v>3</v>
      </c>
      <c r="O12" s="5">
        <v>4</v>
      </c>
      <c r="P12" s="5">
        <v>8</v>
      </c>
      <c r="Q12" s="3">
        <f t="shared" si="4"/>
        <v>15</v>
      </c>
      <c r="R12" s="3">
        <f t="shared" si="5"/>
        <v>50</v>
      </c>
      <c r="S12" s="5">
        <v>2</v>
      </c>
      <c r="T12" s="5">
        <v>8</v>
      </c>
      <c r="U12" s="5"/>
      <c r="V12" s="3">
        <f t="shared" si="6"/>
        <v>10</v>
      </c>
      <c r="W12" s="3">
        <f t="shared" si="7"/>
        <v>33.333333333333329</v>
      </c>
      <c r="X12" s="6">
        <f t="shared" si="8"/>
        <v>8.6666666666666661</v>
      </c>
    </row>
    <row r="13" spans="1:24" ht="15" customHeight="1">
      <c r="A13" s="3">
        <v>8</v>
      </c>
      <c r="B13" s="3">
        <v>11</v>
      </c>
      <c r="C13" s="3">
        <v>20</v>
      </c>
      <c r="D13" s="5"/>
      <c r="E13" s="5"/>
      <c r="F13" s="5"/>
      <c r="G13" s="3">
        <f t="shared" si="0"/>
        <v>0</v>
      </c>
      <c r="H13" s="3">
        <f t="shared" si="1"/>
        <v>0</v>
      </c>
      <c r="I13" s="5"/>
      <c r="J13" s="5"/>
      <c r="K13" s="5">
        <v>6</v>
      </c>
      <c r="L13" s="3">
        <f t="shared" si="2"/>
        <v>6</v>
      </c>
      <c r="M13" s="3">
        <f t="shared" si="3"/>
        <v>30</v>
      </c>
      <c r="N13" s="5"/>
      <c r="O13" s="5">
        <v>2</v>
      </c>
      <c r="P13" s="5">
        <v>3</v>
      </c>
      <c r="Q13" s="3">
        <f t="shared" si="4"/>
        <v>5</v>
      </c>
      <c r="R13" s="3">
        <f t="shared" si="5"/>
        <v>25</v>
      </c>
      <c r="S13" s="5">
        <v>2</v>
      </c>
      <c r="T13" s="5">
        <v>4</v>
      </c>
      <c r="U13" s="5">
        <v>2</v>
      </c>
      <c r="V13" s="3">
        <f t="shared" si="6"/>
        <v>8</v>
      </c>
      <c r="W13" s="3">
        <f t="shared" si="7"/>
        <v>40</v>
      </c>
      <c r="X13" s="6">
        <f t="shared" si="8"/>
        <v>8.35</v>
      </c>
    </row>
    <row r="14" spans="1:24" ht="15" customHeight="1">
      <c r="A14" s="29" t="s">
        <v>5</v>
      </c>
      <c r="B14" s="27"/>
      <c r="C14" s="9">
        <f t="shared" ref="C14:G14" si="9">SUM(C6:C13)</f>
        <v>190</v>
      </c>
      <c r="D14" s="9">
        <f t="shared" si="9"/>
        <v>0</v>
      </c>
      <c r="E14" s="9">
        <f t="shared" si="9"/>
        <v>0</v>
      </c>
      <c r="F14" s="9">
        <f t="shared" si="9"/>
        <v>0</v>
      </c>
      <c r="G14" s="9">
        <f t="shared" si="9"/>
        <v>0</v>
      </c>
      <c r="H14" s="9">
        <f t="shared" si="1"/>
        <v>0</v>
      </c>
      <c r="I14" s="9">
        <f t="shared" ref="I14:L14" si="10">SUM(I6:I13)</f>
        <v>5</v>
      </c>
      <c r="J14" s="9">
        <f t="shared" si="10"/>
        <v>10</v>
      </c>
      <c r="K14" s="9">
        <f t="shared" si="10"/>
        <v>20</v>
      </c>
      <c r="L14" s="9">
        <f t="shared" si="10"/>
        <v>35</v>
      </c>
      <c r="M14" s="9">
        <f t="shared" si="3"/>
        <v>18.421052631578945</v>
      </c>
      <c r="N14" s="9">
        <f t="shared" ref="N14:Q14" si="11">SUM(N6:N13)</f>
        <v>30</v>
      </c>
      <c r="O14" s="9">
        <f t="shared" si="11"/>
        <v>38</v>
      </c>
      <c r="P14" s="9">
        <f t="shared" si="11"/>
        <v>34</v>
      </c>
      <c r="Q14" s="9">
        <f t="shared" si="11"/>
        <v>102</v>
      </c>
      <c r="R14" s="9">
        <f t="shared" si="5"/>
        <v>53.684210526315788</v>
      </c>
      <c r="S14" s="9">
        <f t="shared" ref="S14:V14" si="12">SUM(S6:S13)</f>
        <v>29</v>
      </c>
      <c r="T14" s="9">
        <f t="shared" si="12"/>
        <v>24</v>
      </c>
      <c r="U14" s="9">
        <f t="shared" si="12"/>
        <v>6</v>
      </c>
      <c r="V14" s="9">
        <f t="shared" si="12"/>
        <v>59</v>
      </c>
      <c r="W14" s="9">
        <f t="shared" si="7"/>
        <v>31.05263157894737</v>
      </c>
      <c r="X14" s="10">
        <f t="shared" si="8"/>
        <v>8.6105263157894729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4:B14"/>
    <mergeCell ref="I4:I5"/>
    <mergeCell ref="J4:J5"/>
  </mergeCells>
  <pageMargins left="0.75" right="0.75" top="1" bottom="1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80"/>
  </sheetPr>
  <dimension ref="A1:X7"/>
  <sheetViews>
    <sheetView workbookViewId="0">
      <selection sqref="A1:X2"/>
    </sheetView>
  </sheetViews>
  <sheetFormatPr defaultColWidth="14.42578125" defaultRowHeight="15" customHeight="1"/>
  <cols>
    <col min="1" max="1" width="5.28515625" customWidth="1"/>
    <col min="2" max="2" width="4.5703125" customWidth="1"/>
    <col min="3" max="3" width="5.28515625" customWidth="1"/>
    <col min="4" max="4" width="4.7109375" customWidth="1"/>
    <col min="5" max="5" width="4" customWidth="1"/>
    <col min="6" max="6" width="4.5703125" customWidth="1"/>
    <col min="7" max="8" width="4.42578125" customWidth="1"/>
    <col min="9" max="9" width="4.5703125" customWidth="1"/>
    <col min="10" max="10" width="4.85546875" customWidth="1"/>
    <col min="11" max="11" width="4.42578125" customWidth="1"/>
    <col min="12" max="12" width="4.85546875" customWidth="1"/>
    <col min="13" max="14" width="4.5703125" customWidth="1"/>
    <col min="15" max="15" width="4.7109375" customWidth="1"/>
    <col min="16" max="17" width="4.85546875" customWidth="1"/>
    <col min="18" max="18" width="4.5703125" customWidth="1"/>
    <col min="19" max="21" width="4.140625" customWidth="1"/>
    <col min="22" max="22" width="5.5703125" customWidth="1"/>
    <col min="23" max="23" width="5.28515625" customWidth="1"/>
    <col min="24" max="24" width="8.7109375" customWidth="1"/>
  </cols>
  <sheetData>
    <row r="1" spans="1:24" ht="15" customHeight="1">
      <c r="A1" s="41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64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5" customHeight="1">
      <c r="A3" s="35" t="s">
        <v>1</v>
      </c>
      <c r="B3" s="37" t="s">
        <v>2</v>
      </c>
      <c r="C3" s="38" t="s">
        <v>3</v>
      </c>
      <c r="D3" s="26" t="s">
        <v>41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4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4" ht="26.2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4" ht="15" customHeight="1">
      <c r="A6" s="3">
        <v>1</v>
      </c>
      <c r="B6" s="3">
        <v>11</v>
      </c>
      <c r="C6" s="3">
        <v>20</v>
      </c>
      <c r="D6" s="5"/>
      <c r="E6" s="5"/>
      <c r="F6" s="5"/>
      <c r="G6" s="3">
        <f>SUM(D6:F6)</f>
        <v>0</v>
      </c>
      <c r="H6" s="3">
        <f t="shared" ref="H6:H7" si="0">G6/C6*100</f>
        <v>0</v>
      </c>
      <c r="I6" s="5"/>
      <c r="J6" s="5"/>
      <c r="K6" s="5"/>
      <c r="L6" s="3">
        <f>SUM(I6:K6)</f>
        <v>0</v>
      </c>
      <c r="M6" s="3">
        <f t="shared" ref="M6:M7" si="1">L6/C6*100</f>
        <v>0</v>
      </c>
      <c r="N6" s="5">
        <v>1</v>
      </c>
      <c r="O6" s="5">
        <v>4</v>
      </c>
      <c r="P6" s="5">
        <v>1</v>
      </c>
      <c r="Q6" s="3">
        <f>SUM(N6:P6)</f>
        <v>6</v>
      </c>
      <c r="R6" s="3">
        <f t="shared" ref="R6:R7" si="2">Q6/C6*100</f>
        <v>30</v>
      </c>
      <c r="S6" s="5">
        <v>2</v>
      </c>
      <c r="T6" s="5">
        <v>3</v>
      </c>
      <c r="U6" s="5">
        <v>8</v>
      </c>
      <c r="V6" s="3">
        <f>SUM(S6:U6)</f>
        <v>13</v>
      </c>
      <c r="W6" s="3">
        <f t="shared" ref="W6:W7" si="3">V6/C6*100</f>
        <v>65</v>
      </c>
      <c r="X6" s="6">
        <f t="shared" ref="X6:X7" si="4">(D6*1+E6*2+F6*3+I6*4+J6*5+K6*6+N6*7+O6*8+P6*9+S6*10+T6*11+U6*12)/C6</f>
        <v>9.85</v>
      </c>
    </row>
    <row r="7" spans="1:24" ht="15" customHeight="1">
      <c r="A7" s="29" t="s">
        <v>5</v>
      </c>
      <c r="B7" s="27"/>
      <c r="C7" s="9">
        <f t="shared" ref="C7:G7" si="5">SUM(C6)</f>
        <v>20</v>
      </c>
      <c r="D7" s="9">
        <f t="shared" si="5"/>
        <v>0</v>
      </c>
      <c r="E7" s="9">
        <f t="shared" si="5"/>
        <v>0</v>
      </c>
      <c r="F7" s="9">
        <f t="shared" si="5"/>
        <v>0</v>
      </c>
      <c r="G7" s="9">
        <f t="shared" si="5"/>
        <v>0</v>
      </c>
      <c r="H7" s="9">
        <f t="shared" si="0"/>
        <v>0</v>
      </c>
      <c r="I7" s="9">
        <f t="shared" ref="I7:L7" si="6">SUM(I6)</f>
        <v>0</v>
      </c>
      <c r="J7" s="9">
        <f t="shared" si="6"/>
        <v>0</v>
      </c>
      <c r="K7" s="9">
        <f t="shared" si="6"/>
        <v>0</v>
      </c>
      <c r="L7" s="9">
        <f t="shared" si="6"/>
        <v>0</v>
      </c>
      <c r="M7" s="9">
        <f t="shared" si="1"/>
        <v>0</v>
      </c>
      <c r="N7" s="9">
        <f t="shared" ref="N7:Q7" si="7">SUM(N6)</f>
        <v>1</v>
      </c>
      <c r="O7" s="9">
        <f t="shared" si="7"/>
        <v>4</v>
      </c>
      <c r="P7" s="9">
        <f t="shared" si="7"/>
        <v>1</v>
      </c>
      <c r="Q7" s="9">
        <f t="shared" si="7"/>
        <v>6</v>
      </c>
      <c r="R7" s="9">
        <f t="shared" si="2"/>
        <v>30</v>
      </c>
      <c r="S7" s="9">
        <f t="shared" ref="S7:V7" si="8">SUM(S6)</f>
        <v>2</v>
      </c>
      <c r="T7" s="9">
        <f t="shared" si="8"/>
        <v>3</v>
      </c>
      <c r="U7" s="9">
        <f t="shared" si="8"/>
        <v>8</v>
      </c>
      <c r="V7" s="9">
        <f t="shared" si="8"/>
        <v>13</v>
      </c>
      <c r="W7" s="9">
        <f t="shared" si="3"/>
        <v>65</v>
      </c>
      <c r="X7" s="10">
        <f t="shared" si="4"/>
        <v>9.85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7:B7"/>
    <mergeCell ref="I4:I5"/>
    <mergeCell ref="J4:J5"/>
  </mergeCells>
  <pageMargins left="0.75" right="0.75" top="1" bottom="1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8000"/>
  </sheetPr>
  <dimension ref="A1:X7"/>
  <sheetViews>
    <sheetView workbookViewId="0">
      <selection sqref="A1:X2"/>
    </sheetView>
  </sheetViews>
  <sheetFormatPr defaultColWidth="14.42578125" defaultRowHeight="15" customHeight="1"/>
  <cols>
    <col min="1" max="1" width="5.85546875" customWidth="1"/>
    <col min="2" max="2" width="4.5703125" customWidth="1"/>
    <col min="3" max="3" width="6.140625" customWidth="1"/>
    <col min="4" max="4" width="4.7109375" customWidth="1"/>
    <col min="5" max="5" width="4.5703125" customWidth="1"/>
    <col min="6" max="6" width="4.42578125" customWidth="1"/>
    <col min="7" max="7" width="5.140625" customWidth="1"/>
    <col min="8" max="9" width="4.5703125" customWidth="1"/>
    <col min="10" max="11" width="5.28515625" customWidth="1"/>
    <col min="12" max="12" width="5.7109375" customWidth="1"/>
    <col min="13" max="13" width="4.42578125" customWidth="1"/>
    <col min="14" max="14" width="5.28515625" customWidth="1"/>
    <col min="15" max="15" width="4.7109375" customWidth="1"/>
    <col min="16" max="17" width="5.28515625" customWidth="1"/>
    <col min="18" max="18" width="5.5703125" customWidth="1"/>
    <col min="19" max="21" width="5.28515625" customWidth="1"/>
    <col min="22" max="22" width="6.140625" customWidth="1"/>
    <col min="23" max="23" width="5.28515625" customWidth="1"/>
    <col min="24" max="24" width="9.7109375" customWidth="1"/>
  </cols>
  <sheetData>
    <row r="1" spans="1:24" ht="15" customHeight="1">
      <c r="A1" s="41" t="s">
        <v>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62.2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5" customHeight="1">
      <c r="A3" s="35" t="s">
        <v>1</v>
      </c>
      <c r="B3" s="37" t="s">
        <v>2</v>
      </c>
      <c r="C3" s="38" t="s">
        <v>3</v>
      </c>
      <c r="D3" s="26" t="s">
        <v>43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4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4" ht="27.7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4" ht="15" customHeight="1">
      <c r="A6" s="3">
        <v>1</v>
      </c>
      <c r="B6" s="3">
        <v>11</v>
      </c>
      <c r="C6" s="3">
        <v>20</v>
      </c>
      <c r="D6" s="5"/>
      <c r="E6" s="5"/>
      <c r="F6" s="5"/>
      <c r="G6" s="3">
        <f>SUM(D6:F6)</f>
        <v>0</v>
      </c>
      <c r="H6" s="3">
        <f t="shared" ref="H6:H7" si="0">G6/C6*100</f>
        <v>0</v>
      </c>
      <c r="I6" s="5"/>
      <c r="J6" s="5"/>
      <c r="K6" s="5"/>
      <c r="L6" s="3">
        <f>SUM(I6:K6)</f>
        <v>0</v>
      </c>
      <c r="M6" s="3">
        <f t="shared" ref="M6:M7" si="1">L6/C6*100</f>
        <v>0</v>
      </c>
      <c r="N6" s="5"/>
      <c r="O6" s="5"/>
      <c r="P6" s="5"/>
      <c r="Q6" s="3">
        <f>SUM(N6:P6)</f>
        <v>0</v>
      </c>
      <c r="R6" s="3">
        <f t="shared" ref="R6:R7" si="2">Q6/C6*100</f>
        <v>0</v>
      </c>
      <c r="S6" s="5"/>
      <c r="T6" s="5"/>
      <c r="U6" s="5"/>
      <c r="V6" s="3">
        <f>SUM(S6:U6)</f>
        <v>0</v>
      </c>
      <c r="W6" s="3">
        <f t="shared" ref="W6:W7" si="3">V6/C6*100</f>
        <v>0</v>
      </c>
      <c r="X6" s="6">
        <f t="shared" ref="X6:X7" si="4">(D6*1+E6*2+F6*3+I6*4+J6*5+K6*6+N6*7+O6*8+P6*9+S6*10+T6*11+U6*12)/C6</f>
        <v>0</v>
      </c>
    </row>
    <row r="7" spans="1:24" ht="15" customHeight="1">
      <c r="A7" s="29" t="s">
        <v>5</v>
      </c>
      <c r="B7" s="27"/>
      <c r="C7" s="9">
        <f t="shared" ref="C7:G7" si="5">SUM(C6)</f>
        <v>20</v>
      </c>
      <c r="D7" s="9">
        <f t="shared" si="5"/>
        <v>0</v>
      </c>
      <c r="E7" s="9">
        <f t="shared" si="5"/>
        <v>0</v>
      </c>
      <c r="F7" s="9">
        <f t="shared" si="5"/>
        <v>0</v>
      </c>
      <c r="G7" s="9">
        <f t="shared" si="5"/>
        <v>0</v>
      </c>
      <c r="H7" s="9">
        <f t="shared" si="0"/>
        <v>0</v>
      </c>
      <c r="I7" s="9">
        <f t="shared" ref="I7:L7" si="6">SUM(I6)</f>
        <v>0</v>
      </c>
      <c r="J7" s="9">
        <f t="shared" si="6"/>
        <v>0</v>
      </c>
      <c r="K7" s="9">
        <f t="shared" si="6"/>
        <v>0</v>
      </c>
      <c r="L7" s="9">
        <f t="shared" si="6"/>
        <v>0</v>
      </c>
      <c r="M7" s="9">
        <f t="shared" si="1"/>
        <v>0</v>
      </c>
      <c r="N7" s="9">
        <f t="shared" ref="N7:Q7" si="7">SUM(N6)</f>
        <v>0</v>
      </c>
      <c r="O7" s="9">
        <f t="shared" si="7"/>
        <v>0</v>
      </c>
      <c r="P7" s="9">
        <f t="shared" si="7"/>
        <v>0</v>
      </c>
      <c r="Q7" s="9">
        <f t="shared" si="7"/>
        <v>0</v>
      </c>
      <c r="R7" s="9">
        <f t="shared" si="2"/>
        <v>0</v>
      </c>
      <c r="S7" s="9">
        <f t="shared" ref="S7:V7" si="8">SUM(S6)</f>
        <v>0</v>
      </c>
      <c r="T7" s="9">
        <f t="shared" si="8"/>
        <v>0</v>
      </c>
      <c r="U7" s="9">
        <f t="shared" si="8"/>
        <v>0</v>
      </c>
      <c r="V7" s="9">
        <f t="shared" si="8"/>
        <v>0</v>
      </c>
      <c r="W7" s="9">
        <f t="shared" si="3"/>
        <v>0</v>
      </c>
      <c r="X7" s="10">
        <f t="shared" si="4"/>
        <v>0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7:B7"/>
    <mergeCell ref="I4:I5"/>
    <mergeCell ref="J4:J5"/>
  </mergeCells>
  <pageMargins left="0.75" right="0.75" top="1" bottom="1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Z17"/>
  <sheetViews>
    <sheetView workbookViewId="0">
      <selection sqref="A1:X2"/>
    </sheetView>
  </sheetViews>
  <sheetFormatPr defaultColWidth="14.42578125" defaultRowHeight="15" customHeight="1"/>
  <cols>
    <col min="1" max="1" width="4.5703125" customWidth="1"/>
    <col min="2" max="2" width="4.28515625" customWidth="1"/>
    <col min="3" max="3" width="5.28515625" customWidth="1"/>
    <col min="4" max="4" width="5" customWidth="1"/>
    <col min="5" max="6" width="4" customWidth="1"/>
    <col min="7" max="7" width="4.85546875" customWidth="1"/>
    <col min="8" max="8" width="4.140625" customWidth="1"/>
    <col min="9" max="10" width="4.7109375" customWidth="1"/>
    <col min="11" max="11" width="4.42578125" customWidth="1"/>
    <col min="12" max="12" width="5" customWidth="1"/>
    <col min="13" max="13" width="4.42578125" customWidth="1"/>
    <col min="14" max="14" width="4.28515625" customWidth="1"/>
    <col min="15" max="15" width="4.140625" customWidth="1"/>
    <col min="16" max="16" width="4.42578125" customWidth="1"/>
    <col min="17" max="17" width="4.85546875" customWidth="1"/>
    <col min="18" max="18" width="4" customWidth="1"/>
    <col min="19" max="20" width="4.42578125" customWidth="1"/>
    <col min="21" max="21" width="4.28515625" customWidth="1"/>
    <col min="22" max="22" width="5.85546875" customWidth="1"/>
    <col min="23" max="23" width="3.7109375" customWidth="1"/>
    <col min="24" max="26" width="8.7109375" customWidth="1"/>
  </cols>
  <sheetData>
    <row r="1" spans="1:26" ht="15" customHeight="1">
      <c r="A1" s="41" t="s">
        <v>44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63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25.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14</v>
      </c>
      <c r="C6" s="3">
        <v>21</v>
      </c>
      <c r="D6" s="5"/>
      <c r="E6" s="5"/>
      <c r="F6" s="5"/>
      <c r="G6" s="3">
        <f t="shared" ref="G6:G15" si="0">SUM(D6:F6)</f>
        <v>0</v>
      </c>
      <c r="H6" s="3">
        <f t="shared" ref="H6:H15" si="1">G6/C6*100</f>
        <v>0</v>
      </c>
      <c r="I6" s="5"/>
      <c r="J6" s="5"/>
      <c r="K6" s="5"/>
      <c r="L6" s="3">
        <f t="shared" ref="L6:L15" si="2">SUM(I6:K6)</f>
        <v>0</v>
      </c>
      <c r="M6" s="3">
        <f t="shared" ref="M6:M15" si="3">L6/C6*100</f>
        <v>0</v>
      </c>
      <c r="N6" s="5"/>
      <c r="O6" s="5">
        <v>1</v>
      </c>
      <c r="P6" s="5">
        <v>4</v>
      </c>
      <c r="Q6" s="3">
        <f t="shared" ref="Q6:Q16" si="4">SUM(N6:P6)</f>
        <v>5</v>
      </c>
      <c r="R6" s="3">
        <f t="shared" ref="R6:R17" si="5">Q6/C6*100</f>
        <v>23.809523809523807</v>
      </c>
      <c r="S6" s="5">
        <v>7</v>
      </c>
      <c r="T6" s="5">
        <v>9</v>
      </c>
      <c r="U6" s="5"/>
      <c r="V6" s="3">
        <f t="shared" ref="V6:V16" si="6">SUM(S6:U6)</f>
        <v>16</v>
      </c>
      <c r="W6" s="3">
        <f t="shared" ref="W6:W17" si="7">V6/C6*100</f>
        <v>76.19047619047619</v>
      </c>
      <c r="X6" s="6">
        <f t="shared" ref="X6:X17" si="8">(D6*1+E6*2+F6*3+I6*4+J6*5+K6*6+N6*7+O6*8+P6*9+S6*10+T6*11+U6*12)/C6</f>
        <v>10.142857142857142</v>
      </c>
    </row>
    <row r="7" spans="1:26" ht="15" customHeight="1">
      <c r="A7" s="3">
        <v>2</v>
      </c>
      <c r="B7" s="3" t="s">
        <v>15</v>
      </c>
      <c r="C7" s="3">
        <v>26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/>
      <c r="K7" s="5"/>
      <c r="L7" s="3">
        <f t="shared" si="2"/>
        <v>0</v>
      </c>
      <c r="M7" s="3">
        <f t="shared" si="3"/>
        <v>0</v>
      </c>
      <c r="N7" s="5">
        <v>2</v>
      </c>
      <c r="O7" s="5">
        <v>4</v>
      </c>
      <c r="P7" s="5"/>
      <c r="Q7" s="3">
        <f t="shared" si="4"/>
        <v>6</v>
      </c>
      <c r="R7" s="3">
        <f t="shared" si="5"/>
        <v>23.076923076923077</v>
      </c>
      <c r="S7" s="5">
        <v>10</v>
      </c>
      <c r="T7" s="5">
        <v>9</v>
      </c>
      <c r="U7" s="5">
        <v>1</v>
      </c>
      <c r="V7" s="3">
        <f t="shared" si="6"/>
        <v>20</v>
      </c>
      <c r="W7" s="3">
        <f t="shared" si="7"/>
        <v>76.923076923076934</v>
      </c>
      <c r="X7" s="6">
        <f t="shared" si="8"/>
        <v>9.884615384615385</v>
      </c>
      <c r="Y7" s="7"/>
      <c r="Z7" s="7"/>
    </row>
    <row r="8" spans="1:26" ht="15" customHeight="1">
      <c r="A8" s="3">
        <v>3</v>
      </c>
      <c r="B8" s="3" t="s">
        <v>16</v>
      </c>
      <c r="C8" s="3">
        <v>26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>
        <v>3</v>
      </c>
      <c r="K8" s="5">
        <v>4</v>
      </c>
      <c r="L8" s="3">
        <f t="shared" si="2"/>
        <v>7</v>
      </c>
      <c r="M8" s="3">
        <f t="shared" si="3"/>
        <v>26.923076923076923</v>
      </c>
      <c r="N8" s="5">
        <v>3</v>
      </c>
      <c r="O8" s="5">
        <v>3</v>
      </c>
      <c r="P8" s="5">
        <v>4</v>
      </c>
      <c r="Q8" s="3">
        <f t="shared" si="4"/>
        <v>10</v>
      </c>
      <c r="R8" s="3">
        <f t="shared" si="5"/>
        <v>38.461538461538467</v>
      </c>
      <c r="S8" s="5">
        <v>6</v>
      </c>
      <c r="T8" s="5">
        <v>3</v>
      </c>
      <c r="U8" s="5"/>
      <c r="V8" s="3">
        <f t="shared" si="6"/>
        <v>9</v>
      </c>
      <c r="W8" s="3">
        <f t="shared" si="7"/>
        <v>34.615384615384613</v>
      </c>
      <c r="X8" s="6">
        <f t="shared" si="8"/>
        <v>8.1923076923076916</v>
      </c>
    </row>
    <row r="9" spans="1:26" ht="15" customHeight="1">
      <c r="A9" s="3">
        <v>4</v>
      </c>
      <c r="B9" s="3" t="s">
        <v>19</v>
      </c>
      <c r="C9" s="3">
        <v>25</v>
      </c>
      <c r="D9" s="5"/>
      <c r="E9" s="5"/>
      <c r="F9" s="5"/>
      <c r="G9" s="3">
        <f t="shared" si="0"/>
        <v>0</v>
      </c>
      <c r="H9" s="3">
        <f t="shared" si="1"/>
        <v>0</v>
      </c>
      <c r="I9" s="5"/>
      <c r="J9" s="5"/>
      <c r="K9" s="5">
        <v>2</v>
      </c>
      <c r="L9" s="3">
        <f t="shared" si="2"/>
        <v>2</v>
      </c>
      <c r="M9" s="3">
        <f t="shared" si="3"/>
        <v>8</v>
      </c>
      <c r="N9" s="5"/>
      <c r="O9" s="5">
        <v>3</v>
      </c>
      <c r="P9" s="5">
        <v>5</v>
      </c>
      <c r="Q9" s="3">
        <f t="shared" si="4"/>
        <v>8</v>
      </c>
      <c r="R9" s="3">
        <f t="shared" si="5"/>
        <v>32</v>
      </c>
      <c r="S9" s="5">
        <v>9</v>
      </c>
      <c r="T9" s="5">
        <v>7</v>
      </c>
      <c r="U9" s="5"/>
      <c r="V9" s="3">
        <f t="shared" si="6"/>
        <v>16</v>
      </c>
      <c r="W9" s="3">
        <f t="shared" si="7"/>
        <v>64</v>
      </c>
      <c r="X9" s="6">
        <f t="shared" si="8"/>
        <v>9.92</v>
      </c>
      <c r="Y9" s="7"/>
      <c r="Z9" s="7"/>
    </row>
    <row r="10" spans="1:26" ht="15" customHeight="1">
      <c r="A10" s="3">
        <v>5</v>
      </c>
      <c r="B10" s="3" t="s">
        <v>20</v>
      </c>
      <c r="C10" s="3">
        <v>23</v>
      </c>
      <c r="D10" s="5"/>
      <c r="E10" s="5"/>
      <c r="F10" s="5"/>
      <c r="G10" s="3">
        <f t="shared" si="0"/>
        <v>0</v>
      </c>
      <c r="H10" s="3">
        <f t="shared" si="1"/>
        <v>0</v>
      </c>
      <c r="I10" s="5">
        <v>1</v>
      </c>
      <c r="J10" s="5">
        <v>4</v>
      </c>
      <c r="K10" s="5">
        <v>4</v>
      </c>
      <c r="L10" s="3">
        <f t="shared" si="2"/>
        <v>9</v>
      </c>
      <c r="M10" s="3">
        <f t="shared" si="3"/>
        <v>39.130434782608695</v>
      </c>
      <c r="N10" s="5">
        <v>4</v>
      </c>
      <c r="O10" s="5">
        <v>4</v>
      </c>
      <c r="P10" s="5">
        <v>1</v>
      </c>
      <c r="Q10" s="3">
        <f t="shared" si="4"/>
        <v>9</v>
      </c>
      <c r="R10" s="3">
        <f t="shared" si="5"/>
        <v>39.130434782608695</v>
      </c>
      <c r="S10" s="5">
        <v>2</v>
      </c>
      <c r="T10" s="5">
        <v>3</v>
      </c>
      <c r="U10" s="5"/>
      <c r="V10" s="3">
        <f t="shared" si="6"/>
        <v>5</v>
      </c>
      <c r="W10" s="3">
        <f t="shared" si="7"/>
        <v>21.739130434782609</v>
      </c>
      <c r="X10" s="6">
        <f t="shared" si="8"/>
        <v>7.3913043478260869</v>
      </c>
      <c r="Y10" s="11"/>
      <c r="Z10" s="11"/>
    </row>
    <row r="11" spans="1:26" ht="15" customHeight="1">
      <c r="A11" s="3">
        <v>6</v>
      </c>
      <c r="B11" s="3" t="s">
        <v>21</v>
      </c>
      <c r="C11" s="3">
        <v>24</v>
      </c>
      <c r="D11" s="5"/>
      <c r="E11" s="5"/>
      <c r="F11" s="5"/>
      <c r="G11" s="3">
        <f t="shared" si="0"/>
        <v>0</v>
      </c>
      <c r="H11" s="3">
        <f t="shared" si="1"/>
        <v>0</v>
      </c>
      <c r="I11" s="5"/>
      <c r="J11" s="5">
        <v>3</v>
      </c>
      <c r="K11" s="5"/>
      <c r="L11" s="3">
        <f t="shared" si="2"/>
        <v>3</v>
      </c>
      <c r="M11" s="3">
        <f t="shared" si="3"/>
        <v>12.5</v>
      </c>
      <c r="N11" s="5">
        <v>10</v>
      </c>
      <c r="O11" s="5">
        <v>3</v>
      </c>
      <c r="P11" s="5">
        <v>4</v>
      </c>
      <c r="Q11" s="3">
        <f t="shared" si="4"/>
        <v>17</v>
      </c>
      <c r="R11" s="3">
        <f t="shared" si="5"/>
        <v>70.833333333333343</v>
      </c>
      <c r="S11" s="5">
        <v>2</v>
      </c>
      <c r="T11" s="5">
        <v>2</v>
      </c>
      <c r="U11" s="5"/>
      <c r="V11" s="3">
        <f t="shared" si="6"/>
        <v>4</v>
      </c>
      <c r="W11" s="3">
        <f t="shared" si="7"/>
        <v>16.666666666666664</v>
      </c>
      <c r="X11" s="6">
        <f t="shared" si="8"/>
        <v>7.791666666666667</v>
      </c>
    </row>
    <row r="12" spans="1:26" ht="15" customHeight="1">
      <c r="A12" s="3">
        <v>7</v>
      </c>
      <c r="B12" s="3" t="s">
        <v>22</v>
      </c>
      <c r="C12" s="3">
        <v>24</v>
      </c>
      <c r="D12" s="5"/>
      <c r="E12" s="5"/>
      <c r="F12" s="5"/>
      <c r="G12" s="3">
        <f t="shared" si="0"/>
        <v>0</v>
      </c>
      <c r="H12" s="3">
        <f t="shared" si="1"/>
        <v>0</v>
      </c>
      <c r="I12" s="5"/>
      <c r="J12" s="5"/>
      <c r="K12" s="5">
        <v>1</v>
      </c>
      <c r="L12" s="3">
        <f t="shared" si="2"/>
        <v>1</v>
      </c>
      <c r="M12" s="3">
        <f t="shared" si="3"/>
        <v>4.1666666666666661</v>
      </c>
      <c r="N12" s="5">
        <v>4</v>
      </c>
      <c r="O12" s="5">
        <v>5</v>
      </c>
      <c r="P12" s="5">
        <v>6</v>
      </c>
      <c r="Q12" s="3">
        <f t="shared" si="4"/>
        <v>15</v>
      </c>
      <c r="R12" s="3">
        <f t="shared" si="5"/>
        <v>62.5</v>
      </c>
      <c r="S12" s="5">
        <v>6</v>
      </c>
      <c r="T12" s="5">
        <v>2</v>
      </c>
      <c r="U12" s="5"/>
      <c r="V12" s="3">
        <f t="shared" si="6"/>
        <v>8</v>
      </c>
      <c r="W12" s="3">
        <f t="shared" si="7"/>
        <v>33.333333333333329</v>
      </c>
      <c r="X12" s="6">
        <f t="shared" si="8"/>
        <v>8.75</v>
      </c>
    </row>
    <row r="13" spans="1:26" ht="15" customHeight="1">
      <c r="A13" s="3">
        <v>8</v>
      </c>
      <c r="B13" s="3" t="s">
        <v>23</v>
      </c>
      <c r="C13" s="3">
        <v>20</v>
      </c>
      <c r="D13" s="5"/>
      <c r="E13" s="5"/>
      <c r="F13" s="5"/>
      <c r="G13" s="3">
        <f t="shared" si="0"/>
        <v>0</v>
      </c>
      <c r="H13" s="3">
        <f t="shared" si="1"/>
        <v>0</v>
      </c>
      <c r="I13" s="5"/>
      <c r="J13" s="5">
        <v>1</v>
      </c>
      <c r="K13" s="5"/>
      <c r="L13" s="3">
        <f t="shared" si="2"/>
        <v>1</v>
      </c>
      <c r="M13" s="3">
        <f t="shared" si="3"/>
        <v>5</v>
      </c>
      <c r="N13" s="5"/>
      <c r="O13" s="5">
        <v>4</v>
      </c>
      <c r="P13" s="5">
        <v>5</v>
      </c>
      <c r="Q13" s="3">
        <f t="shared" si="4"/>
        <v>9</v>
      </c>
      <c r="R13" s="3">
        <f t="shared" si="5"/>
        <v>45</v>
      </c>
      <c r="S13" s="5">
        <v>6</v>
      </c>
      <c r="T13" s="5">
        <v>4</v>
      </c>
      <c r="U13" s="5"/>
      <c r="V13" s="3">
        <f t="shared" si="6"/>
        <v>10</v>
      </c>
      <c r="W13" s="3">
        <f t="shared" si="7"/>
        <v>50</v>
      </c>
      <c r="X13" s="6">
        <f t="shared" si="8"/>
        <v>9.3000000000000007</v>
      </c>
    </row>
    <row r="14" spans="1:26" ht="15" customHeight="1">
      <c r="A14" s="3">
        <v>9</v>
      </c>
      <c r="B14" s="3" t="s">
        <v>24</v>
      </c>
      <c r="C14" s="3">
        <v>24</v>
      </c>
      <c r="D14" s="5"/>
      <c r="E14" s="5"/>
      <c r="F14" s="5"/>
      <c r="G14" s="3">
        <f t="shared" si="0"/>
        <v>0</v>
      </c>
      <c r="H14" s="3">
        <f t="shared" si="1"/>
        <v>0</v>
      </c>
      <c r="I14" s="5"/>
      <c r="J14" s="5">
        <v>4</v>
      </c>
      <c r="K14" s="5">
        <v>4</v>
      </c>
      <c r="L14" s="3">
        <f t="shared" si="2"/>
        <v>8</v>
      </c>
      <c r="M14" s="3">
        <f t="shared" si="3"/>
        <v>33.333333333333329</v>
      </c>
      <c r="N14" s="5">
        <v>1</v>
      </c>
      <c r="O14" s="5">
        <v>5</v>
      </c>
      <c r="P14" s="5">
        <v>6</v>
      </c>
      <c r="Q14" s="3">
        <f t="shared" si="4"/>
        <v>12</v>
      </c>
      <c r="R14" s="3">
        <f t="shared" si="5"/>
        <v>50</v>
      </c>
      <c r="S14" s="5">
        <v>1</v>
      </c>
      <c r="T14" s="5">
        <v>3</v>
      </c>
      <c r="U14" s="5"/>
      <c r="V14" s="3">
        <f t="shared" si="6"/>
        <v>4</v>
      </c>
      <c r="W14" s="3">
        <f t="shared" si="7"/>
        <v>16.666666666666664</v>
      </c>
      <c r="X14" s="6">
        <f t="shared" si="8"/>
        <v>7.833333333333333</v>
      </c>
    </row>
    <row r="15" spans="1:26" ht="15" customHeight="1">
      <c r="A15" s="3">
        <v>10</v>
      </c>
      <c r="B15" s="3">
        <v>10</v>
      </c>
      <c r="C15" s="3">
        <v>30</v>
      </c>
      <c r="D15" s="5"/>
      <c r="E15" s="5"/>
      <c r="F15" s="5"/>
      <c r="G15" s="3">
        <f t="shared" si="0"/>
        <v>0</v>
      </c>
      <c r="H15" s="3">
        <f t="shared" si="1"/>
        <v>0</v>
      </c>
      <c r="I15" s="5"/>
      <c r="J15" s="5"/>
      <c r="K15" s="5">
        <v>3</v>
      </c>
      <c r="L15" s="3">
        <f t="shared" si="2"/>
        <v>3</v>
      </c>
      <c r="M15" s="3">
        <f t="shared" si="3"/>
        <v>10</v>
      </c>
      <c r="N15" s="5">
        <v>3</v>
      </c>
      <c r="O15" s="5">
        <v>2</v>
      </c>
      <c r="P15" s="5">
        <v>4</v>
      </c>
      <c r="Q15" s="3">
        <f t="shared" si="4"/>
        <v>9</v>
      </c>
      <c r="R15" s="3">
        <f t="shared" si="5"/>
        <v>30</v>
      </c>
      <c r="S15" s="5">
        <v>7</v>
      </c>
      <c r="T15" s="5">
        <v>11</v>
      </c>
      <c r="U15" s="5"/>
      <c r="V15" s="3">
        <f t="shared" si="6"/>
        <v>18</v>
      </c>
      <c r="W15" s="3">
        <f t="shared" si="7"/>
        <v>60</v>
      </c>
      <c r="X15" s="6">
        <f t="shared" si="8"/>
        <v>9.4</v>
      </c>
    </row>
    <row r="16" spans="1:26" ht="15" customHeight="1">
      <c r="A16" s="3">
        <v>11</v>
      </c>
      <c r="B16" s="3">
        <v>11</v>
      </c>
      <c r="C16" s="3">
        <v>20</v>
      </c>
      <c r="D16" s="5"/>
      <c r="E16" s="5"/>
      <c r="F16" s="5"/>
      <c r="G16" s="3"/>
      <c r="H16" s="3"/>
      <c r="I16" s="5"/>
      <c r="J16" s="5"/>
      <c r="K16" s="5"/>
      <c r="L16" s="3"/>
      <c r="M16" s="3"/>
      <c r="N16" s="5">
        <v>4</v>
      </c>
      <c r="O16" s="5">
        <v>2</v>
      </c>
      <c r="P16" s="5">
        <v>3</v>
      </c>
      <c r="Q16" s="3">
        <f t="shared" si="4"/>
        <v>9</v>
      </c>
      <c r="R16" s="3">
        <f t="shared" si="5"/>
        <v>45</v>
      </c>
      <c r="S16" s="5">
        <v>2</v>
      </c>
      <c r="T16" s="5">
        <v>1</v>
      </c>
      <c r="U16" s="5">
        <v>8</v>
      </c>
      <c r="V16" s="3">
        <f t="shared" si="6"/>
        <v>11</v>
      </c>
      <c r="W16" s="3">
        <f t="shared" si="7"/>
        <v>55.000000000000007</v>
      </c>
      <c r="X16" s="6">
        <f t="shared" si="8"/>
        <v>9.9</v>
      </c>
    </row>
    <row r="17" spans="1:24" ht="15" customHeight="1">
      <c r="A17" s="29" t="s">
        <v>5</v>
      </c>
      <c r="B17" s="27"/>
      <c r="C17" s="9">
        <f>SUM(C6:C16)</f>
        <v>263</v>
      </c>
      <c r="D17" s="9">
        <f t="shared" ref="D17:G17" si="9">SUM(D6:D15)</f>
        <v>0</v>
      </c>
      <c r="E17" s="9">
        <f t="shared" si="9"/>
        <v>0</v>
      </c>
      <c r="F17" s="9">
        <f t="shared" si="9"/>
        <v>0</v>
      </c>
      <c r="G17" s="9">
        <f t="shared" si="9"/>
        <v>0</v>
      </c>
      <c r="H17" s="9">
        <f>G17/C17*100</f>
        <v>0</v>
      </c>
      <c r="I17" s="9">
        <f t="shared" ref="I17:L17" si="10">SUM(I6:I15)</f>
        <v>1</v>
      </c>
      <c r="J17" s="9">
        <f t="shared" si="10"/>
        <v>15</v>
      </c>
      <c r="K17" s="9">
        <f t="shared" si="10"/>
        <v>18</v>
      </c>
      <c r="L17" s="9">
        <f t="shared" si="10"/>
        <v>34</v>
      </c>
      <c r="M17" s="9">
        <f>L17/C17*100</f>
        <v>12.927756653992395</v>
      </c>
      <c r="N17" s="9">
        <f t="shared" ref="N17:P17" si="11">SUM(N6:N16)</f>
        <v>31</v>
      </c>
      <c r="O17" s="9">
        <f t="shared" si="11"/>
        <v>36</v>
      </c>
      <c r="P17" s="9">
        <f t="shared" si="11"/>
        <v>42</v>
      </c>
      <c r="Q17" s="9">
        <f>SUM(Q6:Q15)</f>
        <v>100</v>
      </c>
      <c r="R17" s="9">
        <f t="shared" si="5"/>
        <v>38.022813688212928</v>
      </c>
      <c r="S17" s="9">
        <f t="shared" ref="S17:U17" si="12">SUM(S6:S16)</f>
        <v>58</v>
      </c>
      <c r="T17" s="9">
        <f t="shared" si="12"/>
        <v>54</v>
      </c>
      <c r="U17" s="9">
        <f t="shared" si="12"/>
        <v>9</v>
      </c>
      <c r="V17" s="9">
        <f>SUM(V6:V15)</f>
        <v>110</v>
      </c>
      <c r="W17" s="9">
        <f t="shared" si="7"/>
        <v>41.825095057034225</v>
      </c>
      <c r="X17" s="10">
        <f t="shared" si="8"/>
        <v>8.9429657794676807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7:B17"/>
    <mergeCell ref="I4:I5"/>
    <mergeCell ref="J4:J5"/>
  </mergeCells>
  <pageMargins left="0.75" right="0.75" top="1" bottom="1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Z14"/>
  <sheetViews>
    <sheetView workbookViewId="0">
      <selection activeCell="B13" sqref="B13:X13"/>
    </sheetView>
  </sheetViews>
  <sheetFormatPr defaultColWidth="14.42578125" defaultRowHeight="15" customHeight="1"/>
  <cols>
    <col min="1" max="2" width="4.7109375" customWidth="1"/>
    <col min="3" max="3" width="5.7109375" customWidth="1"/>
    <col min="4" max="4" width="4.28515625" customWidth="1"/>
    <col min="5" max="5" width="4.140625" customWidth="1"/>
    <col min="6" max="6" width="3.85546875" customWidth="1"/>
    <col min="7" max="7" width="5.140625" customWidth="1"/>
    <col min="8" max="8" width="4.140625" customWidth="1"/>
    <col min="9" max="9" width="4.42578125" customWidth="1"/>
    <col min="10" max="10" width="4.7109375" customWidth="1"/>
    <col min="11" max="12" width="4.42578125" customWidth="1"/>
    <col min="13" max="13" width="4.85546875" customWidth="1"/>
    <col min="14" max="14" width="4.42578125" customWidth="1"/>
    <col min="15" max="15" width="4.140625" customWidth="1"/>
    <col min="16" max="16" width="3.7109375" customWidth="1"/>
    <col min="17" max="17" width="4.28515625" customWidth="1"/>
    <col min="18" max="18" width="4.5703125" customWidth="1"/>
    <col min="19" max="19" width="4" customWidth="1"/>
    <col min="20" max="20" width="3.85546875" customWidth="1"/>
    <col min="21" max="21" width="4" customWidth="1"/>
    <col min="22" max="22" width="5.85546875" customWidth="1"/>
    <col min="23" max="23" width="5.28515625" customWidth="1"/>
    <col min="24" max="26" width="8.7109375" customWidth="1"/>
  </cols>
  <sheetData>
    <row r="1" spans="1:26" ht="15" customHeight="1">
      <c r="A1" s="30" t="s">
        <v>17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47.2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18.75" customHeight="1">
      <c r="A3" s="35" t="s">
        <v>1</v>
      </c>
      <c r="B3" s="37" t="s">
        <v>2</v>
      </c>
      <c r="C3" s="38" t="s">
        <v>3</v>
      </c>
      <c r="D3" s="26" t="s">
        <v>18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9" t="s">
        <v>6</v>
      </c>
    </row>
    <row r="5" spans="1:26" ht="24.75" customHeight="1">
      <c r="A5" s="25"/>
      <c r="B5" s="25"/>
      <c r="C5" s="25"/>
      <c r="D5" s="25"/>
      <c r="E5" s="25"/>
      <c r="F5" s="25"/>
      <c r="G5" s="12" t="s">
        <v>7</v>
      </c>
      <c r="H5" s="3" t="s">
        <v>8</v>
      </c>
      <c r="I5" s="25"/>
      <c r="J5" s="25"/>
      <c r="K5" s="25"/>
      <c r="L5" s="13" t="s">
        <v>9</v>
      </c>
      <c r="M5" s="3" t="s">
        <v>8</v>
      </c>
      <c r="N5" s="25"/>
      <c r="O5" s="25"/>
      <c r="P5" s="25"/>
      <c r="Q5" s="14" t="s">
        <v>10</v>
      </c>
      <c r="R5" s="3" t="s">
        <v>8</v>
      </c>
      <c r="S5" s="25"/>
      <c r="T5" s="25"/>
      <c r="U5" s="25"/>
      <c r="V5" s="15" t="s">
        <v>11</v>
      </c>
      <c r="W5" s="3" t="s">
        <v>8</v>
      </c>
      <c r="X5" s="25"/>
    </row>
    <row r="6" spans="1:26" ht="15" customHeight="1">
      <c r="A6" s="3">
        <v>1</v>
      </c>
      <c r="B6" s="3" t="s">
        <v>19</v>
      </c>
      <c r="C6" s="3">
        <v>25</v>
      </c>
      <c r="D6" s="22"/>
      <c r="E6" s="22"/>
      <c r="F6" s="22"/>
      <c r="G6" s="3">
        <f t="shared" ref="G6:G13" si="0">SUM(D6:F6)</f>
        <v>0</v>
      </c>
      <c r="H6" s="3">
        <f t="shared" ref="H6:H13" si="1">G6/C6*100</f>
        <v>0</v>
      </c>
      <c r="I6" s="22"/>
      <c r="J6" s="22">
        <v>4</v>
      </c>
      <c r="K6" s="22">
        <v>7</v>
      </c>
      <c r="L6" s="3">
        <f t="shared" ref="L6:L13" si="2">SUM(I6:K6)</f>
        <v>11</v>
      </c>
      <c r="M6" s="3">
        <f t="shared" ref="M6:M13" si="3">L6/C6*100</f>
        <v>44</v>
      </c>
      <c r="N6" s="22">
        <v>6</v>
      </c>
      <c r="O6" s="22">
        <v>5</v>
      </c>
      <c r="P6" s="22">
        <v>2</v>
      </c>
      <c r="Q6" s="3">
        <f t="shared" ref="Q6:Q13" si="4">SUM(N6:P6)</f>
        <v>13</v>
      </c>
      <c r="R6" s="3">
        <f t="shared" ref="R6:R13" si="5">Q6/C6*100</f>
        <v>52</v>
      </c>
      <c r="S6" s="22">
        <v>3</v>
      </c>
      <c r="T6" s="22"/>
      <c r="U6" s="22"/>
      <c r="V6" s="3">
        <f t="shared" ref="V6:V13" si="6">SUM(S6:U6)</f>
        <v>3</v>
      </c>
      <c r="W6" s="3">
        <f t="shared" ref="W6:W13" si="7">V6/C6*100</f>
        <v>12</v>
      </c>
      <c r="X6" s="6">
        <f t="shared" ref="X6:X13" si="8">(D6*1+E6*2+F6*3+I6*4+J6*5+K6*6+N6*7+O6*8+P6*9+S6*10+T6*11+U6*12)/C6</f>
        <v>7.68</v>
      </c>
    </row>
    <row r="7" spans="1:26" ht="15" customHeight="1">
      <c r="A7" s="3">
        <v>2</v>
      </c>
      <c r="B7" s="3" t="s">
        <v>20</v>
      </c>
      <c r="C7" s="3">
        <v>23</v>
      </c>
      <c r="D7" s="22"/>
      <c r="E7" s="22"/>
      <c r="F7" s="22"/>
      <c r="G7" s="3">
        <f t="shared" si="0"/>
        <v>0</v>
      </c>
      <c r="H7" s="3">
        <f t="shared" si="1"/>
        <v>0</v>
      </c>
      <c r="I7" s="22"/>
      <c r="J7" s="22">
        <v>4</v>
      </c>
      <c r="K7" s="22">
        <v>6</v>
      </c>
      <c r="L7" s="3">
        <f t="shared" si="2"/>
        <v>10</v>
      </c>
      <c r="M7" s="3">
        <f t="shared" si="3"/>
        <v>43.478260869565219</v>
      </c>
      <c r="N7" s="22">
        <v>5</v>
      </c>
      <c r="O7" s="22">
        <v>4</v>
      </c>
      <c r="P7" s="22">
        <v>2</v>
      </c>
      <c r="Q7" s="3">
        <f t="shared" si="4"/>
        <v>11</v>
      </c>
      <c r="R7" s="3">
        <f t="shared" si="5"/>
        <v>47.826086956521742</v>
      </c>
      <c r="S7" s="22">
        <v>3</v>
      </c>
      <c r="T7" s="22"/>
      <c r="U7" s="22"/>
      <c r="V7" s="3">
        <f t="shared" si="6"/>
        <v>3</v>
      </c>
      <c r="W7" s="3">
        <f t="shared" si="7"/>
        <v>13.043478260869565</v>
      </c>
      <c r="X7" s="6">
        <f t="shared" si="8"/>
        <v>7.4347826086956523</v>
      </c>
    </row>
    <row r="8" spans="1:26" ht="15" customHeight="1">
      <c r="A8" s="3">
        <v>4</v>
      </c>
      <c r="B8" s="3" t="s">
        <v>21</v>
      </c>
      <c r="C8" s="3">
        <v>24</v>
      </c>
      <c r="D8" s="22"/>
      <c r="E8" s="22"/>
      <c r="F8" s="22"/>
      <c r="G8" s="3">
        <f t="shared" si="0"/>
        <v>0</v>
      </c>
      <c r="H8" s="3">
        <f t="shared" si="1"/>
        <v>0</v>
      </c>
      <c r="I8" s="22">
        <v>3</v>
      </c>
      <c r="J8" s="22">
        <v>7</v>
      </c>
      <c r="K8" s="22">
        <v>6</v>
      </c>
      <c r="L8" s="3">
        <f t="shared" si="2"/>
        <v>16</v>
      </c>
      <c r="M8" s="3">
        <f t="shared" si="3"/>
        <v>66.666666666666657</v>
      </c>
      <c r="N8" s="22">
        <v>2</v>
      </c>
      <c r="O8" s="22">
        <v>2</v>
      </c>
      <c r="P8" s="22">
        <v>3</v>
      </c>
      <c r="Q8" s="3">
        <f t="shared" si="4"/>
        <v>7</v>
      </c>
      <c r="R8" s="3">
        <f t="shared" si="5"/>
        <v>29.166666666666668</v>
      </c>
      <c r="S8" s="22">
        <v>1</v>
      </c>
      <c r="T8" s="22"/>
      <c r="U8" s="22"/>
      <c r="V8" s="3">
        <f t="shared" si="6"/>
        <v>1</v>
      </c>
      <c r="W8" s="3">
        <f t="shared" si="7"/>
        <v>4.1666666666666661</v>
      </c>
      <c r="X8" s="6">
        <f t="shared" si="8"/>
        <v>6.25</v>
      </c>
    </row>
    <row r="9" spans="1:26" ht="15" customHeight="1">
      <c r="A9" s="3">
        <v>5</v>
      </c>
      <c r="B9" s="3" t="s">
        <v>22</v>
      </c>
      <c r="C9" s="3">
        <v>24</v>
      </c>
      <c r="D9" s="22"/>
      <c r="E9" s="22"/>
      <c r="F9" s="22"/>
      <c r="G9" s="3">
        <f t="shared" si="0"/>
        <v>0</v>
      </c>
      <c r="H9" s="3">
        <f t="shared" si="1"/>
        <v>0</v>
      </c>
      <c r="I9" s="22">
        <v>1</v>
      </c>
      <c r="J9" s="22">
        <v>1</v>
      </c>
      <c r="K9" s="22">
        <v>3</v>
      </c>
      <c r="L9" s="3">
        <f t="shared" si="2"/>
        <v>5</v>
      </c>
      <c r="M9" s="3">
        <f t="shared" si="3"/>
        <v>20.833333333333336</v>
      </c>
      <c r="N9" s="22">
        <v>5</v>
      </c>
      <c r="O9" s="22">
        <v>4</v>
      </c>
      <c r="P9" s="22">
        <v>2</v>
      </c>
      <c r="Q9" s="3">
        <f t="shared" si="4"/>
        <v>11</v>
      </c>
      <c r="R9" s="3">
        <f t="shared" si="5"/>
        <v>45.833333333333329</v>
      </c>
      <c r="S9" s="22">
        <v>5</v>
      </c>
      <c r="T9" s="22">
        <v>3</v>
      </c>
      <c r="U9" s="22"/>
      <c r="V9" s="3">
        <f t="shared" si="6"/>
        <v>8</v>
      </c>
      <c r="W9" s="3">
        <f t="shared" si="7"/>
        <v>33.333333333333329</v>
      </c>
      <c r="X9" s="6">
        <f t="shared" si="8"/>
        <v>8.125</v>
      </c>
    </row>
    <row r="10" spans="1:26" ht="15" customHeight="1">
      <c r="A10" s="3">
        <v>6</v>
      </c>
      <c r="B10" s="3" t="s">
        <v>23</v>
      </c>
      <c r="C10" s="3">
        <v>20</v>
      </c>
      <c r="D10" s="22"/>
      <c r="E10" s="22"/>
      <c r="F10" s="22"/>
      <c r="G10" s="3">
        <f t="shared" si="0"/>
        <v>0</v>
      </c>
      <c r="H10" s="3">
        <f t="shared" si="1"/>
        <v>0</v>
      </c>
      <c r="I10" s="22"/>
      <c r="J10" s="22">
        <v>1</v>
      </c>
      <c r="K10" s="22">
        <v>2</v>
      </c>
      <c r="L10" s="3">
        <f t="shared" si="2"/>
        <v>3</v>
      </c>
      <c r="M10" s="3">
        <f t="shared" si="3"/>
        <v>15</v>
      </c>
      <c r="N10" s="22">
        <v>3</v>
      </c>
      <c r="O10" s="22">
        <v>5</v>
      </c>
      <c r="P10" s="22">
        <v>6</v>
      </c>
      <c r="Q10" s="3">
        <f t="shared" si="4"/>
        <v>14</v>
      </c>
      <c r="R10" s="3">
        <f t="shared" si="5"/>
        <v>70</v>
      </c>
      <c r="S10" s="22">
        <v>2</v>
      </c>
      <c r="T10" s="22">
        <v>1</v>
      </c>
      <c r="U10" s="22"/>
      <c r="V10" s="3">
        <f t="shared" si="6"/>
        <v>3</v>
      </c>
      <c r="W10" s="3">
        <f t="shared" si="7"/>
        <v>15</v>
      </c>
      <c r="X10" s="6">
        <f t="shared" si="8"/>
        <v>8.15</v>
      </c>
    </row>
    <row r="11" spans="1:26" ht="15" customHeight="1">
      <c r="A11" s="3">
        <v>7</v>
      </c>
      <c r="B11" s="3" t="s">
        <v>24</v>
      </c>
      <c r="C11" s="3">
        <v>24</v>
      </c>
      <c r="D11" s="20"/>
      <c r="E11" s="20"/>
      <c r="F11" s="20"/>
      <c r="G11" s="20">
        <f t="shared" ref="G11" si="9">SUM(D11:F11)</f>
        <v>0</v>
      </c>
      <c r="H11" s="20">
        <f t="shared" si="1"/>
        <v>0</v>
      </c>
      <c r="I11" s="20">
        <v>3</v>
      </c>
      <c r="J11" s="20">
        <v>6</v>
      </c>
      <c r="K11" s="20">
        <v>8</v>
      </c>
      <c r="L11" s="20">
        <f t="shared" si="2"/>
        <v>17</v>
      </c>
      <c r="M11" s="20">
        <f t="shared" si="3"/>
        <v>70.833333333333343</v>
      </c>
      <c r="N11" s="20">
        <v>3</v>
      </c>
      <c r="O11" s="20">
        <v>1</v>
      </c>
      <c r="P11" s="20">
        <v>1</v>
      </c>
      <c r="Q11" s="20">
        <f t="shared" si="4"/>
        <v>5</v>
      </c>
      <c r="R11" s="20">
        <f t="shared" si="5"/>
        <v>20.833333333333336</v>
      </c>
      <c r="S11" s="20">
        <v>1</v>
      </c>
      <c r="T11" s="20">
        <v>1</v>
      </c>
      <c r="U11" s="20"/>
      <c r="V11" s="20">
        <f t="shared" si="6"/>
        <v>2</v>
      </c>
      <c r="W11" s="20">
        <f t="shared" si="7"/>
        <v>8.3333333333333321</v>
      </c>
      <c r="X11" s="21">
        <f t="shared" si="8"/>
        <v>6.208333333333333</v>
      </c>
    </row>
    <row r="12" spans="1:26" ht="15" customHeight="1">
      <c r="A12" s="3">
        <v>8</v>
      </c>
      <c r="B12" s="3">
        <v>10</v>
      </c>
      <c r="C12" s="3">
        <v>30</v>
      </c>
      <c r="D12" s="22"/>
      <c r="E12" s="22"/>
      <c r="F12" s="22"/>
      <c r="G12" s="3">
        <f t="shared" si="0"/>
        <v>0</v>
      </c>
      <c r="H12" s="3">
        <f t="shared" si="1"/>
        <v>0</v>
      </c>
      <c r="I12" s="22">
        <v>3</v>
      </c>
      <c r="J12" s="22">
        <v>7</v>
      </c>
      <c r="K12" s="22">
        <v>3</v>
      </c>
      <c r="L12" s="3">
        <f t="shared" si="2"/>
        <v>13</v>
      </c>
      <c r="M12" s="3">
        <f t="shared" si="3"/>
        <v>43.333333333333336</v>
      </c>
      <c r="N12" s="22">
        <v>5</v>
      </c>
      <c r="O12" s="22">
        <v>4</v>
      </c>
      <c r="P12" s="22">
        <v>2</v>
      </c>
      <c r="Q12" s="3">
        <f t="shared" si="4"/>
        <v>11</v>
      </c>
      <c r="R12" s="3">
        <f t="shared" si="5"/>
        <v>36.666666666666664</v>
      </c>
      <c r="S12" s="22">
        <v>4</v>
      </c>
      <c r="T12" s="22">
        <v>2</v>
      </c>
      <c r="U12" s="22"/>
      <c r="V12" s="3">
        <f t="shared" si="6"/>
        <v>6</v>
      </c>
      <c r="W12" s="3">
        <f t="shared" si="7"/>
        <v>20</v>
      </c>
      <c r="X12" s="6">
        <f t="shared" si="8"/>
        <v>7.0666666666666664</v>
      </c>
      <c r="Y12" s="7"/>
      <c r="Z12" s="7"/>
    </row>
    <row r="13" spans="1:26" ht="15" customHeight="1">
      <c r="A13" s="3">
        <v>9</v>
      </c>
      <c r="B13" s="3">
        <v>11</v>
      </c>
      <c r="C13" s="3">
        <v>20</v>
      </c>
      <c r="D13" s="22"/>
      <c r="E13" s="22"/>
      <c r="F13" s="22"/>
      <c r="G13" s="3">
        <f t="shared" si="0"/>
        <v>0</v>
      </c>
      <c r="H13" s="3">
        <f t="shared" si="1"/>
        <v>0</v>
      </c>
      <c r="I13" s="22">
        <v>1</v>
      </c>
      <c r="J13" s="22">
        <v>0</v>
      </c>
      <c r="K13" s="22">
        <v>6</v>
      </c>
      <c r="L13" s="3">
        <f t="shared" si="2"/>
        <v>7</v>
      </c>
      <c r="M13" s="3">
        <f t="shared" si="3"/>
        <v>35</v>
      </c>
      <c r="N13" s="22">
        <v>2</v>
      </c>
      <c r="O13" s="22">
        <v>2</v>
      </c>
      <c r="P13" s="22">
        <v>3</v>
      </c>
      <c r="Q13" s="3">
        <f t="shared" si="4"/>
        <v>7</v>
      </c>
      <c r="R13" s="3">
        <f t="shared" si="5"/>
        <v>35</v>
      </c>
      <c r="S13" s="22">
        <v>5</v>
      </c>
      <c r="T13" s="22"/>
      <c r="U13" s="22"/>
      <c r="V13" s="3">
        <f t="shared" si="6"/>
        <v>5</v>
      </c>
      <c r="W13" s="3">
        <f t="shared" si="7"/>
        <v>25</v>
      </c>
      <c r="X13" s="6">
        <f t="shared" si="8"/>
        <v>7.35</v>
      </c>
    </row>
    <row r="14" spans="1:26" ht="15" customHeight="1">
      <c r="A14" s="29" t="s">
        <v>5</v>
      </c>
      <c r="B14" s="27"/>
      <c r="C14" s="9">
        <f t="shared" ref="C14:D14" si="10">SUM(C6:C13)</f>
        <v>190</v>
      </c>
      <c r="D14" s="9">
        <f t="shared" si="10"/>
        <v>0</v>
      </c>
      <c r="E14" s="9">
        <f>SUM(E10:E13)</f>
        <v>0</v>
      </c>
      <c r="F14" s="9">
        <f t="shared" ref="F14:G14" si="11">SUM(F6:F13)</f>
        <v>0</v>
      </c>
      <c r="G14" s="9">
        <f t="shared" si="11"/>
        <v>0</v>
      </c>
      <c r="H14" s="9">
        <f t="shared" ref="H14" si="12">G14/C14*100</f>
        <v>0</v>
      </c>
      <c r="I14" s="9">
        <f t="shared" ref="I14:L14" si="13">SUM(I6:I13)</f>
        <v>11</v>
      </c>
      <c r="J14" s="9">
        <f t="shared" si="13"/>
        <v>30</v>
      </c>
      <c r="K14" s="9">
        <f t="shared" si="13"/>
        <v>41</v>
      </c>
      <c r="L14" s="9">
        <f t="shared" si="13"/>
        <v>82</v>
      </c>
      <c r="M14" s="9">
        <f t="shared" ref="M14" si="14">L14/C14*100</f>
        <v>43.15789473684211</v>
      </c>
      <c r="N14" s="9">
        <f t="shared" ref="N14:Q14" si="15">SUM(N6:N13)</f>
        <v>31</v>
      </c>
      <c r="O14" s="9">
        <f t="shared" si="15"/>
        <v>27</v>
      </c>
      <c r="P14" s="9">
        <f t="shared" si="15"/>
        <v>21</v>
      </c>
      <c r="Q14" s="9">
        <f t="shared" si="15"/>
        <v>79</v>
      </c>
      <c r="R14" s="9">
        <f t="shared" ref="R14" si="16">Q14/C14*100</f>
        <v>41.578947368421055</v>
      </c>
      <c r="S14" s="9">
        <f t="shared" ref="S14:V14" si="17">SUM(S6:S13)</f>
        <v>24</v>
      </c>
      <c r="T14" s="9">
        <f t="shared" si="17"/>
        <v>7</v>
      </c>
      <c r="U14" s="9">
        <f t="shared" si="17"/>
        <v>0</v>
      </c>
      <c r="V14" s="9">
        <f t="shared" si="17"/>
        <v>31</v>
      </c>
      <c r="W14" s="9">
        <f t="shared" ref="W14" si="18">V14/C14*100</f>
        <v>16.315789473684212</v>
      </c>
      <c r="X14" s="10">
        <f t="shared" ref="X14" si="19">(D14*1+E14*2+F14*3+I14*4+J14*5+K14*6+N14*7+O14*8+P14*9+S14*10+T14*11+U14*12)/C14</f>
        <v>7.257894736842105</v>
      </c>
      <c r="Y14" s="11"/>
      <c r="Z14" s="11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4:B14"/>
    <mergeCell ref="I4:I5"/>
    <mergeCell ref="J4:J5"/>
  </mergeCells>
  <pageMargins left="0.75" right="0.75" top="1" bottom="1" header="0" footer="0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Z9"/>
  <sheetViews>
    <sheetView workbookViewId="0">
      <selection sqref="A1:X3"/>
    </sheetView>
  </sheetViews>
  <sheetFormatPr defaultColWidth="14.42578125" defaultRowHeight="15" customHeight="1"/>
  <cols>
    <col min="1" max="1" width="4" customWidth="1"/>
    <col min="2" max="2" width="4.28515625" customWidth="1"/>
    <col min="3" max="3" width="6" customWidth="1"/>
    <col min="4" max="4" width="4.7109375" customWidth="1"/>
    <col min="5" max="5" width="4.5703125" customWidth="1"/>
    <col min="6" max="6" width="4.42578125" customWidth="1"/>
    <col min="7" max="7" width="4.7109375" customWidth="1"/>
    <col min="8" max="8" width="4.28515625" customWidth="1"/>
    <col min="9" max="10" width="4" customWidth="1"/>
    <col min="11" max="11" width="4.140625" customWidth="1"/>
    <col min="12" max="12" width="5.5703125" customWidth="1"/>
    <col min="13" max="13" width="4.7109375" customWidth="1"/>
    <col min="14" max="14" width="4.5703125" customWidth="1"/>
    <col min="15" max="15" width="4.7109375" customWidth="1"/>
    <col min="16" max="16" width="4.140625" customWidth="1"/>
    <col min="17" max="17" width="4.85546875" customWidth="1"/>
    <col min="18" max="18" width="4.140625" customWidth="1"/>
    <col min="19" max="19" width="4.7109375" customWidth="1"/>
    <col min="20" max="20" width="4.28515625" customWidth="1"/>
    <col min="21" max="21" width="4.140625" customWidth="1"/>
    <col min="22" max="22" width="5.5703125" customWidth="1"/>
    <col min="23" max="23" width="3.85546875" customWidth="1"/>
    <col min="24" max="26" width="8.7109375" customWidth="1"/>
  </cols>
  <sheetData>
    <row r="1" spans="1:26" ht="15" customHeight="1">
      <c r="A1" s="4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1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6" ht="66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</row>
    <row r="4" spans="1:26" ht="15" customHeight="1">
      <c r="A4" s="35" t="s">
        <v>1</v>
      </c>
      <c r="B4" s="37" t="s">
        <v>2</v>
      </c>
      <c r="C4" s="38" t="s">
        <v>3</v>
      </c>
      <c r="D4" s="26" t="s">
        <v>26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27"/>
    </row>
    <row r="5" spans="1:26" ht="15" customHeight="1">
      <c r="A5" s="36"/>
      <c r="B5" s="36"/>
      <c r="C5" s="36"/>
      <c r="D5" s="24">
        <v>1</v>
      </c>
      <c r="E5" s="24">
        <v>2</v>
      </c>
      <c r="F5" s="24">
        <v>3</v>
      </c>
      <c r="G5" s="28" t="s">
        <v>5</v>
      </c>
      <c r="H5" s="27"/>
      <c r="I5" s="24">
        <v>4</v>
      </c>
      <c r="J5" s="24">
        <v>5</v>
      </c>
      <c r="K5" s="24">
        <v>6</v>
      </c>
      <c r="L5" s="26" t="s">
        <v>5</v>
      </c>
      <c r="M5" s="27"/>
      <c r="N5" s="24">
        <v>7</v>
      </c>
      <c r="O5" s="24">
        <v>8</v>
      </c>
      <c r="P5" s="24">
        <v>9</v>
      </c>
      <c r="Q5" s="26" t="s">
        <v>5</v>
      </c>
      <c r="R5" s="27"/>
      <c r="S5" s="24">
        <v>10</v>
      </c>
      <c r="T5" s="24">
        <v>11</v>
      </c>
      <c r="U5" s="24">
        <v>12</v>
      </c>
      <c r="V5" s="26" t="s">
        <v>5</v>
      </c>
      <c r="W5" s="27"/>
      <c r="X5" s="34" t="s">
        <v>6</v>
      </c>
    </row>
    <row r="6" spans="1:26" ht="29.25" customHeight="1">
      <c r="A6" s="25"/>
      <c r="B6" s="25"/>
      <c r="C6" s="25"/>
      <c r="D6" s="25"/>
      <c r="E6" s="25"/>
      <c r="F6" s="25"/>
      <c r="G6" s="2" t="s">
        <v>7</v>
      </c>
      <c r="H6" s="3" t="s">
        <v>8</v>
      </c>
      <c r="I6" s="25"/>
      <c r="J6" s="25"/>
      <c r="K6" s="25"/>
      <c r="L6" s="2" t="s">
        <v>9</v>
      </c>
      <c r="M6" s="3" t="s">
        <v>8</v>
      </c>
      <c r="N6" s="25"/>
      <c r="O6" s="25"/>
      <c r="P6" s="25"/>
      <c r="Q6" s="2" t="s">
        <v>10</v>
      </c>
      <c r="R6" s="3" t="s">
        <v>8</v>
      </c>
      <c r="S6" s="25"/>
      <c r="T6" s="25"/>
      <c r="U6" s="25"/>
      <c r="V6" s="4" t="s">
        <v>11</v>
      </c>
      <c r="W6" s="3" t="s">
        <v>8</v>
      </c>
      <c r="X6" s="25"/>
    </row>
    <row r="7" spans="1:26" ht="15" customHeight="1">
      <c r="A7" s="3">
        <v>1</v>
      </c>
      <c r="B7" s="3" t="s">
        <v>12</v>
      </c>
      <c r="C7" s="3">
        <v>37</v>
      </c>
      <c r="D7" s="5"/>
      <c r="E7" s="5"/>
      <c r="F7" s="5"/>
      <c r="G7" s="3">
        <f t="shared" ref="G7:G8" si="0">SUM(D7:F7)</f>
        <v>0</v>
      </c>
      <c r="H7" s="3">
        <f t="shared" ref="H7:H9" si="1">G7/C7*100</f>
        <v>0</v>
      </c>
      <c r="I7" s="5"/>
      <c r="J7" s="5"/>
      <c r="K7" s="5"/>
      <c r="L7" s="3">
        <f t="shared" ref="L7:L8" si="2">SUM(I7:K7)</f>
        <v>0</v>
      </c>
      <c r="M7" s="3">
        <f t="shared" ref="M7:M9" si="3">L7/C7*100</f>
        <v>0</v>
      </c>
      <c r="N7" s="5">
        <v>1</v>
      </c>
      <c r="O7" s="5">
        <v>1</v>
      </c>
      <c r="P7" s="5">
        <v>5</v>
      </c>
      <c r="Q7" s="3">
        <f t="shared" ref="Q7:Q8" si="4">SUM(N7:P7)</f>
        <v>7</v>
      </c>
      <c r="R7" s="3">
        <f t="shared" ref="R7:R9" si="5">Q7/C7*100</f>
        <v>18.918918918918919</v>
      </c>
      <c r="S7" s="5">
        <v>7</v>
      </c>
      <c r="T7" s="5">
        <v>18</v>
      </c>
      <c r="U7" s="5">
        <v>5</v>
      </c>
      <c r="V7" s="3">
        <f t="shared" ref="V7:V8" si="6">SUM(S7:U7)</f>
        <v>30</v>
      </c>
      <c r="W7" s="3">
        <f t="shared" ref="W7:W9" si="7">V7/C7*100</f>
        <v>81.081081081081081</v>
      </c>
      <c r="X7" s="6">
        <f t="shared" ref="X7:X9" si="8">(D7*1+E7*2+F7*3+I7*4+J7*5+K7*6+N7*7+O7*8+P7*9+S7*10+T7*11+U7*12)/C7</f>
        <v>10.486486486486486</v>
      </c>
    </row>
    <row r="8" spans="1:26" ht="15" customHeight="1">
      <c r="A8" s="3">
        <v>2</v>
      </c>
      <c r="B8" s="3" t="s">
        <v>13</v>
      </c>
      <c r="C8" s="3">
        <v>32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/>
      <c r="K8" s="5"/>
      <c r="L8" s="3">
        <f t="shared" si="2"/>
        <v>0</v>
      </c>
      <c r="M8" s="3">
        <f t="shared" si="3"/>
        <v>0</v>
      </c>
      <c r="N8" s="5"/>
      <c r="O8" s="5">
        <v>4</v>
      </c>
      <c r="P8" s="5">
        <v>5</v>
      </c>
      <c r="Q8" s="3">
        <f t="shared" si="4"/>
        <v>9</v>
      </c>
      <c r="R8" s="3">
        <f t="shared" si="5"/>
        <v>28.125</v>
      </c>
      <c r="S8" s="5">
        <v>10</v>
      </c>
      <c r="T8" s="5">
        <v>12</v>
      </c>
      <c r="U8" s="5">
        <v>1</v>
      </c>
      <c r="V8" s="3">
        <f t="shared" si="6"/>
        <v>23</v>
      </c>
      <c r="W8" s="3">
        <f t="shared" si="7"/>
        <v>71.875</v>
      </c>
      <c r="X8" s="6">
        <f t="shared" si="8"/>
        <v>10.03125</v>
      </c>
      <c r="Y8" s="7"/>
      <c r="Z8" s="7"/>
    </row>
    <row r="9" spans="1:26" ht="15" customHeight="1">
      <c r="A9" s="29" t="s">
        <v>5</v>
      </c>
      <c r="B9" s="27"/>
      <c r="C9" s="9">
        <f t="shared" ref="C9:G9" si="9">SUM(C7:C8)</f>
        <v>69</v>
      </c>
      <c r="D9" s="9">
        <f t="shared" si="9"/>
        <v>0</v>
      </c>
      <c r="E9" s="9">
        <f t="shared" si="9"/>
        <v>0</v>
      </c>
      <c r="F9" s="9">
        <f t="shared" si="9"/>
        <v>0</v>
      </c>
      <c r="G9" s="9">
        <f t="shared" si="9"/>
        <v>0</v>
      </c>
      <c r="H9" s="9">
        <f t="shared" si="1"/>
        <v>0</v>
      </c>
      <c r="I9" s="9">
        <f t="shared" ref="I9:L9" si="10">SUM(I7:I8)</f>
        <v>0</v>
      </c>
      <c r="J9" s="9">
        <f t="shared" si="10"/>
        <v>0</v>
      </c>
      <c r="K9" s="9">
        <f t="shared" si="10"/>
        <v>0</v>
      </c>
      <c r="L9" s="9">
        <f t="shared" si="10"/>
        <v>0</v>
      </c>
      <c r="M9" s="9">
        <f t="shared" si="3"/>
        <v>0</v>
      </c>
      <c r="N9" s="9">
        <f t="shared" ref="N9:Q9" si="11">SUM(N7:N8)</f>
        <v>1</v>
      </c>
      <c r="O9" s="9">
        <f t="shared" si="11"/>
        <v>5</v>
      </c>
      <c r="P9" s="9">
        <f t="shared" si="11"/>
        <v>10</v>
      </c>
      <c r="Q9" s="9">
        <f t="shared" si="11"/>
        <v>16</v>
      </c>
      <c r="R9" s="9">
        <f t="shared" si="5"/>
        <v>23.188405797101449</v>
      </c>
      <c r="S9" s="9">
        <f t="shared" ref="S9:V9" si="12">SUM(S7:S8)</f>
        <v>17</v>
      </c>
      <c r="T9" s="9">
        <f t="shared" si="12"/>
        <v>30</v>
      </c>
      <c r="U9" s="9">
        <f t="shared" si="12"/>
        <v>6</v>
      </c>
      <c r="V9" s="9">
        <f t="shared" si="12"/>
        <v>53</v>
      </c>
      <c r="W9" s="9">
        <f t="shared" si="7"/>
        <v>76.811594202898547</v>
      </c>
      <c r="X9" s="10">
        <f t="shared" si="8"/>
        <v>10.27536231884058</v>
      </c>
    </row>
  </sheetData>
  <mergeCells count="23">
    <mergeCell ref="V5:W5"/>
    <mergeCell ref="A1:X3"/>
    <mergeCell ref="D4:X4"/>
    <mergeCell ref="N5:N6"/>
    <mergeCell ref="O5:O6"/>
    <mergeCell ref="P5:P6"/>
    <mergeCell ref="Q5:R5"/>
    <mergeCell ref="S5:S6"/>
    <mergeCell ref="T5:T6"/>
    <mergeCell ref="U5:U6"/>
    <mergeCell ref="X5:X6"/>
    <mergeCell ref="A4:A6"/>
    <mergeCell ref="B4:B6"/>
    <mergeCell ref="C4:C6"/>
    <mergeCell ref="D5:D6"/>
    <mergeCell ref="E5:E6"/>
    <mergeCell ref="K5:K6"/>
    <mergeCell ref="L5:M5"/>
    <mergeCell ref="F5:F6"/>
    <mergeCell ref="G5:H5"/>
    <mergeCell ref="A9:B9"/>
    <mergeCell ref="I5:I6"/>
    <mergeCell ref="J5:J6"/>
  </mergeCells>
  <pageMargins left="0.75" right="0.75" top="1" bottom="1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Z220"/>
  <sheetViews>
    <sheetView workbookViewId="0">
      <selection sqref="A1:X2"/>
    </sheetView>
  </sheetViews>
  <sheetFormatPr defaultColWidth="14.42578125" defaultRowHeight="15" customHeight="1"/>
  <cols>
    <col min="1" max="1" width="4.7109375" customWidth="1"/>
    <col min="2" max="2" width="6" customWidth="1"/>
    <col min="3" max="3" width="6.28515625" customWidth="1"/>
    <col min="4" max="4" width="5" customWidth="1"/>
    <col min="5" max="5" width="4.28515625" customWidth="1"/>
    <col min="6" max="6" width="4" customWidth="1"/>
    <col min="7" max="7" width="5.28515625" customWidth="1"/>
    <col min="8" max="9" width="4.28515625" customWidth="1"/>
    <col min="10" max="10" width="4.42578125" customWidth="1"/>
    <col min="11" max="11" width="4.28515625" customWidth="1"/>
    <col min="12" max="12" width="4.85546875" customWidth="1"/>
    <col min="13" max="13" width="4.7109375" customWidth="1"/>
    <col min="14" max="14" width="5" customWidth="1"/>
    <col min="15" max="15" width="4.85546875" customWidth="1"/>
    <col min="16" max="16" width="4.5703125" customWidth="1"/>
    <col min="17" max="17" width="5.140625" customWidth="1"/>
    <col min="18" max="18" width="4.7109375" customWidth="1"/>
    <col min="19" max="19" width="4.85546875" customWidth="1"/>
    <col min="20" max="20" width="5.140625" customWidth="1"/>
    <col min="21" max="21" width="4.7109375" customWidth="1"/>
    <col min="22" max="22" width="5.140625" customWidth="1"/>
    <col min="23" max="23" width="4.28515625" customWidth="1"/>
    <col min="24" max="24" width="9.140625" customWidth="1"/>
    <col min="25" max="26" width="8.7109375" customWidth="1"/>
  </cols>
  <sheetData>
    <row r="1" spans="1:26" ht="15" customHeight="1">
      <c r="A1" s="41" t="s">
        <v>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7"/>
      <c r="Z1" s="7"/>
    </row>
    <row r="2" spans="1:26" ht="63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7"/>
      <c r="Z2" s="7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  <c r="Y3" s="7"/>
      <c r="Z3" s="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  <c r="Y4" s="7"/>
      <c r="Z4" s="7"/>
    </row>
    <row r="5" spans="1:26" ht="24.7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  <c r="Y5" s="7"/>
      <c r="Z5" s="7"/>
    </row>
    <row r="6" spans="1:26" ht="15" customHeight="1">
      <c r="A6" s="3">
        <v>1</v>
      </c>
      <c r="B6" s="3" t="s">
        <v>21</v>
      </c>
      <c r="C6" s="3">
        <v>24</v>
      </c>
      <c r="D6" s="5"/>
      <c r="E6" s="5"/>
      <c r="F6" s="5"/>
      <c r="G6" s="3">
        <f t="shared" ref="G6:G11" si="0">SUM(D6:F6)</f>
        <v>0</v>
      </c>
      <c r="H6" s="3">
        <f t="shared" ref="H6:H12" si="1">G6/C6*100</f>
        <v>0</v>
      </c>
      <c r="I6" s="5"/>
      <c r="J6" s="5"/>
      <c r="K6" s="5"/>
      <c r="L6" s="3">
        <f t="shared" ref="L6:L11" si="2">SUM(I6:K6)</f>
        <v>0</v>
      </c>
      <c r="M6" s="3">
        <f t="shared" ref="M6:M12" si="3">L6/C6*100</f>
        <v>0</v>
      </c>
      <c r="N6" s="5"/>
      <c r="O6" s="5"/>
      <c r="P6" s="5"/>
      <c r="Q6" s="3">
        <f t="shared" ref="Q6:Q11" si="4">SUM(N6:P6)</f>
        <v>0</v>
      </c>
      <c r="R6" s="3">
        <f t="shared" ref="R6:R12" si="5">Q6/C6*100</f>
        <v>0</v>
      </c>
      <c r="S6" s="5"/>
      <c r="T6" s="5"/>
      <c r="U6" s="5"/>
      <c r="V6" s="3">
        <v>0</v>
      </c>
      <c r="W6" s="3">
        <f t="shared" ref="W6:W12" si="6">V6/C6*100</f>
        <v>0</v>
      </c>
      <c r="X6" s="6">
        <f t="shared" ref="X6:X11" si="7">(D6*1+E6*2+F6*3+I6*4+J6*5+K6*6+N6*7+O6*8+P6*9+S6*10+T6*11+U6*12)/C6</f>
        <v>0</v>
      </c>
      <c r="Y6" s="7"/>
      <c r="Z6" s="7"/>
    </row>
    <row r="7" spans="1:26" ht="15" customHeight="1">
      <c r="A7" s="3">
        <v>2</v>
      </c>
      <c r="B7" s="3" t="s">
        <v>22</v>
      </c>
      <c r="C7" s="3">
        <v>24</v>
      </c>
      <c r="D7" s="5"/>
      <c r="E7" s="5"/>
      <c r="F7" s="5">
        <v>1</v>
      </c>
      <c r="G7" s="3">
        <f t="shared" si="0"/>
        <v>1</v>
      </c>
      <c r="H7" s="3">
        <f t="shared" si="1"/>
        <v>4.1666666666666661</v>
      </c>
      <c r="I7" s="5"/>
      <c r="J7" s="5"/>
      <c r="K7" s="5"/>
      <c r="L7" s="3">
        <f t="shared" si="2"/>
        <v>0</v>
      </c>
      <c r="M7" s="3">
        <f t="shared" si="3"/>
        <v>0</v>
      </c>
      <c r="N7" s="5"/>
      <c r="O7" s="5"/>
      <c r="P7" s="5"/>
      <c r="Q7" s="3">
        <f t="shared" si="4"/>
        <v>0</v>
      </c>
      <c r="R7" s="3">
        <f t="shared" si="5"/>
        <v>0</v>
      </c>
      <c r="S7" s="5"/>
      <c r="T7" s="5"/>
      <c r="U7" s="5"/>
      <c r="V7" s="3">
        <f t="shared" ref="V7:V11" si="8">SUM(S7:U7)</f>
        <v>0</v>
      </c>
      <c r="W7" s="3">
        <f t="shared" si="6"/>
        <v>0</v>
      </c>
      <c r="X7" s="6">
        <f t="shared" si="7"/>
        <v>0.125</v>
      </c>
      <c r="Y7" s="7"/>
      <c r="Z7" s="7"/>
    </row>
    <row r="8" spans="1:26" ht="15" customHeight="1">
      <c r="A8" s="3">
        <v>3</v>
      </c>
      <c r="B8" s="3" t="s">
        <v>23</v>
      </c>
      <c r="C8" s="3">
        <v>20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/>
      <c r="K8" s="5"/>
      <c r="L8" s="3">
        <f t="shared" si="2"/>
        <v>0</v>
      </c>
      <c r="M8" s="3">
        <f t="shared" si="3"/>
        <v>0</v>
      </c>
      <c r="N8" s="5"/>
      <c r="O8" s="5"/>
      <c r="P8" s="5"/>
      <c r="Q8" s="3">
        <f t="shared" si="4"/>
        <v>0</v>
      </c>
      <c r="R8" s="3">
        <f t="shared" si="5"/>
        <v>0</v>
      </c>
      <c r="S8" s="5"/>
      <c r="T8" s="5"/>
      <c r="U8" s="5"/>
      <c r="V8" s="3">
        <f t="shared" si="8"/>
        <v>0</v>
      </c>
      <c r="W8" s="3">
        <f t="shared" si="6"/>
        <v>0</v>
      </c>
      <c r="X8" s="6">
        <f t="shared" si="7"/>
        <v>0</v>
      </c>
      <c r="Y8" s="7"/>
      <c r="Z8" s="7"/>
    </row>
    <row r="9" spans="1:26" ht="15" customHeight="1">
      <c r="A9" s="3">
        <v>4</v>
      </c>
      <c r="B9" s="3" t="s">
        <v>24</v>
      </c>
      <c r="C9" s="3">
        <v>24</v>
      </c>
      <c r="D9" s="5"/>
      <c r="E9" s="5"/>
      <c r="F9" s="5"/>
      <c r="G9" s="3">
        <f t="shared" si="0"/>
        <v>0</v>
      </c>
      <c r="H9" s="3">
        <f t="shared" si="1"/>
        <v>0</v>
      </c>
      <c r="I9" s="5"/>
      <c r="J9" s="5"/>
      <c r="K9" s="5"/>
      <c r="L9" s="3">
        <f t="shared" si="2"/>
        <v>0</v>
      </c>
      <c r="M9" s="3">
        <f t="shared" si="3"/>
        <v>0</v>
      </c>
      <c r="N9" s="5"/>
      <c r="O9" s="5"/>
      <c r="P9" s="5"/>
      <c r="Q9" s="3">
        <f t="shared" si="4"/>
        <v>0</v>
      </c>
      <c r="R9" s="3">
        <f t="shared" si="5"/>
        <v>0</v>
      </c>
      <c r="S9" s="5"/>
      <c r="T9" s="5"/>
      <c r="U9" s="5"/>
      <c r="V9" s="3">
        <f t="shared" si="8"/>
        <v>0</v>
      </c>
      <c r="W9" s="3">
        <f t="shared" si="6"/>
        <v>0</v>
      </c>
      <c r="X9" s="6">
        <f t="shared" si="7"/>
        <v>0</v>
      </c>
      <c r="Y9" s="7"/>
      <c r="Z9" s="7"/>
    </row>
    <row r="10" spans="1:26" ht="15" customHeight="1">
      <c r="A10" s="3">
        <v>5</v>
      </c>
      <c r="B10" s="3">
        <v>10</v>
      </c>
      <c r="C10" s="3">
        <v>30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/>
      <c r="K10" s="5"/>
      <c r="L10" s="3">
        <f t="shared" si="2"/>
        <v>0</v>
      </c>
      <c r="M10" s="3">
        <f t="shared" si="3"/>
        <v>0</v>
      </c>
      <c r="N10" s="5"/>
      <c r="O10" s="5"/>
      <c r="P10" s="5"/>
      <c r="Q10" s="3">
        <f t="shared" si="4"/>
        <v>0</v>
      </c>
      <c r="R10" s="3">
        <f t="shared" si="5"/>
        <v>0</v>
      </c>
      <c r="S10" s="5"/>
      <c r="T10" s="5"/>
      <c r="U10" s="5"/>
      <c r="V10" s="3">
        <f t="shared" si="8"/>
        <v>0</v>
      </c>
      <c r="W10" s="3">
        <f t="shared" si="6"/>
        <v>0</v>
      </c>
      <c r="X10" s="6">
        <f t="shared" si="7"/>
        <v>0</v>
      </c>
      <c r="Y10" s="11"/>
      <c r="Z10" s="11"/>
    </row>
    <row r="11" spans="1:26" ht="15" customHeight="1">
      <c r="A11" s="3">
        <v>6</v>
      </c>
      <c r="B11" s="3">
        <v>11</v>
      </c>
      <c r="C11" s="3">
        <v>20</v>
      </c>
      <c r="D11" s="5"/>
      <c r="E11" s="5"/>
      <c r="F11" s="5"/>
      <c r="G11" s="3">
        <f t="shared" si="0"/>
        <v>0</v>
      </c>
      <c r="H11" s="3">
        <f t="shared" si="1"/>
        <v>0</v>
      </c>
      <c r="I11" s="5"/>
      <c r="J11" s="5"/>
      <c r="K11" s="5"/>
      <c r="L11" s="3">
        <f t="shared" si="2"/>
        <v>0</v>
      </c>
      <c r="M11" s="3">
        <f t="shared" si="3"/>
        <v>0</v>
      </c>
      <c r="N11" s="5"/>
      <c r="O11" s="5"/>
      <c r="P11" s="5"/>
      <c r="Q11" s="3">
        <f t="shared" si="4"/>
        <v>0</v>
      </c>
      <c r="R11" s="3">
        <f t="shared" si="5"/>
        <v>0</v>
      </c>
      <c r="S11" s="5"/>
      <c r="T11" s="5"/>
      <c r="U11" s="5"/>
      <c r="V11" s="3">
        <f t="shared" si="8"/>
        <v>0</v>
      </c>
      <c r="W11" s="3">
        <f t="shared" si="6"/>
        <v>0</v>
      </c>
      <c r="X11" s="6">
        <f t="shared" si="7"/>
        <v>0</v>
      </c>
      <c r="Y11" s="7"/>
      <c r="Z11" s="7"/>
    </row>
    <row r="12" spans="1:26" ht="15" customHeight="1">
      <c r="A12" s="29" t="s">
        <v>5</v>
      </c>
      <c r="B12" s="27"/>
      <c r="C12" s="9">
        <f t="shared" ref="C12:G12" si="9">SUM(C4:C11)</f>
        <v>142</v>
      </c>
      <c r="D12" s="9">
        <f t="shared" si="9"/>
        <v>1</v>
      </c>
      <c r="E12" s="9">
        <f t="shared" si="9"/>
        <v>2</v>
      </c>
      <c r="F12" s="9">
        <f t="shared" si="9"/>
        <v>4</v>
      </c>
      <c r="G12" s="17">
        <f t="shared" si="9"/>
        <v>1</v>
      </c>
      <c r="H12" s="9">
        <f t="shared" si="1"/>
        <v>0.70422535211267612</v>
      </c>
      <c r="I12" s="9">
        <f t="shared" ref="I12:L12" si="10">SUM(I4:I11)</f>
        <v>4</v>
      </c>
      <c r="J12" s="9">
        <f t="shared" si="10"/>
        <v>5</v>
      </c>
      <c r="K12" s="9">
        <f t="shared" si="10"/>
        <v>6</v>
      </c>
      <c r="L12" s="9">
        <f t="shared" si="10"/>
        <v>0</v>
      </c>
      <c r="M12" s="9">
        <f t="shared" si="3"/>
        <v>0</v>
      </c>
      <c r="N12" s="9">
        <f t="shared" ref="N12:Q12" si="11">SUM(N4:N11)</f>
        <v>7</v>
      </c>
      <c r="O12" s="9">
        <f t="shared" si="11"/>
        <v>8</v>
      </c>
      <c r="P12" s="9">
        <f t="shared" si="11"/>
        <v>9</v>
      </c>
      <c r="Q12" s="9">
        <f t="shared" si="11"/>
        <v>0</v>
      </c>
      <c r="R12" s="9">
        <f t="shared" si="5"/>
        <v>0</v>
      </c>
      <c r="S12" s="9">
        <f t="shared" ref="S12:V12" si="12">SUM(S4:S11)</f>
        <v>10</v>
      </c>
      <c r="T12" s="9">
        <f t="shared" si="12"/>
        <v>11</v>
      </c>
      <c r="U12" s="9">
        <f t="shared" si="12"/>
        <v>12</v>
      </c>
      <c r="V12" s="9">
        <f t="shared" si="12"/>
        <v>0</v>
      </c>
      <c r="W12" s="9">
        <f t="shared" si="6"/>
        <v>0</v>
      </c>
      <c r="X12" s="10">
        <v>9.8000000000000007</v>
      </c>
      <c r="Y12" s="7"/>
      <c r="Z12" s="7"/>
    </row>
    <row r="13" spans="1:26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2:B12"/>
    <mergeCell ref="I4:I5"/>
    <mergeCell ref="J4:J5"/>
  </mergeCells>
  <pageMargins left="0.75" right="0.75" top="1" bottom="1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</sheetPr>
  <dimension ref="A1:Z23"/>
  <sheetViews>
    <sheetView workbookViewId="0">
      <selection sqref="A1:X2"/>
    </sheetView>
  </sheetViews>
  <sheetFormatPr defaultColWidth="14.42578125" defaultRowHeight="15" customHeight="1"/>
  <cols>
    <col min="1" max="1" width="5.28515625" customWidth="1"/>
    <col min="2" max="2" width="4.5703125" customWidth="1"/>
    <col min="3" max="3" width="5.42578125" customWidth="1"/>
    <col min="4" max="4" width="4.7109375" customWidth="1"/>
    <col min="5" max="5" width="5" customWidth="1"/>
    <col min="6" max="7" width="4.85546875" customWidth="1"/>
    <col min="8" max="8" width="5.28515625" customWidth="1"/>
    <col min="9" max="9" width="4.5703125" customWidth="1"/>
    <col min="10" max="10" width="5" customWidth="1"/>
    <col min="11" max="11" width="4.7109375" customWidth="1"/>
    <col min="12" max="12" width="5.140625" customWidth="1"/>
    <col min="13" max="13" width="4.28515625" customWidth="1"/>
    <col min="14" max="14" width="4.85546875" customWidth="1"/>
    <col min="15" max="15" width="3.85546875" customWidth="1"/>
    <col min="16" max="16" width="4.42578125" customWidth="1"/>
    <col min="17" max="17" width="6" customWidth="1"/>
    <col min="18" max="18" width="4.42578125" customWidth="1"/>
    <col min="19" max="19" width="4.85546875" customWidth="1"/>
    <col min="20" max="20" width="4.42578125" customWidth="1"/>
    <col min="21" max="21" width="4.5703125" customWidth="1"/>
    <col min="22" max="22" width="5.5703125" customWidth="1"/>
    <col min="23" max="23" width="4.140625" customWidth="1"/>
    <col min="24" max="26" width="8.7109375" customWidth="1"/>
  </cols>
  <sheetData>
    <row r="1" spans="1:26" ht="15" customHeight="1">
      <c r="A1" s="41" t="s">
        <v>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49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36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12</v>
      </c>
      <c r="C6" s="3">
        <v>37</v>
      </c>
      <c r="D6" s="5"/>
      <c r="E6" s="5"/>
      <c r="F6" s="5"/>
      <c r="G6" s="3">
        <f t="shared" ref="G6:G14" si="0">SUM(D6:F6)</f>
        <v>0</v>
      </c>
      <c r="H6" s="3">
        <f t="shared" ref="H6:H13" si="1">G6/C6*100</f>
        <v>0</v>
      </c>
      <c r="I6" s="5"/>
      <c r="J6" s="5"/>
      <c r="K6" s="5"/>
      <c r="L6" s="3">
        <f t="shared" ref="L6:L16" si="2">SUM(I6:K6)</f>
        <v>0</v>
      </c>
      <c r="M6" s="3">
        <f t="shared" ref="M6:M12" si="3">L6/C6*100</f>
        <v>0</v>
      </c>
      <c r="N6" s="5"/>
      <c r="O6" s="5">
        <v>3</v>
      </c>
      <c r="P6" s="5">
        <v>4</v>
      </c>
      <c r="Q6" s="3">
        <f t="shared" ref="Q6:Q16" si="4">SUM(N6:P6)</f>
        <v>7</v>
      </c>
      <c r="R6" s="3">
        <f t="shared" ref="R6:R12" si="5">Q6/C6*100</f>
        <v>18.918918918918919</v>
      </c>
      <c r="S6" s="5">
        <v>7</v>
      </c>
      <c r="T6" s="5">
        <v>23</v>
      </c>
      <c r="U6" s="5"/>
      <c r="V6" s="3">
        <f t="shared" ref="V6:V16" si="6">SUM(S6:U6)</f>
        <v>30</v>
      </c>
      <c r="W6" s="3">
        <f t="shared" ref="W6:W12" si="7">V6/C6*100</f>
        <v>81.081081081081081</v>
      </c>
      <c r="X6" s="6">
        <f t="shared" ref="X6:X12" si="8">(D6*1+E6*2+F6*3+I6*4+J6*5+K6*6+N6*7+O6*8+P6*9+S6*10+T6*11+U6*12)/C6</f>
        <v>10.351351351351351</v>
      </c>
    </row>
    <row r="7" spans="1:26" ht="15" customHeight="1">
      <c r="A7" s="3">
        <v>2</v>
      </c>
      <c r="B7" s="3" t="s">
        <v>13</v>
      </c>
      <c r="C7" s="3">
        <v>32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/>
      <c r="K7" s="5">
        <v>1</v>
      </c>
      <c r="L7" s="3">
        <f t="shared" si="2"/>
        <v>1</v>
      </c>
      <c r="M7" s="3">
        <f t="shared" si="3"/>
        <v>3.125</v>
      </c>
      <c r="N7" s="5">
        <v>2</v>
      </c>
      <c r="O7" s="5">
        <v>3</v>
      </c>
      <c r="P7" s="5">
        <v>7</v>
      </c>
      <c r="Q7" s="3">
        <f t="shared" si="4"/>
        <v>12</v>
      </c>
      <c r="R7" s="3">
        <f t="shared" si="5"/>
        <v>37.5</v>
      </c>
      <c r="S7" s="5">
        <v>11</v>
      </c>
      <c r="T7" s="5">
        <v>7</v>
      </c>
      <c r="U7" s="5">
        <v>1</v>
      </c>
      <c r="V7" s="3">
        <f t="shared" si="6"/>
        <v>19</v>
      </c>
      <c r="W7" s="3">
        <f t="shared" si="7"/>
        <v>59.375</v>
      </c>
      <c r="X7" s="6">
        <f t="shared" si="8"/>
        <v>9.5625</v>
      </c>
      <c r="Y7" s="7"/>
      <c r="Z7" s="7"/>
    </row>
    <row r="8" spans="1:26" ht="15" customHeight="1">
      <c r="A8" s="3">
        <v>3</v>
      </c>
      <c r="B8" s="3" t="s">
        <v>16</v>
      </c>
      <c r="C8" s="3">
        <v>26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/>
      <c r="K8" s="5"/>
      <c r="L8" s="3">
        <f t="shared" si="2"/>
        <v>0</v>
      </c>
      <c r="M8" s="3">
        <f t="shared" si="3"/>
        <v>0</v>
      </c>
      <c r="N8" s="5">
        <v>4</v>
      </c>
      <c r="O8" s="5">
        <v>2</v>
      </c>
      <c r="P8" s="5">
        <v>3</v>
      </c>
      <c r="Q8" s="3">
        <f t="shared" si="4"/>
        <v>9</v>
      </c>
      <c r="R8" s="3">
        <f t="shared" si="5"/>
        <v>34.615384615384613</v>
      </c>
      <c r="S8" s="5">
        <v>8</v>
      </c>
      <c r="T8" s="5">
        <v>9</v>
      </c>
      <c r="U8" s="5"/>
      <c r="V8" s="3">
        <f t="shared" si="6"/>
        <v>17</v>
      </c>
      <c r="W8" s="3">
        <f t="shared" si="7"/>
        <v>65.384615384615387</v>
      </c>
      <c r="X8" s="6">
        <f t="shared" si="8"/>
        <v>9.615384615384615</v>
      </c>
      <c r="Y8" s="7"/>
      <c r="Z8" s="7"/>
    </row>
    <row r="9" spans="1:26" ht="15" customHeight="1">
      <c r="A9" s="3">
        <v>4</v>
      </c>
      <c r="B9" s="3" t="s">
        <v>14</v>
      </c>
      <c r="C9" s="3">
        <v>26</v>
      </c>
      <c r="D9" s="5"/>
      <c r="E9" s="5"/>
      <c r="F9" s="5"/>
      <c r="G9" s="3">
        <f t="shared" si="0"/>
        <v>0</v>
      </c>
      <c r="H9" s="3">
        <f t="shared" si="1"/>
        <v>0</v>
      </c>
      <c r="I9" s="5"/>
      <c r="J9" s="5"/>
      <c r="K9" s="5"/>
      <c r="L9" s="3">
        <f t="shared" si="2"/>
        <v>0</v>
      </c>
      <c r="M9" s="3">
        <f t="shared" si="3"/>
        <v>0</v>
      </c>
      <c r="N9" s="5"/>
      <c r="O9" s="5">
        <v>1</v>
      </c>
      <c r="P9" s="5">
        <v>1</v>
      </c>
      <c r="Q9" s="3">
        <f t="shared" si="4"/>
        <v>2</v>
      </c>
      <c r="R9" s="3">
        <f t="shared" si="5"/>
        <v>7.6923076923076925</v>
      </c>
      <c r="S9" s="5">
        <v>5</v>
      </c>
      <c r="T9" s="5">
        <v>10</v>
      </c>
      <c r="U9" s="5">
        <v>4</v>
      </c>
      <c r="V9" s="3">
        <f t="shared" si="6"/>
        <v>19</v>
      </c>
      <c r="W9" s="3">
        <f t="shared" si="7"/>
        <v>73.076923076923066</v>
      </c>
      <c r="X9" s="6">
        <f t="shared" si="8"/>
        <v>8.6538461538461533</v>
      </c>
      <c r="Y9" s="7"/>
      <c r="Z9" s="7"/>
    </row>
    <row r="10" spans="1:26" ht="15" customHeight="1">
      <c r="A10" s="3">
        <v>5</v>
      </c>
      <c r="B10" s="3" t="s">
        <v>15</v>
      </c>
      <c r="C10" s="3">
        <v>26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/>
      <c r="K10" s="5"/>
      <c r="L10" s="3">
        <f t="shared" si="2"/>
        <v>0</v>
      </c>
      <c r="M10" s="3">
        <f t="shared" si="3"/>
        <v>0</v>
      </c>
      <c r="N10" s="5"/>
      <c r="O10" s="5"/>
      <c r="P10" s="5">
        <v>3</v>
      </c>
      <c r="Q10" s="3">
        <f t="shared" si="4"/>
        <v>3</v>
      </c>
      <c r="R10" s="3">
        <f t="shared" si="5"/>
        <v>11.538461538461538</v>
      </c>
      <c r="S10" s="5">
        <v>10</v>
      </c>
      <c r="T10" s="5">
        <v>9</v>
      </c>
      <c r="U10" s="5">
        <v>4</v>
      </c>
      <c r="V10" s="3">
        <f t="shared" si="6"/>
        <v>23</v>
      </c>
      <c r="W10" s="3">
        <f t="shared" si="7"/>
        <v>88.461538461538453</v>
      </c>
      <c r="X10" s="6">
        <f t="shared" si="8"/>
        <v>10.538461538461538</v>
      </c>
    </row>
    <row r="11" spans="1:26" ht="15" customHeight="1">
      <c r="A11" s="3">
        <v>6</v>
      </c>
      <c r="B11" s="3" t="s">
        <v>19</v>
      </c>
      <c r="C11" s="3">
        <v>25</v>
      </c>
      <c r="D11" s="5"/>
      <c r="E11" s="5"/>
      <c r="F11" s="5"/>
      <c r="G11" s="3">
        <f t="shared" si="0"/>
        <v>0</v>
      </c>
      <c r="H11" s="3">
        <f t="shared" si="1"/>
        <v>0</v>
      </c>
      <c r="I11" s="5"/>
      <c r="J11" s="5"/>
      <c r="K11" s="5"/>
      <c r="L11" s="3">
        <f t="shared" si="2"/>
        <v>0</v>
      </c>
      <c r="M11" s="3">
        <f t="shared" si="3"/>
        <v>0</v>
      </c>
      <c r="N11" s="5">
        <v>2</v>
      </c>
      <c r="O11" s="5">
        <v>1</v>
      </c>
      <c r="P11" s="5">
        <v>6</v>
      </c>
      <c r="Q11" s="3">
        <f t="shared" si="4"/>
        <v>9</v>
      </c>
      <c r="R11" s="3">
        <f t="shared" si="5"/>
        <v>36</v>
      </c>
      <c r="S11" s="5">
        <v>7</v>
      </c>
      <c r="T11" s="5">
        <v>9</v>
      </c>
      <c r="U11" s="5">
        <v>1</v>
      </c>
      <c r="V11" s="3">
        <f t="shared" si="6"/>
        <v>17</v>
      </c>
      <c r="W11" s="3">
        <f t="shared" si="7"/>
        <v>68</v>
      </c>
      <c r="X11" s="6">
        <f t="shared" si="8"/>
        <v>10.28</v>
      </c>
    </row>
    <row r="12" spans="1:26" ht="15" customHeight="1">
      <c r="A12" s="3">
        <v>7</v>
      </c>
      <c r="B12" s="3" t="s">
        <v>20</v>
      </c>
      <c r="C12" s="3">
        <v>23</v>
      </c>
      <c r="D12" s="5"/>
      <c r="E12" s="5"/>
      <c r="F12" s="5"/>
      <c r="G12" s="3">
        <f t="shared" si="0"/>
        <v>0</v>
      </c>
      <c r="H12" s="3">
        <f t="shared" si="1"/>
        <v>0</v>
      </c>
      <c r="I12" s="5"/>
      <c r="J12" s="5"/>
      <c r="K12" s="5">
        <v>5</v>
      </c>
      <c r="L12" s="3">
        <f t="shared" si="2"/>
        <v>5</v>
      </c>
      <c r="M12" s="3">
        <f t="shared" si="3"/>
        <v>21.739130434782609</v>
      </c>
      <c r="N12" s="5">
        <v>1</v>
      </c>
      <c r="O12" s="5">
        <v>3</v>
      </c>
      <c r="P12" s="5">
        <v>7</v>
      </c>
      <c r="Q12" s="3">
        <f t="shared" si="4"/>
        <v>11</v>
      </c>
      <c r="R12" s="3">
        <f t="shared" si="5"/>
        <v>47.826086956521742</v>
      </c>
      <c r="S12" s="5">
        <v>3</v>
      </c>
      <c r="T12" s="5">
        <v>4</v>
      </c>
      <c r="U12" s="5"/>
      <c r="V12" s="3">
        <f t="shared" si="6"/>
        <v>7</v>
      </c>
      <c r="W12" s="3">
        <f t="shared" si="7"/>
        <v>30.434782608695656</v>
      </c>
      <c r="X12" s="6">
        <f t="shared" si="8"/>
        <v>8.6086956521739122</v>
      </c>
      <c r="Y12" s="7"/>
      <c r="Z12" s="7"/>
    </row>
    <row r="13" spans="1:26" ht="15" customHeight="1">
      <c r="A13" s="3">
        <v>8</v>
      </c>
      <c r="B13" s="3" t="s">
        <v>21</v>
      </c>
      <c r="C13" s="3">
        <v>24</v>
      </c>
      <c r="D13" s="5"/>
      <c r="E13" s="5"/>
      <c r="F13" s="5"/>
      <c r="G13" s="3">
        <f t="shared" si="0"/>
        <v>0</v>
      </c>
      <c r="H13" s="3">
        <f t="shared" si="1"/>
        <v>0</v>
      </c>
      <c r="I13" s="5"/>
      <c r="J13" s="5"/>
      <c r="K13" s="5">
        <v>3</v>
      </c>
      <c r="L13" s="3">
        <f t="shared" si="2"/>
        <v>3</v>
      </c>
      <c r="M13" s="3">
        <f>L12/C12*100</f>
        <v>21.739130434782609</v>
      </c>
      <c r="N13" s="5">
        <v>4</v>
      </c>
      <c r="O13" s="5">
        <v>2</v>
      </c>
      <c r="P13" s="5">
        <v>4</v>
      </c>
      <c r="Q13" s="3">
        <f t="shared" si="4"/>
        <v>10</v>
      </c>
      <c r="R13" s="3">
        <f>Q12/C12*100</f>
        <v>47.826086956521742</v>
      </c>
      <c r="S13" s="5">
        <v>6</v>
      </c>
      <c r="T13" s="5">
        <v>5</v>
      </c>
      <c r="U13" s="5"/>
      <c r="V13" s="3">
        <f t="shared" si="6"/>
        <v>11</v>
      </c>
      <c r="W13" s="3">
        <f t="shared" ref="W13:W15" si="9">V12/C12*100</f>
        <v>30.434782608695656</v>
      </c>
      <c r="X13" s="6">
        <f>(D12*1+E12*2+F12*3+I12*4+J12*5+K12*6+N12*7+O12*8+P12*9+S12*10+T12*11+U12*12)/C12</f>
        <v>8.6086956521739122</v>
      </c>
      <c r="Y13" s="7"/>
      <c r="Z13" s="7"/>
    </row>
    <row r="14" spans="1:26" ht="15" customHeight="1">
      <c r="A14" s="3">
        <v>9</v>
      </c>
      <c r="B14" s="3" t="s">
        <v>22</v>
      </c>
      <c r="C14" s="3">
        <v>24</v>
      </c>
      <c r="D14" s="5"/>
      <c r="E14" s="5"/>
      <c r="F14" s="5"/>
      <c r="G14" s="3">
        <f t="shared" si="0"/>
        <v>0</v>
      </c>
      <c r="H14" s="3">
        <f t="shared" ref="H14:H15" si="10">G15/C14*100</f>
        <v>0</v>
      </c>
      <c r="I14" s="5"/>
      <c r="J14" s="5"/>
      <c r="K14" s="5">
        <v>2</v>
      </c>
      <c r="L14" s="3">
        <f t="shared" si="2"/>
        <v>2</v>
      </c>
      <c r="M14" s="3">
        <f t="shared" ref="M14:M17" si="11">L14/C14*100</f>
        <v>8.3333333333333321</v>
      </c>
      <c r="N14" s="5"/>
      <c r="O14" s="5">
        <v>5</v>
      </c>
      <c r="P14" s="5">
        <v>3</v>
      </c>
      <c r="Q14" s="3">
        <f t="shared" si="4"/>
        <v>8</v>
      </c>
      <c r="R14" s="3">
        <f t="shared" ref="R14:R17" si="12">Q14/C14*100</f>
        <v>33.333333333333329</v>
      </c>
      <c r="S14" s="5">
        <v>7</v>
      </c>
      <c r="T14" s="5">
        <v>5</v>
      </c>
      <c r="U14" s="5">
        <v>2</v>
      </c>
      <c r="V14" s="3">
        <f t="shared" si="6"/>
        <v>14</v>
      </c>
      <c r="W14" s="3">
        <f t="shared" si="9"/>
        <v>45.833333333333329</v>
      </c>
      <c r="X14" s="6">
        <f t="shared" ref="X14:X17" si="13">(D14*1+E14*2+F14*3+I14*4+J14*5+K14*6+N14*7+O14*8+P14*9+S14*10+T14*11+U14*12)/C14</f>
        <v>9.5</v>
      </c>
      <c r="Y14" s="7"/>
      <c r="Z14" s="7"/>
    </row>
    <row r="15" spans="1:26" ht="15" customHeight="1">
      <c r="A15" s="3">
        <v>10</v>
      </c>
      <c r="B15" s="3" t="s">
        <v>23</v>
      </c>
      <c r="C15" s="3">
        <v>20</v>
      </c>
      <c r="D15" s="5"/>
      <c r="E15" s="5"/>
      <c r="F15" s="5"/>
      <c r="G15" s="3">
        <f>SUM(D14:F14)</f>
        <v>0</v>
      </c>
      <c r="H15" s="3">
        <f t="shared" si="10"/>
        <v>0</v>
      </c>
      <c r="I15" s="5"/>
      <c r="J15" s="5"/>
      <c r="K15" s="5">
        <v>1</v>
      </c>
      <c r="L15" s="3">
        <f t="shared" si="2"/>
        <v>1</v>
      </c>
      <c r="M15" s="3">
        <f t="shared" si="11"/>
        <v>5</v>
      </c>
      <c r="N15" s="5"/>
      <c r="O15" s="5">
        <v>2</v>
      </c>
      <c r="P15" s="5">
        <v>7</v>
      </c>
      <c r="Q15" s="3">
        <f t="shared" si="4"/>
        <v>9</v>
      </c>
      <c r="R15" s="3">
        <f t="shared" si="12"/>
        <v>45</v>
      </c>
      <c r="S15" s="5">
        <v>3</v>
      </c>
      <c r="T15" s="5">
        <v>7</v>
      </c>
      <c r="U15" s="5"/>
      <c r="V15" s="3">
        <f t="shared" si="6"/>
        <v>10</v>
      </c>
      <c r="W15" s="3">
        <f t="shared" si="9"/>
        <v>58.333333333333336</v>
      </c>
      <c r="X15" s="6">
        <f t="shared" si="13"/>
        <v>9.6</v>
      </c>
      <c r="Y15" s="7"/>
      <c r="Z15" s="7"/>
    </row>
    <row r="16" spans="1:26" ht="15" customHeight="1">
      <c r="A16" s="3">
        <v>11</v>
      </c>
      <c r="B16" s="3" t="s">
        <v>24</v>
      </c>
      <c r="C16" s="3">
        <v>24</v>
      </c>
      <c r="D16" s="5"/>
      <c r="E16" s="5"/>
      <c r="F16" s="5"/>
      <c r="G16" s="3">
        <f>SUM(D16:F16)</f>
        <v>0</v>
      </c>
      <c r="H16" s="3">
        <f t="shared" ref="H16:H17" si="14">G16/C16*100</f>
        <v>0</v>
      </c>
      <c r="I16" s="5"/>
      <c r="J16" s="5"/>
      <c r="K16" s="5"/>
      <c r="L16" s="3">
        <f t="shared" si="2"/>
        <v>0</v>
      </c>
      <c r="M16" s="3">
        <f t="shared" si="11"/>
        <v>0</v>
      </c>
      <c r="N16" s="5">
        <v>6</v>
      </c>
      <c r="O16" s="5">
        <v>3</v>
      </c>
      <c r="P16" s="5">
        <v>6</v>
      </c>
      <c r="Q16" s="3">
        <f t="shared" si="4"/>
        <v>15</v>
      </c>
      <c r="R16" s="3">
        <f t="shared" si="12"/>
        <v>62.5</v>
      </c>
      <c r="S16" s="5">
        <v>3</v>
      </c>
      <c r="T16" s="5">
        <v>5</v>
      </c>
      <c r="U16" s="5">
        <v>1</v>
      </c>
      <c r="V16" s="3">
        <f t="shared" si="6"/>
        <v>9</v>
      </c>
      <c r="W16" s="3">
        <f t="shared" ref="W16:W17" si="15">V16/C16*100</f>
        <v>37.5</v>
      </c>
      <c r="X16" s="6">
        <f t="shared" si="13"/>
        <v>9.0416666666666661</v>
      </c>
      <c r="Y16" s="7"/>
      <c r="Z16" s="7"/>
    </row>
    <row r="17" spans="1:24" ht="15" customHeight="1">
      <c r="A17" s="29" t="s">
        <v>5</v>
      </c>
      <c r="B17" s="27"/>
      <c r="C17" s="9">
        <f t="shared" ref="C17:G17" si="16">SUM(C6:C16)</f>
        <v>287</v>
      </c>
      <c r="D17" s="9">
        <f t="shared" si="16"/>
        <v>0</v>
      </c>
      <c r="E17" s="9">
        <f t="shared" si="16"/>
        <v>0</v>
      </c>
      <c r="F17" s="9">
        <f t="shared" si="16"/>
        <v>0</v>
      </c>
      <c r="G17" s="9">
        <f t="shared" si="16"/>
        <v>0</v>
      </c>
      <c r="H17" s="9">
        <f t="shared" si="14"/>
        <v>0</v>
      </c>
      <c r="I17" s="9">
        <f t="shared" ref="I17:L17" si="17">SUM(I6:I16)</f>
        <v>0</v>
      </c>
      <c r="J17" s="9">
        <f t="shared" si="17"/>
        <v>0</v>
      </c>
      <c r="K17" s="9">
        <f t="shared" si="17"/>
        <v>12</v>
      </c>
      <c r="L17" s="9">
        <f t="shared" si="17"/>
        <v>12</v>
      </c>
      <c r="M17" s="9">
        <f t="shared" si="11"/>
        <v>4.1811846689895473</v>
      </c>
      <c r="N17" s="9">
        <f t="shared" ref="N17:Q17" si="18">SUM(N6:N16)</f>
        <v>19</v>
      </c>
      <c r="O17" s="9">
        <f t="shared" si="18"/>
        <v>25</v>
      </c>
      <c r="P17" s="9">
        <f t="shared" si="18"/>
        <v>51</v>
      </c>
      <c r="Q17" s="9">
        <f t="shared" si="18"/>
        <v>95</v>
      </c>
      <c r="R17" s="9">
        <f t="shared" si="12"/>
        <v>33.10104529616725</v>
      </c>
      <c r="S17" s="9">
        <f t="shared" ref="S17:V17" si="19">SUM(S6:S16)</f>
        <v>70</v>
      </c>
      <c r="T17" s="9">
        <f t="shared" si="19"/>
        <v>93</v>
      </c>
      <c r="U17" s="9">
        <f t="shared" si="19"/>
        <v>13</v>
      </c>
      <c r="V17" s="9">
        <f t="shared" si="19"/>
        <v>176</v>
      </c>
      <c r="W17" s="9">
        <f t="shared" si="15"/>
        <v>61.324041811846683</v>
      </c>
      <c r="X17" s="10">
        <f t="shared" si="13"/>
        <v>9.557491289198607</v>
      </c>
    </row>
    <row r="18" spans="1:24" ht="15" customHeight="1">
      <c r="B18" s="7"/>
      <c r="C18" s="7"/>
      <c r="D18" s="7"/>
    </row>
    <row r="19" spans="1:24" ht="15" customHeight="1">
      <c r="B19" s="7"/>
      <c r="C19" s="7"/>
      <c r="D19" s="7"/>
    </row>
    <row r="20" spans="1:24" ht="15" customHeight="1">
      <c r="B20" s="7"/>
      <c r="C20" s="7"/>
      <c r="D20" s="7"/>
    </row>
    <row r="21" spans="1:24" ht="15" customHeight="1">
      <c r="B21" s="7"/>
      <c r="C21" s="7"/>
      <c r="D21" s="7"/>
    </row>
    <row r="22" spans="1:24" ht="15" customHeight="1">
      <c r="B22" s="7"/>
      <c r="C22" s="7"/>
      <c r="D22" s="7"/>
    </row>
    <row r="23" spans="1:24" ht="15" customHeight="1">
      <c r="B23" s="7"/>
      <c r="C23" s="7"/>
      <c r="D23" s="7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7:B17"/>
    <mergeCell ref="I4:I5"/>
    <mergeCell ref="J4:J5"/>
  </mergeCells>
  <pageMargins left="0.75" right="0.75" top="1" bottom="1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Z19"/>
  <sheetViews>
    <sheetView workbookViewId="0">
      <selection activeCell="Z20" sqref="Z20"/>
    </sheetView>
  </sheetViews>
  <sheetFormatPr defaultColWidth="14.42578125" defaultRowHeight="15" customHeight="1"/>
  <cols>
    <col min="1" max="1" width="4.7109375" customWidth="1"/>
    <col min="2" max="2" width="6" customWidth="1"/>
    <col min="3" max="3" width="6.28515625" customWidth="1"/>
    <col min="4" max="4" width="5" customWidth="1"/>
    <col min="5" max="5" width="4.28515625" customWidth="1"/>
    <col min="6" max="6" width="4" customWidth="1"/>
    <col min="7" max="7" width="5.28515625" customWidth="1"/>
    <col min="8" max="9" width="4.28515625" customWidth="1"/>
    <col min="10" max="10" width="4.42578125" customWidth="1"/>
    <col min="11" max="11" width="4.28515625" customWidth="1"/>
    <col min="12" max="12" width="4.85546875" customWidth="1"/>
    <col min="13" max="13" width="4.7109375" customWidth="1"/>
    <col min="14" max="14" width="5" customWidth="1"/>
    <col min="15" max="15" width="4.85546875" customWidth="1"/>
    <col min="16" max="16" width="4.5703125" customWidth="1"/>
    <col min="17" max="17" width="5.140625" customWidth="1"/>
    <col min="18" max="18" width="4.7109375" customWidth="1"/>
    <col min="19" max="19" width="4.85546875" customWidth="1"/>
    <col min="20" max="20" width="5.140625" customWidth="1"/>
    <col min="21" max="21" width="4.7109375" customWidth="1"/>
    <col min="22" max="22" width="5.140625" customWidth="1"/>
    <col min="23" max="23" width="4.28515625" customWidth="1"/>
    <col min="24" max="26" width="8.7109375" customWidth="1"/>
  </cols>
  <sheetData>
    <row r="1" spans="1:25" ht="15" customHeight="1">
      <c r="A1" s="4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5" ht="63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5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5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  <c r="Y4" s="18"/>
    </row>
    <row r="5" spans="1:25" ht="24.7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5" ht="15" customHeight="1">
      <c r="A6" s="3">
        <v>1</v>
      </c>
      <c r="B6" s="3" t="s">
        <v>12</v>
      </c>
      <c r="C6" s="20">
        <v>19</v>
      </c>
      <c r="D6" s="20"/>
      <c r="E6" s="20"/>
      <c r="F6" s="20"/>
      <c r="G6" s="20">
        <f>SUM(D6:F6)</f>
        <v>0</v>
      </c>
      <c r="H6" s="20">
        <f>G6/C6*100</f>
        <v>0</v>
      </c>
      <c r="I6" s="20"/>
      <c r="J6" s="20"/>
      <c r="K6" s="20"/>
      <c r="L6" s="20">
        <f>SUM(I6:K6)</f>
        <v>0</v>
      </c>
      <c r="M6" s="20">
        <f>L6/C6*100</f>
        <v>0</v>
      </c>
      <c r="N6" s="20"/>
      <c r="O6" s="20"/>
      <c r="P6" s="20"/>
      <c r="Q6" s="20">
        <f>SUM(N6:P6)</f>
        <v>0</v>
      </c>
      <c r="R6" s="20">
        <f>Q6/C6*100</f>
        <v>0</v>
      </c>
      <c r="S6" s="20">
        <v>11</v>
      </c>
      <c r="T6" s="20">
        <v>3</v>
      </c>
      <c r="U6" s="20">
        <v>5</v>
      </c>
      <c r="V6" s="20">
        <f>SUM(S6:U6)</f>
        <v>19</v>
      </c>
      <c r="W6" s="20">
        <f>V6/C6*100</f>
        <v>100</v>
      </c>
      <c r="X6" s="21">
        <f>(D6*1+E6*2+F6*3+I6*4+J6*5+K6*6+N6*7+O6*8+P6*9+S6*10+T6*11+U6*12)/C6</f>
        <v>10.684210526315789</v>
      </c>
    </row>
    <row r="7" spans="1:25" ht="15" customHeight="1">
      <c r="A7" s="3">
        <v>2</v>
      </c>
      <c r="B7" s="3" t="s">
        <v>13</v>
      </c>
      <c r="C7" s="20">
        <v>19</v>
      </c>
      <c r="D7" s="20"/>
      <c r="E7" s="20"/>
      <c r="F7" s="20"/>
      <c r="G7" s="20">
        <f>SUM(D7:F7)</f>
        <v>0</v>
      </c>
      <c r="H7" s="20">
        <f>G7/C7*100</f>
        <v>0</v>
      </c>
      <c r="I7" s="20"/>
      <c r="J7" s="20"/>
      <c r="K7" s="20"/>
      <c r="L7" s="20">
        <f>SUM(I7:K7)</f>
        <v>0</v>
      </c>
      <c r="M7" s="20">
        <f>L7/C7*100</f>
        <v>0</v>
      </c>
      <c r="N7" s="20"/>
      <c r="O7" s="20"/>
      <c r="P7" s="20"/>
      <c r="Q7" s="20">
        <f>SUM(N7:P7)</f>
        <v>0</v>
      </c>
      <c r="R7" s="20">
        <f>Q7/C7*100</f>
        <v>0</v>
      </c>
      <c r="S7" s="20">
        <v>3</v>
      </c>
      <c r="T7" s="20">
        <v>7</v>
      </c>
      <c r="U7" s="20">
        <v>9</v>
      </c>
      <c r="V7" s="20">
        <f>SUM(S7:U7)</f>
        <v>19</v>
      </c>
      <c r="W7" s="20">
        <f>V7/C7*100</f>
        <v>100</v>
      </c>
      <c r="X7" s="21">
        <f>(D7*1+E7*2+F7*3+I7*4+J7*5+K7*6+N7*7+O7*8+P7*9+S7*10+T7*11+U7*12)/C7</f>
        <v>11.315789473684211</v>
      </c>
    </row>
    <row r="8" spans="1:25" ht="15" customHeight="1">
      <c r="A8" s="3">
        <v>3</v>
      </c>
      <c r="B8" s="3" t="s">
        <v>14</v>
      </c>
      <c r="C8" s="20">
        <v>26</v>
      </c>
      <c r="D8" s="20"/>
      <c r="E8" s="20"/>
      <c r="F8" s="20"/>
      <c r="G8" s="20">
        <f t="shared" ref="G8:G10" si="0">SUM(D8:F8)</f>
        <v>0</v>
      </c>
      <c r="H8" s="20">
        <f t="shared" ref="H8:H10" si="1">G8/C8*100</f>
        <v>0</v>
      </c>
      <c r="I8" s="20"/>
      <c r="J8" s="20"/>
      <c r="K8" s="20"/>
      <c r="L8" s="20">
        <f t="shared" ref="L8:L10" si="2">SUM(I8:K8)</f>
        <v>0</v>
      </c>
      <c r="M8" s="20">
        <f t="shared" ref="M8:M10" si="3">L8/C8*100</f>
        <v>0</v>
      </c>
      <c r="N8" s="20"/>
      <c r="O8" s="20"/>
      <c r="P8" s="20"/>
      <c r="Q8" s="20">
        <f t="shared" ref="Q8:Q10" si="4">SUM(N8:P8)</f>
        <v>0</v>
      </c>
      <c r="R8" s="20">
        <f t="shared" ref="R8:R10" si="5">Q8/C8*100</f>
        <v>0</v>
      </c>
      <c r="S8" s="20">
        <v>20</v>
      </c>
      <c r="T8" s="20">
        <v>4</v>
      </c>
      <c r="U8" s="20">
        <v>2</v>
      </c>
      <c r="V8" s="20">
        <f t="shared" ref="V8:V10" si="6">SUM(S8:U8)</f>
        <v>26</v>
      </c>
      <c r="W8" s="20">
        <f t="shared" ref="W8:W10" si="7">V8/C8*100</f>
        <v>100</v>
      </c>
      <c r="X8" s="21">
        <f t="shared" ref="X8:X10" si="8">(D8*1+E8*2+F8*3+I8*4+J8*5+K8*6+N8*7+O8*8+P8*9+S8*10+T8*11+U8*12)/C8</f>
        <v>10.307692307692308</v>
      </c>
    </row>
    <row r="9" spans="1:25" ht="15" customHeight="1">
      <c r="A9" s="3">
        <v>4</v>
      </c>
      <c r="B9" s="3" t="s">
        <v>15</v>
      </c>
      <c r="C9" s="20">
        <v>24</v>
      </c>
      <c r="D9" s="20"/>
      <c r="E9" s="20"/>
      <c r="F9" s="20"/>
      <c r="G9" s="20">
        <f t="shared" si="0"/>
        <v>0</v>
      </c>
      <c r="H9" s="20">
        <f t="shared" si="1"/>
        <v>0</v>
      </c>
      <c r="I9" s="20"/>
      <c r="J9" s="20"/>
      <c r="K9" s="20"/>
      <c r="L9" s="20">
        <f t="shared" si="2"/>
        <v>0</v>
      </c>
      <c r="M9" s="20">
        <f t="shared" si="3"/>
        <v>0</v>
      </c>
      <c r="N9" s="20">
        <v>1</v>
      </c>
      <c r="O9" s="20">
        <v>2</v>
      </c>
      <c r="P9" s="20">
        <v>4</v>
      </c>
      <c r="Q9" s="20">
        <f t="shared" si="4"/>
        <v>7</v>
      </c>
      <c r="R9" s="20">
        <f t="shared" si="5"/>
        <v>29.166666666666668</v>
      </c>
      <c r="S9" s="20">
        <v>9</v>
      </c>
      <c r="T9" s="20">
        <v>1</v>
      </c>
      <c r="U9" s="20">
        <v>7</v>
      </c>
      <c r="V9" s="20">
        <f t="shared" si="6"/>
        <v>17</v>
      </c>
      <c r="W9" s="20">
        <f t="shared" si="7"/>
        <v>70.833333333333343</v>
      </c>
      <c r="X9" s="21">
        <f t="shared" si="8"/>
        <v>10.166666666666666</v>
      </c>
    </row>
    <row r="10" spans="1:25" ht="15" customHeight="1">
      <c r="A10" s="3">
        <v>5</v>
      </c>
      <c r="B10" s="3" t="s">
        <v>16</v>
      </c>
      <c r="C10" s="20">
        <v>25</v>
      </c>
      <c r="D10" s="20"/>
      <c r="E10" s="20"/>
      <c r="F10" s="20"/>
      <c r="G10" s="20">
        <f t="shared" si="0"/>
        <v>0</v>
      </c>
      <c r="H10" s="20">
        <f t="shared" si="1"/>
        <v>0</v>
      </c>
      <c r="I10" s="20"/>
      <c r="J10" s="20"/>
      <c r="K10" s="20"/>
      <c r="L10" s="20">
        <f t="shared" si="2"/>
        <v>0</v>
      </c>
      <c r="M10" s="20">
        <f t="shared" si="3"/>
        <v>0</v>
      </c>
      <c r="N10" s="20"/>
      <c r="O10" s="20"/>
      <c r="P10" s="20">
        <v>3</v>
      </c>
      <c r="Q10" s="20">
        <f t="shared" si="4"/>
        <v>3</v>
      </c>
      <c r="R10" s="20">
        <f t="shared" si="5"/>
        <v>12</v>
      </c>
      <c r="S10" s="20">
        <v>10</v>
      </c>
      <c r="T10" s="20">
        <v>5</v>
      </c>
      <c r="U10" s="20">
        <v>7</v>
      </c>
      <c r="V10" s="20">
        <f t="shared" si="6"/>
        <v>22</v>
      </c>
      <c r="W10" s="20">
        <f t="shared" si="7"/>
        <v>88</v>
      </c>
      <c r="X10" s="21">
        <f t="shared" si="8"/>
        <v>10.64</v>
      </c>
    </row>
    <row r="11" spans="1:25" ht="15" customHeight="1">
      <c r="A11" s="3">
        <v>6</v>
      </c>
      <c r="B11" s="3" t="s">
        <v>19</v>
      </c>
      <c r="C11" s="3">
        <v>23</v>
      </c>
      <c r="D11" s="5"/>
      <c r="E11" s="5"/>
      <c r="F11" s="5"/>
      <c r="G11" s="3">
        <f t="shared" ref="G11:G17" si="9">SUM(D11:F11)</f>
        <v>0</v>
      </c>
      <c r="H11" s="3">
        <f t="shared" ref="H11:H19" si="10">G11/C11*100</f>
        <v>0</v>
      </c>
      <c r="I11" s="5"/>
      <c r="J11" s="5"/>
      <c r="K11" s="5"/>
      <c r="L11" s="3">
        <f t="shared" ref="L11:L18" si="11">SUM(I11:K11)</f>
        <v>0</v>
      </c>
      <c r="M11" s="3">
        <f t="shared" ref="M11:M19" si="12">L11/C11*100</f>
        <v>0</v>
      </c>
      <c r="N11" s="5"/>
      <c r="O11" s="5">
        <v>1</v>
      </c>
      <c r="P11" s="5">
        <v>4</v>
      </c>
      <c r="Q11" s="3">
        <v>5</v>
      </c>
      <c r="R11" s="3">
        <f t="shared" ref="R11:R19" si="13">Q11/C11*100</f>
        <v>21.739130434782609</v>
      </c>
      <c r="S11" s="5">
        <v>10</v>
      </c>
      <c r="T11" s="5">
        <v>4</v>
      </c>
      <c r="U11" s="5">
        <v>4</v>
      </c>
      <c r="V11" s="3">
        <f t="shared" ref="V11:V18" si="14">SUM(S11:U11)</f>
        <v>18</v>
      </c>
      <c r="W11" s="3">
        <f t="shared" ref="W11:W19" si="15">V11/C11*100</f>
        <v>78.260869565217391</v>
      </c>
      <c r="X11" s="6">
        <f t="shared" ref="X11:X19" si="16">(D11*1+E11*2+F11*3+I11*4+J11*5+K11*6+N11*7+O11*8+P11*9+S11*10+T11*11+U11*12)/C11</f>
        <v>10.260869565217391</v>
      </c>
      <c r="Y11" s="18"/>
    </row>
    <row r="12" spans="1:25" ht="15" customHeight="1">
      <c r="A12" s="3">
        <v>7</v>
      </c>
      <c r="B12" s="3" t="s">
        <v>20</v>
      </c>
      <c r="C12" s="3">
        <v>19</v>
      </c>
      <c r="D12" s="5"/>
      <c r="E12" s="5"/>
      <c r="F12" s="5"/>
      <c r="G12" s="3">
        <f t="shared" si="9"/>
        <v>0</v>
      </c>
      <c r="H12" s="3">
        <f t="shared" si="10"/>
        <v>0</v>
      </c>
      <c r="I12" s="5"/>
      <c r="J12" s="5"/>
      <c r="K12" s="5"/>
      <c r="L12" s="3">
        <f t="shared" si="11"/>
        <v>0</v>
      </c>
      <c r="M12" s="3">
        <f t="shared" si="12"/>
        <v>0</v>
      </c>
      <c r="N12" s="5">
        <v>2</v>
      </c>
      <c r="O12" s="5">
        <v>2</v>
      </c>
      <c r="P12" s="5">
        <v>2</v>
      </c>
      <c r="Q12" s="3">
        <f t="shared" ref="Q12:Q17" si="17">SUM(N12:P12)</f>
        <v>6</v>
      </c>
      <c r="R12" s="3">
        <f t="shared" si="13"/>
        <v>31.578947368421051</v>
      </c>
      <c r="S12" s="5">
        <v>4</v>
      </c>
      <c r="T12" s="5">
        <v>1</v>
      </c>
      <c r="U12" s="5">
        <v>8</v>
      </c>
      <c r="V12" s="3">
        <f t="shared" si="14"/>
        <v>13</v>
      </c>
      <c r="W12" s="3">
        <f t="shared" si="15"/>
        <v>68.421052631578945</v>
      </c>
      <c r="X12" s="6">
        <f t="shared" si="16"/>
        <v>10.263157894736842</v>
      </c>
      <c r="Y12" s="18"/>
    </row>
    <row r="13" spans="1:25" ht="15" customHeight="1">
      <c r="A13" s="3">
        <v>8</v>
      </c>
      <c r="B13" s="3" t="s">
        <v>21</v>
      </c>
      <c r="C13" s="3">
        <v>24</v>
      </c>
      <c r="D13" s="5"/>
      <c r="E13" s="5"/>
      <c r="F13" s="5"/>
      <c r="G13" s="3">
        <f t="shared" si="9"/>
        <v>0</v>
      </c>
      <c r="H13" s="3">
        <f t="shared" si="10"/>
        <v>0</v>
      </c>
      <c r="I13" s="5"/>
      <c r="J13" s="5"/>
      <c r="K13" s="5"/>
      <c r="L13" s="3">
        <f t="shared" si="11"/>
        <v>0</v>
      </c>
      <c r="M13" s="3">
        <f t="shared" si="12"/>
        <v>0</v>
      </c>
      <c r="N13" s="5">
        <v>1</v>
      </c>
      <c r="O13" s="5">
        <v>1</v>
      </c>
      <c r="P13" s="5">
        <v>6</v>
      </c>
      <c r="Q13" s="3">
        <f t="shared" si="17"/>
        <v>8</v>
      </c>
      <c r="R13" s="3">
        <f t="shared" si="13"/>
        <v>33.333333333333329</v>
      </c>
      <c r="S13" s="5">
        <v>3</v>
      </c>
      <c r="T13" s="5">
        <v>3</v>
      </c>
      <c r="U13" s="5">
        <v>10</v>
      </c>
      <c r="V13" s="3">
        <f t="shared" si="14"/>
        <v>16</v>
      </c>
      <c r="W13" s="3">
        <f t="shared" si="15"/>
        <v>66.666666666666657</v>
      </c>
      <c r="X13" s="6">
        <f t="shared" si="16"/>
        <v>10.5</v>
      </c>
      <c r="Y13" s="18"/>
    </row>
    <row r="14" spans="1:25" ht="15" customHeight="1">
      <c r="A14" s="3">
        <v>9</v>
      </c>
      <c r="B14" s="3" t="s">
        <v>22</v>
      </c>
      <c r="C14" s="3">
        <v>24</v>
      </c>
      <c r="D14" s="5"/>
      <c r="E14" s="5"/>
      <c r="F14" s="5"/>
      <c r="G14" s="3">
        <f t="shared" si="9"/>
        <v>0</v>
      </c>
      <c r="H14" s="3">
        <f t="shared" si="10"/>
        <v>0</v>
      </c>
      <c r="I14" s="5"/>
      <c r="J14" s="5"/>
      <c r="K14" s="5"/>
      <c r="L14" s="3">
        <f t="shared" si="11"/>
        <v>0</v>
      </c>
      <c r="M14" s="3">
        <f t="shared" si="12"/>
        <v>0</v>
      </c>
      <c r="N14" s="5">
        <v>1</v>
      </c>
      <c r="O14" s="5">
        <v>3</v>
      </c>
      <c r="P14" s="5">
        <v>0</v>
      </c>
      <c r="Q14" s="3">
        <f t="shared" si="17"/>
        <v>4</v>
      </c>
      <c r="R14" s="3">
        <f t="shared" si="13"/>
        <v>16.666666666666664</v>
      </c>
      <c r="S14" s="5">
        <v>4</v>
      </c>
      <c r="T14" s="5">
        <v>6</v>
      </c>
      <c r="U14" s="5">
        <v>7</v>
      </c>
      <c r="V14" s="3">
        <f t="shared" si="14"/>
        <v>17</v>
      </c>
      <c r="W14" s="3">
        <f t="shared" si="15"/>
        <v>70.833333333333343</v>
      </c>
      <c r="X14" s="6">
        <f t="shared" si="16"/>
        <v>9.2083333333333339</v>
      </c>
      <c r="Y14" s="18"/>
    </row>
    <row r="15" spans="1:25" ht="15" customHeight="1">
      <c r="A15" s="3">
        <v>10</v>
      </c>
      <c r="B15" s="3" t="s">
        <v>23</v>
      </c>
      <c r="C15" s="20">
        <v>18</v>
      </c>
      <c r="D15" s="20"/>
      <c r="E15" s="20"/>
      <c r="F15" s="20"/>
      <c r="G15" s="20">
        <f t="shared" ref="G15" si="18">SUM(D15:F15)</f>
        <v>0</v>
      </c>
      <c r="H15" s="20">
        <f t="shared" si="10"/>
        <v>0</v>
      </c>
      <c r="I15" s="20"/>
      <c r="J15" s="20"/>
      <c r="K15" s="20"/>
      <c r="L15" s="20">
        <f t="shared" si="11"/>
        <v>0</v>
      </c>
      <c r="M15" s="20">
        <f t="shared" si="12"/>
        <v>0</v>
      </c>
      <c r="N15" s="20"/>
      <c r="O15" s="20">
        <v>1</v>
      </c>
      <c r="P15" s="20">
        <v>5</v>
      </c>
      <c r="Q15" s="20">
        <f t="shared" ref="Q15" si="19">SUM(N15:P15)</f>
        <v>6</v>
      </c>
      <c r="R15" s="20">
        <f t="shared" si="13"/>
        <v>33.333333333333329</v>
      </c>
      <c r="S15" s="20">
        <v>4</v>
      </c>
      <c r="T15" s="20">
        <v>2</v>
      </c>
      <c r="U15" s="20">
        <v>6</v>
      </c>
      <c r="V15" s="20">
        <f t="shared" si="14"/>
        <v>12</v>
      </c>
      <c r="W15" s="20">
        <f t="shared" si="15"/>
        <v>66.666666666666657</v>
      </c>
      <c r="X15" s="21">
        <f t="shared" si="16"/>
        <v>10.388888888888889</v>
      </c>
      <c r="Y15" s="23"/>
    </row>
    <row r="16" spans="1:25" ht="15" customHeight="1">
      <c r="A16" s="3">
        <v>11</v>
      </c>
      <c r="B16" s="3" t="s">
        <v>24</v>
      </c>
      <c r="C16" s="3">
        <v>24</v>
      </c>
      <c r="D16" s="5"/>
      <c r="E16" s="5"/>
      <c r="F16" s="5"/>
      <c r="G16" s="3">
        <f t="shared" si="9"/>
        <v>0</v>
      </c>
      <c r="H16" s="3">
        <f t="shared" si="10"/>
        <v>0</v>
      </c>
      <c r="I16" s="5"/>
      <c r="J16" s="5"/>
      <c r="K16" s="5"/>
      <c r="L16" s="3">
        <f t="shared" si="11"/>
        <v>0</v>
      </c>
      <c r="M16" s="3">
        <f t="shared" si="12"/>
        <v>0</v>
      </c>
      <c r="N16" s="5"/>
      <c r="O16" s="5"/>
      <c r="P16" s="5">
        <v>7</v>
      </c>
      <c r="Q16" s="3">
        <f t="shared" si="17"/>
        <v>7</v>
      </c>
      <c r="R16" s="3">
        <f t="shared" si="13"/>
        <v>29.166666666666668</v>
      </c>
      <c r="S16" s="5">
        <v>6</v>
      </c>
      <c r="T16" s="5">
        <v>1</v>
      </c>
      <c r="U16" s="5">
        <v>9</v>
      </c>
      <c r="V16" s="3">
        <f t="shared" si="14"/>
        <v>16</v>
      </c>
      <c r="W16" s="3">
        <f t="shared" si="15"/>
        <v>66.666666666666657</v>
      </c>
      <c r="X16" s="6">
        <f t="shared" si="16"/>
        <v>10.083333333333334</v>
      </c>
      <c r="Y16" s="18"/>
    </row>
    <row r="17" spans="1:26" ht="15" customHeight="1">
      <c r="A17" s="3">
        <v>12</v>
      </c>
      <c r="B17" s="3">
        <v>10</v>
      </c>
      <c r="C17" s="3">
        <v>20</v>
      </c>
      <c r="D17" s="5"/>
      <c r="E17" s="5"/>
      <c r="F17" s="5"/>
      <c r="G17" s="3">
        <f t="shared" si="9"/>
        <v>0</v>
      </c>
      <c r="H17" s="3">
        <f t="shared" si="10"/>
        <v>0</v>
      </c>
      <c r="I17" s="5"/>
      <c r="J17" s="5"/>
      <c r="K17" s="5"/>
      <c r="L17" s="3">
        <f t="shared" si="11"/>
        <v>0</v>
      </c>
      <c r="M17" s="3">
        <f t="shared" si="12"/>
        <v>0</v>
      </c>
      <c r="N17" s="5"/>
      <c r="O17" s="5"/>
      <c r="P17" s="5"/>
      <c r="Q17" s="3">
        <f t="shared" si="17"/>
        <v>0</v>
      </c>
      <c r="R17" s="3">
        <f t="shared" si="13"/>
        <v>0</v>
      </c>
      <c r="S17" s="5">
        <v>5</v>
      </c>
      <c r="T17" s="5">
        <v>3</v>
      </c>
      <c r="U17" s="5">
        <v>10</v>
      </c>
      <c r="V17" s="3">
        <f t="shared" si="14"/>
        <v>18</v>
      </c>
      <c r="W17" s="3">
        <f t="shared" si="15"/>
        <v>90</v>
      </c>
      <c r="X17" s="6">
        <f t="shared" si="16"/>
        <v>10.15</v>
      </c>
      <c r="Y17" s="18"/>
    </row>
    <row r="18" spans="1:26" ht="15" customHeight="1">
      <c r="A18" s="3">
        <v>13</v>
      </c>
      <c r="B18" s="3">
        <v>11</v>
      </c>
      <c r="C18" s="20">
        <f t="shared" ref="C18" si="20">G18+L18+Q18+V18</f>
        <v>16</v>
      </c>
      <c r="D18" s="20"/>
      <c r="E18" s="20"/>
      <c r="F18" s="20"/>
      <c r="G18" s="20">
        <f t="shared" ref="G18" si="21">SUM(D18:F18)</f>
        <v>0</v>
      </c>
      <c r="H18" s="20">
        <f t="shared" si="10"/>
        <v>0</v>
      </c>
      <c r="I18" s="20"/>
      <c r="J18" s="20"/>
      <c r="K18" s="20"/>
      <c r="L18" s="20">
        <f t="shared" si="11"/>
        <v>0</v>
      </c>
      <c r="M18" s="20">
        <f t="shared" si="12"/>
        <v>0</v>
      </c>
      <c r="N18" s="20"/>
      <c r="O18" s="20"/>
      <c r="P18" s="20">
        <v>4</v>
      </c>
      <c r="Q18" s="20">
        <f t="shared" ref="Q18" si="22">SUM(N18:P18)</f>
        <v>4</v>
      </c>
      <c r="R18" s="20">
        <f t="shared" si="13"/>
        <v>25</v>
      </c>
      <c r="S18" s="20">
        <v>2</v>
      </c>
      <c r="T18" s="20">
        <v>4</v>
      </c>
      <c r="U18" s="20">
        <v>6</v>
      </c>
      <c r="V18" s="20">
        <f t="shared" si="14"/>
        <v>12</v>
      </c>
      <c r="W18" s="20">
        <f t="shared" si="15"/>
        <v>75</v>
      </c>
      <c r="X18" s="21">
        <f t="shared" si="16"/>
        <v>10.75</v>
      </c>
      <c r="Y18" s="11"/>
      <c r="Z18" s="11"/>
    </row>
    <row r="19" spans="1:26" ht="15" customHeight="1">
      <c r="A19" s="29" t="s">
        <v>5</v>
      </c>
      <c r="B19" s="27"/>
      <c r="C19" s="9">
        <f t="shared" ref="C19:G19" si="23">SUM(C6:C18)</f>
        <v>281</v>
      </c>
      <c r="D19" s="9">
        <f t="shared" si="23"/>
        <v>0</v>
      </c>
      <c r="E19" s="9">
        <f t="shared" si="23"/>
        <v>0</v>
      </c>
      <c r="F19" s="9">
        <f t="shared" si="23"/>
        <v>0</v>
      </c>
      <c r="G19" s="9">
        <f t="shared" si="23"/>
        <v>0</v>
      </c>
      <c r="H19" s="9">
        <f t="shared" si="10"/>
        <v>0</v>
      </c>
      <c r="I19" s="9">
        <f t="shared" ref="I19:L19" si="24">SUM(I6:I18)</f>
        <v>0</v>
      </c>
      <c r="J19" s="9">
        <f t="shared" si="24"/>
        <v>0</v>
      </c>
      <c r="K19" s="9">
        <f t="shared" si="24"/>
        <v>0</v>
      </c>
      <c r="L19" s="9">
        <f t="shared" si="24"/>
        <v>0</v>
      </c>
      <c r="M19" s="9">
        <f t="shared" si="12"/>
        <v>0</v>
      </c>
      <c r="N19" s="9">
        <f t="shared" ref="N19:Q19" si="25">SUM(N6:N18)</f>
        <v>5</v>
      </c>
      <c r="O19" s="9">
        <f t="shared" si="25"/>
        <v>10</v>
      </c>
      <c r="P19" s="9">
        <f t="shared" si="25"/>
        <v>35</v>
      </c>
      <c r="Q19" s="9">
        <f t="shared" si="25"/>
        <v>50</v>
      </c>
      <c r="R19" s="9">
        <f t="shared" si="13"/>
        <v>17.793594306049823</v>
      </c>
      <c r="S19" s="9">
        <f t="shared" ref="S19:V19" si="26">SUM(S6:S18)</f>
        <v>91</v>
      </c>
      <c r="T19" s="9">
        <f t="shared" si="26"/>
        <v>44</v>
      </c>
      <c r="U19" s="9">
        <f t="shared" si="26"/>
        <v>90</v>
      </c>
      <c r="V19" s="9">
        <f t="shared" si="26"/>
        <v>225</v>
      </c>
      <c r="W19" s="9">
        <f t="shared" si="15"/>
        <v>80.071174377224196</v>
      </c>
      <c r="X19" s="10">
        <f t="shared" si="16"/>
        <v>10.334519572953736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9:B19"/>
    <mergeCell ref="I4:I5"/>
    <mergeCell ref="J4:J5"/>
  </mergeCells>
  <pageMargins left="0.75" right="0.75" top="1" bottom="1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Z220"/>
  <sheetViews>
    <sheetView workbookViewId="0"/>
  </sheetViews>
  <sheetFormatPr defaultColWidth="14.42578125" defaultRowHeight="15" customHeight="1"/>
  <cols>
    <col min="1" max="1" width="5" customWidth="1"/>
    <col min="2" max="2" width="4.42578125" customWidth="1"/>
    <col min="3" max="3" width="5" customWidth="1"/>
    <col min="4" max="4" width="4.85546875" customWidth="1"/>
    <col min="5" max="6" width="5" customWidth="1"/>
    <col min="7" max="7" width="5.5703125" customWidth="1"/>
    <col min="8" max="8" width="4" customWidth="1"/>
    <col min="9" max="9" width="4.28515625" customWidth="1"/>
    <col min="10" max="11" width="4.7109375" customWidth="1"/>
    <col min="12" max="12" width="5.140625" customWidth="1"/>
    <col min="13" max="13" width="4" customWidth="1"/>
    <col min="14" max="14" width="4.85546875" customWidth="1"/>
    <col min="15" max="15" width="4.42578125" customWidth="1"/>
    <col min="16" max="16" width="4.7109375" customWidth="1"/>
    <col min="17" max="17" width="5.7109375" customWidth="1"/>
    <col min="18" max="18" width="4.5703125" customWidth="1"/>
    <col min="19" max="19" width="4.28515625" customWidth="1"/>
    <col min="20" max="20" width="4.5703125" customWidth="1"/>
    <col min="21" max="21" width="4.85546875" customWidth="1"/>
    <col min="22" max="22" width="5.5703125" customWidth="1"/>
    <col min="23" max="23" width="3.85546875" customWidth="1"/>
    <col min="24" max="24" width="9.140625" customWidth="1"/>
    <col min="25" max="26" width="8.7109375" customWidth="1"/>
  </cols>
  <sheetData>
    <row r="1" spans="1:26" ht="15" customHeight="1">
      <c r="A1" s="4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7"/>
      <c r="Z1" s="7"/>
    </row>
    <row r="2" spans="1:26" ht="66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7"/>
      <c r="Z2" s="7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  <c r="Y3" s="7"/>
      <c r="Z3" s="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  <c r="Y4" s="7"/>
      <c r="Z4" s="7"/>
    </row>
    <row r="5" spans="1:26" ht="30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  <c r="Y5" s="7"/>
      <c r="Z5" s="7"/>
    </row>
    <row r="6" spans="1:26" ht="15" customHeight="1">
      <c r="A6" s="3">
        <v>1</v>
      </c>
      <c r="B6" s="3">
        <v>10</v>
      </c>
      <c r="C6" s="5">
        <v>30</v>
      </c>
      <c r="D6" s="5"/>
      <c r="E6" s="5"/>
      <c r="F6" s="5"/>
      <c r="G6" s="3">
        <f t="shared" ref="G6:G7" si="0">SUM(D6:F6)</f>
        <v>0</v>
      </c>
      <c r="H6" s="3">
        <f t="shared" ref="H6:H8" si="1">G6/C6*100</f>
        <v>0</v>
      </c>
      <c r="I6" s="5"/>
      <c r="J6" s="5"/>
      <c r="K6" s="5"/>
      <c r="L6" s="3">
        <f t="shared" ref="L6:L7" si="2">SUM(I6:K6)</f>
        <v>0</v>
      </c>
      <c r="M6" s="3">
        <f t="shared" ref="M6:M8" si="3">L6/C6*100</f>
        <v>0</v>
      </c>
      <c r="N6" s="5"/>
      <c r="O6" s="5"/>
      <c r="P6" s="5"/>
      <c r="Q6" s="3">
        <f t="shared" ref="Q6:Q7" si="4">SUM(N6:P6)</f>
        <v>0</v>
      </c>
      <c r="R6" s="3">
        <f t="shared" ref="R6:R8" si="5">Q6/C6*100</f>
        <v>0</v>
      </c>
      <c r="S6" s="5"/>
      <c r="T6" s="5"/>
      <c r="U6" s="5"/>
      <c r="V6" s="3">
        <f t="shared" ref="V6:V7" si="6">SUM(S6:U6)</f>
        <v>0</v>
      </c>
      <c r="W6" s="3">
        <f t="shared" ref="W6:W8" si="7">V6/C6*100</f>
        <v>0</v>
      </c>
      <c r="X6" s="6">
        <f t="shared" ref="X6:X8" si="8">(D6*1+E6*2+F6*3+I6*4+J6*5+K6*6+N6*7+O6*8+P6*9+S6*10+T6*11+U6*12)/C6</f>
        <v>0</v>
      </c>
      <c r="Y6" s="7"/>
      <c r="Z6" s="7"/>
    </row>
    <row r="7" spans="1:26" ht="15" customHeight="1">
      <c r="A7" s="3">
        <v>2</v>
      </c>
      <c r="B7" s="3">
        <v>11</v>
      </c>
      <c r="C7" s="5">
        <v>20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/>
      <c r="K7" s="5"/>
      <c r="L7" s="3">
        <f t="shared" si="2"/>
        <v>0</v>
      </c>
      <c r="M7" s="3">
        <f t="shared" si="3"/>
        <v>0</v>
      </c>
      <c r="N7" s="5"/>
      <c r="O7" s="5"/>
      <c r="P7" s="5"/>
      <c r="Q7" s="3">
        <f t="shared" si="4"/>
        <v>0</v>
      </c>
      <c r="R7" s="3">
        <f t="shared" si="5"/>
        <v>0</v>
      </c>
      <c r="S7" s="5"/>
      <c r="T7" s="5"/>
      <c r="U7" s="5"/>
      <c r="V7" s="3">
        <f t="shared" si="6"/>
        <v>0</v>
      </c>
      <c r="W7" s="3">
        <f t="shared" si="7"/>
        <v>0</v>
      </c>
      <c r="X7" s="6">
        <f t="shared" si="8"/>
        <v>0</v>
      </c>
      <c r="Y7" s="7"/>
      <c r="Z7" s="7"/>
    </row>
    <row r="8" spans="1:26" ht="15" customHeight="1">
      <c r="A8" s="29" t="s">
        <v>5</v>
      </c>
      <c r="B8" s="27"/>
      <c r="C8" s="9">
        <f t="shared" ref="C8:G8" si="9">SUM(C6:C7)</f>
        <v>50</v>
      </c>
      <c r="D8" s="9">
        <f t="shared" si="9"/>
        <v>0</v>
      </c>
      <c r="E8" s="9">
        <f t="shared" si="9"/>
        <v>0</v>
      </c>
      <c r="F8" s="9">
        <f t="shared" si="9"/>
        <v>0</v>
      </c>
      <c r="G8" s="9">
        <f t="shared" si="9"/>
        <v>0</v>
      </c>
      <c r="H8" s="9">
        <f t="shared" si="1"/>
        <v>0</v>
      </c>
      <c r="I8" s="9">
        <f t="shared" ref="I8:L8" si="10">SUM(I6:I7)</f>
        <v>0</v>
      </c>
      <c r="J8" s="9">
        <f t="shared" si="10"/>
        <v>0</v>
      </c>
      <c r="K8" s="9">
        <f t="shared" si="10"/>
        <v>0</v>
      </c>
      <c r="L8" s="9">
        <f t="shared" si="10"/>
        <v>0</v>
      </c>
      <c r="M8" s="9">
        <f t="shared" si="3"/>
        <v>0</v>
      </c>
      <c r="N8" s="9">
        <f t="shared" ref="N8:Q8" si="11">SUM(N6:N7)</f>
        <v>0</v>
      </c>
      <c r="O8" s="9">
        <f t="shared" si="11"/>
        <v>0</v>
      </c>
      <c r="P8" s="9">
        <f t="shared" si="11"/>
        <v>0</v>
      </c>
      <c r="Q8" s="9">
        <f t="shared" si="11"/>
        <v>0</v>
      </c>
      <c r="R8" s="9">
        <f t="shared" si="5"/>
        <v>0</v>
      </c>
      <c r="S8" s="9">
        <f t="shared" ref="S8:V8" si="12">SUM(S6:S7)</f>
        <v>0</v>
      </c>
      <c r="T8" s="9">
        <f t="shared" si="12"/>
        <v>0</v>
      </c>
      <c r="U8" s="9">
        <f t="shared" si="12"/>
        <v>0</v>
      </c>
      <c r="V8" s="9">
        <f t="shared" si="12"/>
        <v>0</v>
      </c>
      <c r="W8" s="9">
        <f t="shared" si="7"/>
        <v>0</v>
      </c>
      <c r="X8" s="10">
        <f t="shared" si="8"/>
        <v>0</v>
      </c>
      <c r="Y8" s="7"/>
      <c r="Z8" s="7"/>
    </row>
    <row r="9" spans="1:26" ht="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8:B8"/>
    <mergeCell ref="I4:I5"/>
    <mergeCell ref="J4:J5"/>
  </mergeCells>
  <pageMargins left="0.75" right="0.75" top="1" bottom="1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Z220"/>
  <sheetViews>
    <sheetView workbookViewId="0"/>
  </sheetViews>
  <sheetFormatPr defaultColWidth="14.42578125" defaultRowHeight="15" customHeight="1"/>
  <cols>
    <col min="1" max="1" width="5" customWidth="1"/>
    <col min="2" max="2" width="4.42578125" customWidth="1"/>
    <col min="3" max="3" width="5" customWidth="1"/>
    <col min="4" max="4" width="4.85546875" customWidth="1"/>
    <col min="5" max="6" width="5" customWidth="1"/>
    <col min="7" max="7" width="5.5703125" customWidth="1"/>
    <col min="8" max="8" width="4" customWidth="1"/>
    <col min="9" max="9" width="4.28515625" customWidth="1"/>
    <col min="10" max="11" width="4.7109375" customWidth="1"/>
    <col min="12" max="12" width="5.140625" customWidth="1"/>
    <col min="13" max="13" width="4" customWidth="1"/>
    <col min="14" max="14" width="4.85546875" customWidth="1"/>
    <col min="15" max="15" width="4.42578125" customWidth="1"/>
    <col min="16" max="16" width="4.7109375" customWidth="1"/>
    <col min="17" max="17" width="5.7109375" customWidth="1"/>
    <col min="18" max="18" width="4.5703125" customWidth="1"/>
    <col min="19" max="19" width="4.28515625" customWidth="1"/>
    <col min="20" max="20" width="4.5703125" customWidth="1"/>
    <col min="21" max="21" width="4.85546875" customWidth="1"/>
    <col min="22" max="22" width="5.5703125" customWidth="1"/>
    <col min="23" max="23" width="3.85546875" customWidth="1"/>
    <col min="24" max="24" width="9.140625" customWidth="1"/>
    <col min="25" max="26" width="8.7109375" customWidth="1"/>
  </cols>
  <sheetData>
    <row r="1" spans="1:26" ht="15" customHeight="1">
      <c r="A1" s="41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7"/>
      <c r="Z1" s="7"/>
    </row>
    <row r="2" spans="1:26" ht="66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7"/>
      <c r="Z2" s="7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  <c r="Y3" s="7"/>
      <c r="Z3" s="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  <c r="Y4" s="7"/>
      <c r="Z4" s="7"/>
    </row>
    <row r="5" spans="1:26" ht="30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  <c r="Y5" s="7"/>
      <c r="Z5" s="7"/>
    </row>
    <row r="6" spans="1:26" ht="15" customHeight="1">
      <c r="A6" s="3">
        <v>1</v>
      </c>
      <c r="B6" s="3">
        <v>11</v>
      </c>
      <c r="C6" s="3">
        <v>20</v>
      </c>
      <c r="D6" s="5"/>
      <c r="E6" s="5"/>
      <c r="F6" s="5"/>
      <c r="G6" s="3">
        <f>SUM(D6:F6)</f>
        <v>0</v>
      </c>
      <c r="H6" s="3">
        <f t="shared" ref="H6:H7" si="0">G6/C6*100</f>
        <v>0</v>
      </c>
      <c r="I6" s="5"/>
      <c r="J6" s="5"/>
      <c r="K6" s="5"/>
      <c r="L6" s="3">
        <f>SUM(I6:K6)</f>
        <v>0</v>
      </c>
      <c r="M6" s="3">
        <f t="shared" ref="M6:M7" si="1">L6/C6*100</f>
        <v>0</v>
      </c>
      <c r="N6" s="5"/>
      <c r="O6" s="5"/>
      <c r="P6" s="5"/>
      <c r="Q6" s="3">
        <f>SUM(N6:P6)</f>
        <v>0</v>
      </c>
      <c r="R6" s="3">
        <f t="shared" ref="R6:R7" si="2">Q6/C6*100</f>
        <v>0</v>
      </c>
      <c r="S6" s="5"/>
      <c r="T6" s="5"/>
      <c r="U6" s="5"/>
      <c r="V6" s="3">
        <f>SUM(S6:U6)</f>
        <v>0</v>
      </c>
      <c r="W6" s="3">
        <f t="shared" ref="W6:W7" si="3">V6/C6*100</f>
        <v>0</v>
      </c>
      <c r="X6" s="6">
        <f t="shared" ref="X6:X7" si="4">(D6*1+E6*2+F6*3+I6*4+J6*5+K6*6+N6*7+O6*8+P6*9+S6*10+T6*11+U6*12)/C6</f>
        <v>0</v>
      </c>
      <c r="Y6" s="7"/>
      <c r="Z6" s="7"/>
    </row>
    <row r="7" spans="1:26" ht="15" customHeight="1">
      <c r="A7" s="29" t="s">
        <v>5</v>
      </c>
      <c r="B7" s="27"/>
      <c r="C7" s="9">
        <f t="shared" ref="C7:G7" si="5">SUM(C6)</f>
        <v>20</v>
      </c>
      <c r="D7" s="9">
        <f t="shared" si="5"/>
        <v>0</v>
      </c>
      <c r="E7" s="9">
        <f t="shared" si="5"/>
        <v>0</v>
      </c>
      <c r="F7" s="9">
        <f t="shared" si="5"/>
        <v>0</v>
      </c>
      <c r="G7" s="9">
        <f t="shared" si="5"/>
        <v>0</v>
      </c>
      <c r="H7" s="9">
        <f t="shared" si="0"/>
        <v>0</v>
      </c>
      <c r="I7" s="9">
        <f t="shared" ref="I7:L7" si="6">SUM(I6)</f>
        <v>0</v>
      </c>
      <c r="J7" s="9">
        <f t="shared" si="6"/>
        <v>0</v>
      </c>
      <c r="K7" s="9">
        <f t="shared" si="6"/>
        <v>0</v>
      </c>
      <c r="L7" s="9">
        <f t="shared" si="6"/>
        <v>0</v>
      </c>
      <c r="M7" s="9">
        <f t="shared" si="1"/>
        <v>0</v>
      </c>
      <c r="N7" s="9">
        <f t="shared" ref="N7:Q7" si="7">SUM(N6)</f>
        <v>0</v>
      </c>
      <c r="O7" s="9">
        <f t="shared" si="7"/>
        <v>0</v>
      </c>
      <c r="P7" s="9">
        <f t="shared" si="7"/>
        <v>0</v>
      </c>
      <c r="Q7" s="9">
        <f t="shared" si="7"/>
        <v>0</v>
      </c>
      <c r="R7" s="9">
        <f t="shared" si="2"/>
        <v>0</v>
      </c>
      <c r="S7" s="9">
        <f t="shared" ref="S7:V7" si="8">SUM(S6)</f>
        <v>0</v>
      </c>
      <c r="T7" s="9">
        <f t="shared" si="8"/>
        <v>0</v>
      </c>
      <c r="U7" s="9">
        <f t="shared" si="8"/>
        <v>0</v>
      </c>
      <c r="V7" s="9">
        <f t="shared" si="8"/>
        <v>0</v>
      </c>
      <c r="W7" s="9">
        <f t="shared" si="3"/>
        <v>0</v>
      </c>
      <c r="X7" s="10">
        <f t="shared" si="4"/>
        <v>0</v>
      </c>
      <c r="Y7" s="7"/>
      <c r="Z7" s="7"/>
    </row>
    <row r="8" spans="1:26" ht="1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7:B7"/>
    <mergeCell ref="I4:I5"/>
    <mergeCell ref="J4:J5"/>
  </mergeCells>
  <pageMargins left="0.75" right="0.75" top="1" bottom="1" header="0" footer="0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X8"/>
  <sheetViews>
    <sheetView workbookViewId="0"/>
  </sheetViews>
  <sheetFormatPr defaultColWidth="14.42578125" defaultRowHeight="15" customHeight="1"/>
  <cols>
    <col min="1" max="1" width="5" customWidth="1"/>
    <col min="2" max="2" width="4.42578125" customWidth="1"/>
    <col min="3" max="3" width="5" customWidth="1"/>
    <col min="4" max="4" width="4.85546875" customWidth="1"/>
    <col min="5" max="6" width="5" customWidth="1"/>
    <col min="7" max="7" width="5.5703125" customWidth="1"/>
    <col min="8" max="8" width="4" customWidth="1"/>
    <col min="9" max="9" width="4.28515625" customWidth="1"/>
    <col min="10" max="11" width="4.7109375" customWidth="1"/>
    <col min="12" max="12" width="5.140625" customWidth="1"/>
    <col min="13" max="13" width="4" customWidth="1"/>
    <col min="14" max="14" width="4.85546875" customWidth="1"/>
    <col min="15" max="15" width="4.42578125" customWidth="1"/>
    <col min="16" max="16" width="4.7109375" customWidth="1"/>
    <col min="17" max="17" width="5.7109375" customWidth="1"/>
    <col min="18" max="18" width="4.5703125" customWidth="1"/>
    <col min="19" max="19" width="4.28515625" customWidth="1"/>
    <col min="20" max="20" width="4.5703125" customWidth="1"/>
    <col min="21" max="21" width="4.85546875" customWidth="1"/>
    <col min="22" max="22" width="5.5703125" customWidth="1"/>
    <col min="23" max="23" width="3.85546875" customWidth="1"/>
    <col min="24" max="24" width="8.7109375" customWidth="1"/>
  </cols>
  <sheetData>
    <row r="1" spans="1:24" ht="15" customHeight="1">
      <c r="A1" s="41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66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4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4" ht="30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4" ht="15" customHeight="1">
      <c r="A6" s="3">
        <v>1</v>
      </c>
      <c r="B6" s="3">
        <v>10</v>
      </c>
      <c r="C6" s="5">
        <v>30</v>
      </c>
      <c r="D6" s="5"/>
      <c r="E6" s="5"/>
      <c r="F6" s="5"/>
      <c r="G6" s="3">
        <f t="shared" ref="G6:G7" si="0">SUM(D6:F6)</f>
        <v>0</v>
      </c>
      <c r="H6" s="3">
        <f t="shared" ref="H6:H8" si="1">G6/C6*100</f>
        <v>0</v>
      </c>
      <c r="I6" s="5"/>
      <c r="J6" s="5"/>
      <c r="K6" s="5"/>
      <c r="L6" s="3">
        <f t="shared" ref="L6:L7" si="2">SUM(I6:K6)</f>
        <v>0</v>
      </c>
      <c r="M6" s="3">
        <f t="shared" ref="M6:M8" si="3">L6/C6*100</f>
        <v>0</v>
      </c>
      <c r="N6" s="5"/>
      <c r="O6" s="5"/>
      <c r="P6" s="5"/>
      <c r="Q6" s="3">
        <f t="shared" ref="Q6:Q7" si="4">SUM(N6:P6)</f>
        <v>0</v>
      </c>
      <c r="R6" s="3">
        <f t="shared" ref="R6:R8" si="5">Q6/C6*100</f>
        <v>0</v>
      </c>
      <c r="S6" s="5"/>
      <c r="T6" s="5"/>
      <c r="U6" s="5"/>
      <c r="V6" s="3">
        <f t="shared" ref="V6:V7" si="6">SUM(S6:U6)</f>
        <v>0</v>
      </c>
      <c r="W6" s="3">
        <f t="shared" ref="W6:W8" si="7">V6/C6*100</f>
        <v>0</v>
      </c>
      <c r="X6" s="6">
        <f t="shared" ref="X6:X8" si="8">(D6*1+E6*2+F6*3+I6*4+J6*5+K6*6+N6*7+O6*8+P6*9+S6*10+T6*11+U6*12)/C6</f>
        <v>0</v>
      </c>
    </row>
    <row r="7" spans="1:24" ht="15" customHeight="1">
      <c r="A7" s="3">
        <v>2</v>
      </c>
      <c r="B7" s="3">
        <v>11</v>
      </c>
      <c r="C7" s="5">
        <v>20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/>
      <c r="K7" s="5"/>
      <c r="L7" s="3">
        <f t="shared" si="2"/>
        <v>0</v>
      </c>
      <c r="M7" s="3">
        <f t="shared" si="3"/>
        <v>0</v>
      </c>
      <c r="N7" s="5"/>
      <c r="O7" s="5"/>
      <c r="P7" s="5"/>
      <c r="Q7" s="3">
        <f t="shared" si="4"/>
        <v>0</v>
      </c>
      <c r="R7" s="3">
        <f t="shared" si="5"/>
        <v>0</v>
      </c>
      <c r="S7" s="5"/>
      <c r="T7" s="5"/>
      <c r="U7" s="5"/>
      <c r="V7" s="3">
        <f t="shared" si="6"/>
        <v>0</v>
      </c>
      <c r="W7" s="3">
        <f t="shared" si="7"/>
        <v>0</v>
      </c>
      <c r="X7" s="6">
        <f t="shared" si="8"/>
        <v>0</v>
      </c>
    </row>
    <row r="8" spans="1:24" ht="15" customHeight="1">
      <c r="A8" s="29" t="s">
        <v>5</v>
      </c>
      <c r="B8" s="27"/>
      <c r="C8" s="9">
        <f t="shared" ref="C8:G8" si="9">SUM(C6:C7)</f>
        <v>50</v>
      </c>
      <c r="D8" s="9">
        <f t="shared" si="9"/>
        <v>0</v>
      </c>
      <c r="E8" s="9">
        <f t="shared" si="9"/>
        <v>0</v>
      </c>
      <c r="F8" s="9">
        <f t="shared" si="9"/>
        <v>0</v>
      </c>
      <c r="G8" s="9">
        <f t="shared" si="9"/>
        <v>0</v>
      </c>
      <c r="H8" s="9">
        <f t="shared" si="1"/>
        <v>0</v>
      </c>
      <c r="I8" s="9">
        <f t="shared" ref="I8:L8" si="10">SUM(I6:I7)</f>
        <v>0</v>
      </c>
      <c r="J8" s="9">
        <f t="shared" si="10"/>
        <v>0</v>
      </c>
      <c r="K8" s="9">
        <f t="shared" si="10"/>
        <v>0</v>
      </c>
      <c r="L8" s="9">
        <f t="shared" si="10"/>
        <v>0</v>
      </c>
      <c r="M8" s="9">
        <f t="shared" si="3"/>
        <v>0</v>
      </c>
      <c r="N8" s="9">
        <f t="shared" ref="N8:Q8" si="11">SUM(N6:N7)</f>
        <v>0</v>
      </c>
      <c r="O8" s="9">
        <f t="shared" si="11"/>
        <v>0</v>
      </c>
      <c r="P8" s="9">
        <f t="shared" si="11"/>
        <v>0</v>
      </c>
      <c r="Q8" s="9">
        <f t="shared" si="11"/>
        <v>0</v>
      </c>
      <c r="R8" s="9">
        <f t="shared" si="5"/>
        <v>0</v>
      </c>
      <c r="S8" s="9">
        <f t="shared" ref="S8:V8" si="12">SUM(S6:S7)</f>
        <v>0</v>
      </c>
      <c r="T8" s="9">
        <f t="shared" si="12"/>
        <v>0</v>
      </c>
      <c r="U8" s="9">
        <f t="shared" si="12"/>
        <v>0</v>
      </c>
      <c r="V8" s="9">
        <f t="shared" si="12"/>
        <v>0</v>
      </c>
      <c r="W8" s="9">
        <f t="shared" si="7"/>
        <v>0</v>
      </c>
      <c r="X8" s="10">
        <f t="shared" si="8"/>
        <v>0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8:B8"/>
    <mergeCell ref="I4:I5"/>
    <mergeCell ref="J4:J5"/>
  </mergeCells>
  <pageMargins left="0.75" right="0.75" top="1" bottom="1" header="0" footer="0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80"/>
  </sheetPr>
  <dimension ref="A1:Z220"/>
  <sheetViews>
    <sheetView workbookViewId="0"/>
  </sheetViews>
  <sheetFormatPr defaultColWidth="14.42578125" defaultRowHeight="15" customHeight="1"/>
  <cols>
    <col min="1" max="1" width="5" customWidth="1"/>
    <col min="2" max="2" width="4.42578125" customWidth="1"/>
    <col min="3" max="3" width="5" customWidth="1"/>
    <col min="4" max="4" width="4.85546875" customWidth="1"/>
    <col min="5" max="6" width="5" customWidth="1"/>
    <col min="7" max="7" width="5.5703125" customWidth="1"/>
    <col min="8" max="8" width="4" customWidth="1"/>
    <col min="9" max="9" width="4.28515625" customWidth="1"/>
    <col min="10" max="11" width="4.7109375" customWidth="1"/>
    <col min="12" max="12" width="5.140625" customWidth="1"/>
    <col min="13" max="13" width="4" customWidth="1"/>
    <col min="14" max="14" width="4.85546875" customWidth="1"/>
    <col min="15" max="15" width="4.42578125" customWidth="1"/>
    <col min="16" max="16" width="4.7109375" customWidth="1"/>
    <col min="17" max="17" width="5.7109375" customWidth="1"/>
    <col min="18" max="18" width="4.5703125" customWidth="1"/>
    <col min="19" max="19" width="4.28515625" customWidth="1"/>
    <col min="20" max="20" width="4.5703125" customWidth="1"/>
    <col min="21" max="21" width="4.85546875" customWidth="1"/>
    <col min="22" max="22" width="5.5703125" customWidth="1"/>
    <col min="23" max="23" width="3.85546875" customWidth="1"/>
    <col min="24" max="24" width="9.140625" customWidth="1"/>
    <col min="25" max="26" width="8.7109375" customWidth="1"/>
  </cols>
  <sheetData>
    <row r="1" spans="1:26" ht="15" customHeight="1">
      <c r="A1" s="41" t="s">
        <v>52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7"/>
      <c r="Z1" s="7"/>
    </row>
    <row r="2" spans="1:26" ht="66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7"/>
      <c r="Z2" s="7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  <c r="Y3" s="7"/>
      <c r="Z3" s="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  <c r="Y4" s="7"/>
      <c r="Z4" s="7"/>
    </row>
    <row r="5" spans="1:26" ht="30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  <c r="Y5" s="7"/>
      <c r="Z5" s="7"/>
    </row>
    <row r="6" spans="1:26" ht="15" customHeight="1">
      <c r="A6" s="3">
        <v>1</v>
      </c>
      <c r="B6" s="3">
        <v>10</v>
      </c>
      <c r="C6" s="3">
        <v>19</v>
      </c>
      <c r="D6" s="3"/>
      <c r="E6" s="3"/>
      <c r="F6" s="3"/>
      <c r="G6" s="3">
        <f t="shared" ref="G6:G7" si="0">SUM(D6:F6)</f>
        <v>0</v>
      </c>
      <c r="H6" s="3">
        <f t="shared" ref="H6:H8" si="1">G6/C6*100</f>
        <v>0</v>
      </c>
      <c r="I6" s="3"/>
      <c r="J6" s="3"/>
      <c r="K6" s="3"/>
      <c r="L6" s="3">
        <f t="shared" ref="L6:L7" si="2">SUM(I6:K6)</f>
        <v>0</v>
      </c>
      <c r="M6" s="3">
        <f t="shared" ref="M6:M8" si="3">L6/C6*100</f>
        <v>0</v>
      </c>
      <c r="N6" s="3"/>
      <c r="O6" s="3"/>
      <c r="P6" s="3"/>
      <c r="Q6" s="3">
        <f t="shared" ref="Q6:Q7" si="4">SUM(N6:P6)</f>
        <v>0</v>
      </c>
      <c r="R6" s="3">
        <f t="shared" ref="R6:R8" si="5">Q6/C6*100</f>
        <v>0</v>
      </c>
      <c r="S6" s="3"/>
      <c r="T6" s="3"/>
      <c r="U6" s="3"/>
      <c r="V6" s="3">
        <f t="shared" ref="V6:V7" si="6">SUM(S6:U6)</f>
        <v>0</v>
      </c>
      <c r="W6" s="3">
        <f t="shared" ref="W6:W8" si="7">V6/C6*100</f>
        <v>0</v>
      </c>
      <c r="X6" s="6">
        <f t="shared" ref="X6:X8" si="8">(D6*1+E6*2+F6*3+I6*4+J6*5+K6*6+N6*7+O6*8+P6*9+S6*10+T6*11+U6*12)/C6</f>
        <v>0</v>
      </c>
      <c r="Y6" s="7"/>
      <c r="Z6" s="7"/>
    </row>
    <row r="7" spans="1:26" ht="15" customHeight="1">
      <c r="A7" s="3">
        <v>2</v>
      </c>
      <c r="B7" s="3">
        <v>11</v>
      </c>
      <c r="C7" s="3">
        <v>27</v>
      </c>
      <c r="D7" s="3"/>
      <c r="E7" s="3"/>
      <c r="F7" s="3"/>
      <c r="G7" s="3">
        <f t="shared" si="0"/>
        <v>0</v>
      </c>
      <c r="H7" s="3">
        <f t="shared" si="1"/>
        <v>0</v>
      </c>
      <c r="I7" s="3"/>
      <c r="J7" s="3"/>
      <c r="K7" s="3"/>
      <c r="L7" s="3">
        <f t="shared" si="2"/>
        <v>0</v>
      </c>
      <c r="M7" s="3">
        <f t="shared" si="3"/>
        <v>0</v>
      </c>
      <c r="N7" s="3"/>
      <c r="O7" s="3"/>
      <c r="P7" s="3"/>
      <c r="Q7" s="3">
        <f t="shared" si="4"/>
        <v>0</v>
      </c>
      <c r="R7" s="3">
        <f t="shared" si="5"/>
        <v>0</v>
      </c>
      <c r="S7" s="3"/>
      <c r="T7" s="3"/>
      <c r="U7" s="3"/>
      <c r="V7" s="3">
        <f t="shared" si="6"/>
        <v>0</v>
      </c>
      <c r="W7" s="3">
        <f t="shared" si="7"/>
        <v>0</v>
      </c>
      <c r="X7" s="6">
        <f t="shared" si="8"/>
        <v>0</v>
      </c>
      <c r="Y7" s="7"/>
      <c r="Z7" s="7"/>
    </row>
    <row r="8" spans="1:26" ht="15" customHeight="1">
      <c r="A8" s="29" t="s">
        <v>5</v>
      </c>
      <c r="B8" s="27"/>
      <c r="C8" s="9">
        <f t="shared" ref="C8:G8" si="9">SUM(C6:C7)</f>
        <v>46</v>
      </c>
      <c r="D8" s="9">
        <f t="shared" si="9"/>
        <v>0</v>
      </c>
      <c r="E8" s="9">
        <f t="shared" si="9"/>
        <v>0</v>
      </c>
      <c r="F8" s="9">
        <f t="shared" si="9"/>
        <v>0</v>
      </c>
      <c r="G8" s="9">
        <f t="shared" si="9"/>
        <v>0</v>
      </c>
      <c r="H8" s="9">
        <f t="shared" si="1"/>
        <v>0</v>
      </c>
      <c r="I8" s="9">
        <f t="shared" ref="I8:L8" si="10">SUM(I6:I7)</f>
        <v>0</v>
      </c>
      <c r="J8" s="9">
        <f t="shared" si="10"/>
        <v>0</v>
      </c>
      <c r="K8" s="9">
        <f t="shared" si="10"/>
        <v>0</v>
      </c>
      <c r="L8" s="9">
        <f t="shared" si="10"/>
        <v>0</v>
      </c>
      <c r="M8" s="9">
        <f t="shared" si="3"/>
        <v>0</v>
      </c>
      <c r="N8" s="9">
        <f t="shared" ref="N8:Q8" si="11">SUM(N6:N7)</f>
        <v>0</v>
      </c>
      <c r="O8" s="9">
        <f t="shared" si="11"/>
        <v>0</v>
      </c>
      <c r="P8" s="9">
        <f t="shared" si="11"/>
        <v>0</v>
      </c>
      <c r="Q8" s="9">
        <f t="shared" si="11"/>
        <v>0</v>
      </c>
      <c r="R8" s="9">
        <f t="shared" si="5"/>
        <v>0</v>
      </c>
      <c r="S8" s="9">
        <f t="shared" ref="S8:V8" si="12">SUM(S6:S7)</f>
        <v>0</v>
      </c>
      <c r="T8" s="9">
        <f t="shared" si="12"/>
        <v>0</v>
      </c>
      <c r="U8" s="9">
        <f t="shared" si="12"/>
        <v>0</v>
      </c>
      <c r="V8" s="9">
        <f t="shared" si="12"/>
        <v>0</v>
      </c>
      <c r="W8" s="9">
        <f t="shared" si="7"/>
        <v>0</v>
      </c>
      <c r="X8" s="10">
        <f t="shared" si="8"/>
        <v>0</v>
      </c>
      <c r="Y8" s="7"/>
      <c r="Z8" s="7"/>
    </row>
    <row r="9" spans="1:26" ht="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8:B8"/>
    <mergeCell ref="I4:I5"/>
    <mergeCell ref="J4:J5"/>
  </mergeCells>
  <pageMargins left="0.75" right="0.75" top="1" bottom="1" header="0" footer="0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1:Z13"/>
  <sheetViews>
    <sheetView workbookViewId="0">
      <selection activeCell="B6" sqref="B6:X12"/>
    </sheetView>
  </sheetViews>
  <sheetFormatPr defaultColWidth="14.42578125" defaultRowHeight="15" customHeight="1"/>
  <cols>
    <col min="1" max="2" width="5" customWidth="1"/>
    <col min="3" max="3" width="6.140625" customWidth="1"/>
    <col min="4" max="4" width="4.5703125" customWidth="1"/>
    <col min="5" max="5" width="4.42578125" customWidth="1"/>
    <col min="6" max="6" width="4.7109375" customWidth="1"/>
    <col min="7" max="7" width="4.85546875" customWidth="1"/>
    <col min="8" max="8" width="5.85546875" customWidth="1"/>
    <col min="9" max="9" width="4.7109375" customWidth="1"/>
    <col min="10" max="10" width="5.42578125" customWidth="1"/>
    <col min="11" max="11" width="4.5703125" customWidth="1"/>
    <col min="12" max="12" width="5.140625" customWidth="1"/>
    <col min="13" max="13" width="4.42578125" customWidth="1"/>
    <col min="14" max="15" width="4.85546875" customWidth="1"/>
    <col min="16" max="16" width="4.140625" customWidth="1"/>
    <col min="17" max="17" width="5.85546875" customWidth="1"/>
    <col min="18" max="18" width="4.28515625" customWidth="1"/>
    <col min="19" max="20" width="4.7109375" customWidth="1"/>
    <col min="21" max="21" width="4.28515625" customWidth="1"/>
    <col min="22" max="22" width="5.5703125" customWidth="1"/>
    <col min="23" max="23" width="5" customWidth="1"/>
    <col min="24" max="26" width="8.7109375" customWidth="1"/>
  </cols>
  <sheetData>
    <row r="1" spans="1:26" ht="15" customHeight="1">
      <c r="A1" s="30" t="s">
        <v>53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53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24.7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20" t="s">
        <v>12</v>
      </c>
      <c r="C6" s="20">
        <v>21</v>
      </c>
      <c r="D6" s="20"/>
      <c r="E6" s="20"/>
      <c r="F6" s="20"/>
      <c r="G6" s="20">
        <f>SUM(D6:F6)</f>
        <v>0</v>
      </c>
      <c r="H6" s="20">
        <f>G6/C6*100</f>
        <v>0</v>
      </c>
      <c r="I6" s="20"/>
      <c r="J6" s="20"/>
      <c r="K6" s="20"/>
      <c r="L6" s="20">
        <f>SUM(I6:K6)</f>
        <v>0</v>
      </c>
      <c r="M6" s="20">
        <f>L6/C6*100</f>
        <v>0</v>
      </c>
      <c r="N6" s="20"/>
      <c r="O6" s="20">
        <v>3</v>
      </c>
      <c r="P6" s="20">
        <v>6</v>
      </c>
      <c r="Q6" s="20">
        <f>SUM(N6:P6)</f>
        <v>9</v>
      </c>
      <c r="R6" s="20">
        <f>Q6/C6*100</f>
        <v>42.857142857142854</v>
      </c>
      <c r="S6" s="20">
        <v>3</v>
      </c>
      <c r="T6" s="20">
        <v>5</v>
      </c>
      <c r="U6" s="20">
        <v>1</v>
      </c>
      <c r="V6" s="20">
        <f>SUM(S6:U6)</f>
        <v>9</v>
      </c>
      <c r="W6" s="20">
        <f>V6/C6*100</f>
        <v>42.857142857142854</v>
      </c>
      <c r="X6" s="21">
        <f>(D6*1+E6*2+F6*3+I6*4+J6*5+K6*6+N6*7+O6*8+P6*9+S6*10+T6*11+U6*12)/C6</f>
        <v>8.3333333333333339</v>
      </c>
    </row>
    <row r="7" spans="1:26" ht="15" customHeight="1">
      <c r="A7" s="3">
        <v>2</v>
      </c>
      <c r="B7" s="20" t="s">
        <v>13</v>
      </c>
      <c r="C7" s="20">
        <v>26</v>
      </c>
      <c r="D7" s="20"/>
      <c r="E7" s="20"/>
      <c r="F7" s="20"/>
      <c r="G7" s="20">
        <f>SUM(D7:F7)</f>
        <v>0</v>
      </c>
      <c r="H7" s="20">
        <f>G7/C7*100</f>
        <v>0</v>
      </c>
      <c r="I7" s="20"/>
      <c r="J7" s="20"/>
      <c r="K7" s="20"/>
      <c r="L7" s="20">
        <f>SUM(I7:K7)</f>
        <v>0</v>
      </c>
      <c r="M7" s="20">
        <f>L7/C7*100</f>
        <v>0</v>
      </c>
      <c r="N7" s="20"/>
      <c r="O7" s="20">
        <v>1</v>
      </c>
      <c r="P7" s="20">
        <v>7</v>
      </c>
      <c r="Q7" s="20">
        <f>SUM(N7:P7)</f>
        <v>8</v>
      </c>
      <c r="R7" s="20">
        <f>Q7/C7*100</f>
        <v>30.76923076923077</v>
      </c>
      <c r="S7" s="20">
        <v>8</v>
      </c>
      <c r="T7" s="20">
        <v>7</v>
      </c>
      <c r="U7" s="20">
        <v>3</v>
      </c>
      <c r="V7" s="20">
        <f>SUM(S7:U7)</f>
        <v>18</v>
      </c>
      <c r="W7" s="20">
        <f>V7/C7*100</f>
        <v>69.230769230769226</v>
      </c>
      <c r="X7" s="21">
        <f>(D7*1+E7*2+F7*3+I7*4+J7*5+K7*6+N7*7+O7*8+P7*9+S7*10+T7*11+U7*12)/C7</f>
        <v>10.153846153846153</v>
      </c>
      <c r="Y7" s="7"/>
      <c r="Z7" s="7"/>
    </row>
    <row r="8" spans="1:26" ht="15" customHeight="1">
      <c r="A8" s="3">
        <v>3</v>
      </c>
      <c r="B8" s="20" t="s">
        <v>14</v>
      </c>
      <c r="C8" s="20">
        <v>27</v>
      </c>
      <c r="D8" s="20"/>
      <c r="E8" s="20"/>
      <c r="F8" s="20"/>
      <c r="G8" s="20">
        <f t="shared" ref="G8:G12" si="0">SUM(D8:F8)</f>
        <v>0</v>
      </c>
      <c r="H8" s="20">
        <f t="shared" ref="H8:H12" si="1">G8/C8*100</f>
        <v>0</v>
      </c>
      <c r="I8" s="20"/>
      <c r="J8" s="20"/>
      <c r="K8" s="20"/>
      <c r="L8" s="20">
        <f t="shared" ref="L8:L12" si="2">SUM(I8:K8)</f>
        <v>0</v>
      </c>
      <c r="M8" s="20">
        <f t="shared" ref="M8:M12" si="3">L8/C8*100</f>
        <v>0</v>
      </c>
      <c r="N8" s="20">
        <v>2</v>
      </c>
      <c r="O8" s="20">
        <v>5</v>
      </c>
      <c r="P8" s="20">
        <v>4</v>
      </c>
      <c r="Q8" s="20">
        <f t="shared" ref="Q8:Q12" si="4">SUM(N8:P8)</f>
        <v>11</v>
      </c>
      <c r="R8" s="20">
        <f t="shared" ref="R8:R12" si="5">Q8/C8*100</f>
        <v>40.74074074074074</v>
      </c>
      <c r="S8" s="20">
        <v>7</v>
      </c>
      <c r="T8" s="20">
        <v>7</v>
      </c>
      <c r="U8" s="20">
        <v>2</v>
      </c>
      <c r="V8" s="20">
        <f t="shared" ref="V8:V12" si="6">SUM(S8:U8)</f>
        <v>16</v>
      </c>
      <c r="W8" s="20">
        <f t="shared" ref="W8:W12" si="7">V8/C8*100</f>
        <v>59.259259259259252</v>
      </c>
      <c r="X8" s="21">
        <f t="shared" ref="X8:X12" si="8">(D8*1+E8*2+F8*3+I8*4+J8*5+K8*6+N8*7+O8*8+P8*9+S8*10+T8*11+U8*12)/C8</f>
        <v>9.6666666666666661</v>
      </c>
    </row>
    <row r="9" spans="1:26" ht="15" customHeight="1">
      <c r="A9" s="3">
        <v>4</v>
      </c>
      <c r="B9" s="20" t="s">
        <v>15</v>
      </c>
      <c r="C9" s="20">
        <v>28</v>
      </c>
      <c r="D9" s="20"/>
      <c r="E9" s="20"/>
      <c r="F9" s="20"/>
      <c r="G9" s="20">
        <f t="shared" si="0"/>
        <v>0</v>
      </c>
      <c r="H9" s="20">
        <f t="shared" si="1"/>
        <v>0</v>
      </c>
      <c r="I9" s="20"/>
      <c r="J9" s="20"/>
      <c r="K9" s="20"/>
      <c r="L9" s="20">
        <f t="shared" si="2"/>
        <v>0</v>
      </c>
      <c r="M9" s="20">
        <f t="shared" si="3"/>
        <v>0</v>
      </c>
      <c r="N9" s="20">
        <v>2</v>
      </c>
      <c r="O9" s="20">
        <v>2</v>
      </c>
      <c r="P9" s="20">
        <v>8</v>
      </c>
      <c r="Q9" s="20">
        <f t="shared" si="4"/>
        <v>12</v>
      </c>
      <c r="R9" s="20">
        <f t="shared" si="5"/>
        <v>42.857142857142854</v>
      </c>
      <c r="S9" s="20">
        <v>8</v>
      </c>
      <c r="T9" s="20">
        <v>5</v>
      </c>
      <c r="U9" s="20">
        <v>3</v>
      </c>
      <c r="V9" s="20">
        <f t="shared" si="6"/>
        <v>16</v>
      </c>
      <c r="W9" s="20">
        <f t="shared" si="7"/>
        <v>57.142857142857139</v>
      </c>
      <c r="X9" s="21">
        <f t="shared" si="8"/>
        <v>9.75</v>
      </c>
    </row>
    <row r="10" spans="1:26" ht="15" customHeight="1">
      <c r="A10" s="3">
        <v>5</v>
      </c>
      <c r="B10" s="20" t="s">
        <v>16</v>
      </c>
      <c r="C10" s="20">
        <v>26</v>
      </c>
      <c r="D10" s="20"/>
      <c r="E10" s="20"/>
      <c r="F10" s="20"/>
      <c r="G10" s="20">
        <f t="shared" si="0"/>
        <v>0</v>
      </c>
      <c r="H10" s="20">
        <f t="shared" si="1"/>
        <v>0</v>
      </c>
      <c r="I10" s="20"/>
      <c r="J10" s="20"/>
      <c r="K10" s="20">
        <v>1</v>
      </c>
      <c r="L10" s="20">
        <f t="shared" si="2"/>
        <v>1</v>
      </c>
      <c r="M10" s="20">
        <f t="shared" si="3"/>
        <v>3.8461538461538463</v>
      </c>
      <c r="N10" s="20">
        <v>4</v>
      </c>
      <c r="O10" s="20">
        <v>6</v>
      </c>
      <c r="P10" s="20">
        <v>5</v>
      </c>
      <c r="Q10" s="20">
        <f t="shared" si="4"/>
        <v>15</v>
      </c>
      <c r="R10" s="20">
        <f t="shared" si="5"/>
        <v>57.692307692307686</v>
      </c>
      <c r="S10" s="20">
        <v>7</v>
      </c>
      <c r="T10" s="20">
        <v>3</v>
      </c>
      <c r="U10" s="20">
        <v>1</v>
      </c>
      <c r="V10" s="20">
        <f t="shared" si="6"/>
        <v>11</v>
      </c>
      <c r="W10" s="20">
        <f t="shared" si="7"/>
        <v>42.307692307692307</v>
      </c>
      <c r="X10" s="21">
        <f t="shared" si="8"/>
        <v>9.3076923076923084</v>
      </c>
    </row>
    <row r="11" spans="1:26" ht="15" customHeight="1">
      <c r="A11" s="3">
        <v>6</v>
      </c>
      <c r="B11" s="20" t="s">
        <v>19</v>
      </c>
      <c r="C11" s="20">
        <v>26</v>
      </c>
      <c r="D11" s="20"/>
      <c r="E11" s="20"/>
      <c r="F11" s="20"/>
      <c r="G11" s="20">
        <f t="shared" si="0"/>
        <v>0</v>
      </c>
      <c r="H11" s="20">
        <f t="shared" si="1"/>
        <v>0</v>
      </c>
      <c r="I11" s="20"/>
      <c r="J11" s="20"/>
      <c r="K11" s="20"/>
      <c r="L11" s="20">
        <f t="shared" si="2"/>
        <v>0</v>
      </c>
      <c r="M11" s="20">
        <f t="shared" si="3"/>
        <v>0</v>
      </c>
      <c r="N11" s="20">
        <v>1</v>
      </c>
      <c r="O11" s="20">
        <v>3</v>
      </c>
      <c r="P11" s="20">
        <v>7</v>
      </c>
      <c r="Q11" s="20">
        <f t="shared" si="4"/>
        <v>11</v>
      </c>
      <c r="R11" s="20">
        <f t="shared" si="5"/>
        <v>42.307692307692307</v>
      </c>
      <c r="S11" s="20">
        <v>8</v>
      </c>
      <c r="T11" s="20">
        <v>5</v>
      </c>
      <c r="U11" s="20">
        <v>2</v>
      </c>
      <c r="V11" s="20">
        <f t="shared" si="6"/>
        <v>15</v>
      </c>
      <c r="W11" s="20">
        <f t="shared" si="7"/>
        <v>57.692307692307686</v>
      </c>
      <c r="X11" s="21">
        <f t="shared" si="8"/>
        <v>9.7307692307692299</v>
      </c>
    </row>
    <row r="12" spans="1:26" ht="15" customHeight="1">
      <c r="A12" s="3">
        <v>7</v>
      </c>
      <c r="B12" s="20" t="s">
        <v>20</v>
      </c>
      <c r="C12" s="20">
        <v>25</v>
      </c>
      <c r="D12" s="20"/>
      <c r="E12" s="20"/>
      <c r="F12" s="20"/>
      <c r="G12" s="20">
        <f t="shared" si="0"/>
        <v>0</v>
      </c>
      <c r="H12" s="20">
        <f t="shared" si="1"/>
        <v>0</v>
      </c>
      <c r="I12" s="20"/>
      <c r="J12" s="20"/>
      <c r="K12" s="20"/>
      <c r="L12" s="20">
        <f t="shared" si="2"/>
        <v>0</v>
      </c>
      <c r="M12" s="20">
        <f t="shared" si="3"/>
        <v>0</v>
      </c>
      <c r="N12" s="20">
        <v>2</v>
      </c>
      <c r="O12" s="20">
        <v>4</v>
      </c>
      <c r="P12" s="20">
        <v>4</v>
      </c>
      <c r="Q12" s="20">
        <f t="shared" si="4"/>
        <v>10</v>
      </c>
      <c r="R12" s="20">
        <f t="shared" si="5"/>
        <v>40</v>
      </c>
      <c r="S12" s="20">
        <v>9</v>
      </c>
      <c r="T12" s="20">
        <v>6</v>
      </c>
      <c r="U12" s="20"/>
      <c r="V12" s="20">
        <f t="shared" si="6"/>
        <v>15</v>
      </c>
      <c r="W12" s="20">
        <f t="shared" si="7"/>
        <v>60</v>
      </c>
      <c r="X12" s="21">
        <f t="shared" si="8"/>
        <v>9.52</v>
      </c>
    </row>
    <row r="13" spans="1:26" ht="15" customHeight="1">
      <c r="A13" s="29" t="s">
        <v>5</v>
      </c>
      <c r="B13" s="27"/>
      <c r="C13" s="9">
        <f t="shared" ref="C13:G13" si="9">SUM(C6:C12)</f>
        <v>179</v>
      </c>
      <c r="D13" s="9">
        <f t="shared" si="9"/>
        <v>0</v>
      </c>
      <c r="E13" s="9">
        <f t="shared" si="9"/>
        <v>0</v>
      </c>
      <c r="F13" s="9">
        <f t="shared" si="9"/>
        <v>0</v>
      </c>
      <c r="G13" s="9">
        <f t="shared" si="9"/>
        <v>0</v>
      </c>
      <c r="H13" s="9">
        <f t="shared" ref="H13" si="10">G13/C13*100</f>
        <v>0</v>
      </c>
      <c r="I13" s="9">
        <f t="shared" ref="I13:L13" si="11">SUM(I6:I12)</f>
        <v>0</v>
      </c>
      <c r="J13" s="9">
        <f t="shared" si="11"/>
        <v>0</v>
      </c>
      <c r="K13" s="9">
        <f t="shared" si="11"/>
        <v>1</v>
      </c>
      <c r="L13" s="9">
        <f t="shared" si="11"/>
        <v>1</v>
      </c>
      <c r="M13" s="9">
        <f t="shared" ref="M13" si="12">L13/C13*100</f>
        <v>0.55865921787709494</v>
      </c>
      <c r="N13" s="9">
        <f t="shared" ref="N13:Q13" si="13">SUM(N6:N12)</f>
        <v>11</v>
      </c>
      <c r="O13" s="9">
        <f t="shared" si="13"/>
        <v>24</v>
      </c>
      <c r="P13" s="9">
        <f t="shared" si="13"/>
        <v>41</v>
      </c>
      <c r="Q13" s="9">
        <f t="shared" si="13"/>
        <v>76</v>
      </c>
      <c r="R13" s="9">
        <f t="shared" ref="R13" si="14">Q13/C13*100</f>
        <v>42.458100558659218</v>
      </c>
      <c r="S13" s="9">
        <f t="shared" ref="S13:V13" si="15">SUM(S6:S12)</f>
        <v>50</v>
      </c>
      <c r="T13" s="9">
        <f t="shared" si="15"/>
        <v>38</v>
      </c>
      <c r="U13" s="9">
        <f t="shared" si="15"/>
        <v>12</v>
      </c>
      <c r="V13" s="9">
        <f t="shared" si="15"/>
        <v>100</v>
      </c>
      <c r="W13" s="9">
        <f t="shared" ref="W13" si="16">V13/C13*100</f>
        <v>55.865921787709496</v>
      </c>
      <c r="X13" s="10">
        <f t="shared" ref="X13" si="17">(D13*1+E13*2+F13*3+I13*4+J13*5+K13*6+N13*7+O13*8+P13*9+S13*10+T13*11+U13*12)/C13</f>
        <v>9.5307262569832396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3:B13"/>
    <mergeCell ref="I4:I5"/>
    <mergeCell ref="J4:J5"/>
  </mergeCells>
  <pageMargins left="0.75" right="0.75" top="1" bottom="1" header="0" footer="0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1:Z220"/>
  <sheetViews>
    <sheetView workbookViewId="0"/>
  </sheetViews>
  <sheetFormatPr defaultColWidth="14.42578125" defaultRowHeight="15" customHeight="1"/>
  <cols>
    <col min="1" max="2" width="5" customWidth="1"/>
    <col min="3" max="3" width="6.140625" customWidth="1"/>
    <col min="4" max="4" width="4.5703125" customWidth="1"/>
    <col min="5" max="5" width="4.42578125" customWidth="1"/>
    <col min="6" max="6" width="4.7109375" customWidth="1"/>
    <col min="7" max="7" width="4.85546875" customWidth="1"/>
    <col min="8" max="8" width="5.85546875" customWidth="1"/>
    <col min="9" max="9" width="4.7109375" customWidth="1"/>
    <col min="10" max="10" width="5.42578125" customWidth="1"/>
    <col min="11" max="11" width="4.5703125" customWidth="1"/>
    <col min="12" max="12" width="5.140625" customWidth="1"/>
    <col min="13" max="13" width="4.42578125" customWidth="1"/>
    <col min="14" max="15" width="4.85546875" customWidth="1"/>
    <col min="16" max="16" width="4.140625" customWidth="1"/>
    <col min="17" max="17" width="5.85546875" customWidth="1"/>
    <col min="18" max="18" width="4.28515625" customWidth="1"/>
    <col min="19" max="20" width="4.7109375" customWidth="1"/>
    <col min="21" max="21" width="4.28515625" customWidth="1"/>
    <col min="22" max="22" width="5.5703125" customWidth="1"/>
    <col min="23" max="23" width="5" customWidth="1"/>
    <col min="24" max="24" width="9.140625" customWidth="1"/>
    <col min="25" max="26" width="8.7109375" customWidth="1"/>
  </cols>
  <sheetData>
    <row r="1" spans="1:26" ht="15" customHeight="1">
      <c r="A1" s="30" t="s">
        <v>54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7"/>
      <c r="Z1" s="7"/>
    </row>
    <row r="2" spans="1:26" ht="53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7"/>
      <c r="Z2" s="7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  <c r="Y3" s="7"/>
      <c r="Z3" s="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  <c r="Y4" s="7"/>
      <c r="Z4" s="7"/>
    </row>
    <row r="5" spans="1:26" ht="24.7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  <c r="Y5" s="7"/>
      <c r="Z5" s="7"/>
    </row>
    <row r="6" spans="1:26" ht="15" customHeight="1">
      <c r="A6" s="3">
        <v>1</v>
      </c>
      <c r="B6" s="3" t="s">
        <v>12</v>
      </c>
      <c r="C6" s="3">
        <v>37</v>
      </c>
      <c r="D6" s="5"/>
      <c r="E6" s="5"/>
      <c r="F6" s="5"/>
      <c r="G6" s="3">
        <f t="shared" ref="G6:G12" si="0">SUM(D6:F6)</f>
        <v>0</v>
      </c>
      <c r="H6" s="3">
        <f t="shared" ref="H6:H13" si="1">G6/C6*100</f>
        <v>0</v>
      </c>
      <c r="I6" s="5"/>
      <c r="J6" s="5"/>
      <c r="K6" s="5"/>
      <c r="L6" s="3">
        <f t="shared" ref="L6:L12" si="2">SUM(I6:K6)</f>
        <v>0</v>
      </c>
      <c r="M6" s="3">
        <f t="shared" ref="M6:M13" si="3">L6/C6*100</f>
        <v>0</v>
      </c>
      <c r="N6" s="5"/>
      <c r="O6" s="5"/>
      <c r="P6" s="5"/>
      <c r="Q6" s="3">
        <f t="shared" ref="Q6:Q12" si="4">SUM(N6:P6)</f>
        <v>0</v>
      </c>
      <c r="R6" s="3">
        <f t="shared" ref="R6:R13" si="5">Q6/C6*100</f>
        <v>0</v>
      </c>
      <c r="S6" s="5">
        <v>3</v>
      </c>
      <c r="T6" s="5">
        <v>10</v>
      </c>
      <c r="U6" s="5">
        <v>24</v>
      </c>
      <c r="V6" s="3">
        <f t="shared" ref="V6:V12" si="6">SUM(S6:U6)</f>
        <v>37</v>
      </c>
      <c r="W6" s="3">
        <f t="shared" ref="W6:W13" si="7">V6/C6*100</f>
        <v>100</v>
      </c>
      <c r="X6" s="6">
        <f t="shared" ref="X6:X13" si="8">(D6*1+E6*2+F6*3+I6*4+J6*5+K6*6+N6*7+O6*8+P6*9+S6*10+T6*11+U6*12)/C6</f>
        <v>11.567567567567568</v>
      </c>
      <c r="Y6" s="7"/>
      <c r="Z6" s="7"/>
    </row>
    <row r="7" spans="1:26" ht="15" customHeight="1">
      <c r="A7" s="3">
        <v>2</v>
      </c>
      <c r="B7" s="3" t="s">
        <v>13</v>
      </c>
      <c r="C7" s="3">
        <v>32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/>
      <c r="K7" s="5"/>
      <c r="L7" s="3">
        <f t="shared" si="2"/>
        <v>0</v>
      </c>
      <c r="M7" s="3">
        <f t="shared" si="3"/>
        <v>0</v>
      </c>
      <c r="N7" s="5"/>
      <c r="O7" s="5"/>
      <c r="P7" s="5"/>
      <c r="Q7" s="3">
        <f t="shared" si="4"/>
        <v>0</v>
      </c>
      <c r="R7" s="3">
        <f t="shared" si="5"/>
        <v>0</v>
      </c>
      <c r="S7" s="5">
        <v>7</v>
      </c>
      <c r="T7" s="5">
        <v>12</v>
      </c>
      <c r="U7" s="5">
        <v>13</v>
      </c>
      <c r="V7" s="3">
        <f t="shared" si="6"/>
        <v>32</v>
      </c>
      <c r="W7" s="3">
        <f t="shared" si="7"/>
        <v>100</v>
      </c>
      <c r="X7" s="6">
        <f t="shared" si="8"/>
        <v>11.1875</v>
      </c>
      <c r="Y7" s="7"/>
      <c r="Z7" s="7"/>
    </row>
    <row r="8" spans="1:26" ht="15" customHeight="1">
      <c r="A8" s="3">
        <v>3</v>
      </c>
      <c r="B8" s="3" t="s">
        <v>55</v>
      </c>
      <c r="C8" s="3">
        <v>26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/>
      <c r="K8" s="5"/>
      <c r="L8" s="3">
        <f t="shared" si="2"/>
        <v>0</v>
      </c>
      <c r="M8" s="3">
        <f t="shared" si="3"/>
        <v>0</v>
      </c>
      <c r="N8" s="5"/>
      <c r="O8" s="5"/>
      <c r="P8" s="5">
        <v>1</v>
      </c>
      <c r="Q8" s="3">
        <f t="shared" si="4"/>
        <v>1</v>
      </c>
      <c r="R8" s="3">
        <f t="shared" si="5"/>
        <v>3.8461538461538463</v>
      </c>
      <c r="S8" s="5">
        <v>9</v>
      </c>
      <c r="T8" s="5">
        <v>12</v>
      </c>
      <c r="U8" s="5">
        <v>4</v>
      </c>
      <c r="V8" s="3">
        <f t="shared" si="6"/>
        <v>25</v>
      </c>
      <c r="W8" s="3">
        <f t="shared" si="7"/>
        <v>96.15384615384616</v>
      </c>
      <c r="X8" s="6">
        <f t="shared" si="8"/>
        <v>10.73076923076923</v>
      </c>
      <c r="Y8" s="7"/>
      <c r="Z8" s="7"/>
    </row>
    <row r="9" spans="1:26" ht="15" customHeight="1">
      <c r="A9" s="3">
        <v>4</v>
      </c>
      <c r="B9" s="3" t="s">
        <v>14</v>
      </c>
      <c r="C9" s="3">
        <v>21</v>
      </c>
      <c r="D9" s="5"/>
      <c r="E9" s="5"/>
      <c r="F9" s="5"/>
      <c r="G9" s="3">
        <f t="shared" si="0"/>
        <v>0</v>
      </c>
      <c r="H9" s="3">
        <f t="shared" si="1"/>
        <v>0</v>
      </c>
      <c r="I9" s="5"/>
      <c r="J9" s="5"/>
      <c r="K9" s="5"/>
      <c r="L9" s="3">
        <f t="shared" si="2"/>
        <v>0</v>
      </c>
      <c r="M9" s="3">
        <f t="shared" si="3"/>
        <v>0</v>
      </c>
      <c r="N9" s="5"/>
      <c r="O9" s="5"/>
      <c r="P9" s="5"/>
      <c r="Q9" s="3">
        <f t="shared" si="4"/>
        <v>0</v>
      </c>
      <c r="R9" s="3">
        <f t="shared" si="5"/>
        <v>0</v>
      </c>
      <c r="S9" s="5">
        <v>3</v>
      </c>
      <c r="T9" s="5">
        <v>5</v>
      </c>
      <c r="U9" s="5">
        <v>13</v>
      </c>
      <c r="V9" s="3">
        <f t="shared" si="6"/>
        <v>21</v>
      </c>
      <c r="W9" s="3">
        <f t="shared" si="7"/>
        <v>100</v>
      </c>
      <c r="X9" s="6">
        <f t="shared" si="8"/>
        <v>11.476190476190476</v>
      </c>
      <c r="Y9" s="7"/>
      <c r="Z9" s="7"/>
    </row>
    <row r="10" spans="1:26" ht="15" customHeight="1">
      <c r="A10" s="3">
        <v>5</v>
      </c>
      <c r="B10" s="3" t="s">
        <v>15</v>
      </c>
      <c r="C10" s="3">
        <v>25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/>
      <c r="K10" s="5"/>
      <c r="L10" s="3">
        <f t="shared" si="2"/>
        <v>0</v>
      </c>
      <c r="M10" s="3">
        <f t="shared" si="3"/>
        <v>0</v>
      </c>
      <c r="N10" s="5"/>
      <c r="O10" s="5"/>
      <c r="P10" s="5"/>
      <c r="Q10" s="3">
        <f t="shared" si="4"/>
        <v>0</v>
      </c>
      <c r="R10" s="3">
        <f t="shared" si="5"/>
        <v>0</v>
      </c>
      <c r="S10" s="5">
        <v>3</v>
      </c>
      <c r="T10" s="5">
        <v>6</v>
      </c>
      <c r="U10" s="5">
        <v>16</v>
      </c>
      <c r="V10" s="3">
        <f t="shared" si="6"/>
        <v>25</v>
      </c>
      <c r="W10" s="3">
        <f t="shared" si="7"/>
        <v>100</v>
      </c>
      <c r="X10" s="6">
        <f t="shared" si="8"/>
        <v>11.52</v>
      </c>
      <c r="Y10" s="7"/>
      <c r="Z10" s="7"/>
    </row>
    <row r="11" spans="1:26" ht="15" customHeight="1">
      <c r="A11" s="3">
        <v>6</v>
      </c>
      <c r="B11" s="3" t="s">
        <v>19</v>
      </c>
      <c r="C11" s="3">
        <v>26</v>
      </c>
      <c r="D11" s="5"/>
      <c r="E11" s="5"/>
      <c r="F11" s="5"/>
      <c r="G11" s="3">
        <f t="shared" si="0"/>
        <v>0</v>
      </c>
      <c r="H11" s="3">
        <f t="shared" si="1"/>
        <v>0</v>
      </c>
      <c r="I11" s="5"/>
      <c r="J11" s="5"/>
      <c r="K11" s="5"/>
      <c r="L11" s="3">
        <f t="shared" si="2"/>
        <v>0</v>
      </c>
      <c r="M11" s="3">
        <f t="shared" si="3"/>
        <v>0</v>
      </c>
      <c r="N11" s="5"/>
      <c r="O11" s="5"/>
      <c r="P11" s="5">
        <v>1</v>
      </c>
      <c r="Q11" s="3">
        <f t="shared" si="4"/>
        <v>1</v>
      </c>
      <c r="R11" s="3">
        <f t="shared" si="5"/>
        <v>3.8461538461538463</v>
      </c>
      <c r="S11" s="5">
        <v>2</v>
      </c>
      <c r="T11" s="5">
        <v>5</v>
      </c>
      <c r="U11" s="5">
        <v>18</v>
      </c>
      <c r="V11" s="3">
        <f t="shared" si="6"/>
        <v>25</v>
      </c>
      <c r="W11" s="3">
        <f t="shared" si="7"/>
        <v>96.15384615384616</v>
      </c>
      <c r="X11" s="6">
        <f t="shared" si="8"/>
        <v>11.538461538461538</v>
      </c>
      <c r="Y11" s="7"/>
      <c r="Z11" s="7"/>
    </row>
    <row r="12" spans="1:26" ht="15" customHeight="1">
      <c r="A12" s="3">
        <v>7</v>
      </c>
      <c r="B12" s="3" t="s">
        <v>20</v>
      </c>
      <c r="C12" s="3">
        <v>23</v>
      </c>
      <c r="D12" s="5"/>
      <c r="E12" s="5"/>
      <c r="F12" s="5"/>
      <c r="G12" s="3">
        <f t="shared" si="0"/>
        <v>0</v>
      </c>
      <c r="H12" s="3">
        <f t="shared" si="1"/>
        <v>0</v>
      </c>
      <c r="I12" s="5"/>
      <c r="J12" s="5"/>
      <c r="K12" s="5"/>
      <c r="L12" s="3">
        <f t="shared" si="2"/>
        <v>0</v>
      </c>
      <c r="M12" s="3">
        <f t="shared" si="3"/>
        <v>0</v>
      </c>
      <c r="N12" s="5">
        <v>2</v>
      </c>
      <c r="O12" s="5">
        <v>2</v>
      </c>
      <c r="P12" s="5">
        <v>5</v>
      </c>
      <c r="Q12" s="3">
        <f t="shared" si="4"/>
        <v>9</v>
      </c>
      <c r="R12" s="3">
        <f t="shared" si="5"/>
        <v>39.130434782608695</v>
      </c>
      <c r="S12" s="5">
        <v>4</v>
      </c>
      <c r="T12" s="5">
        <v>3</v>
      </c>
      <c r="U12" s="5">
        <v>7</v>
      </c>
      <c r="V12" s="3">
        <f t="shared" si="6"/>
        <v>14</v>
      </c>
      <c r="W12" s="3">
        <f t="shared" si="7"/>
        <v>60.869565217391312</v>
      </c>
      <c r="X12" s="6">
        <f t="shared" si="8"/>
        <v>10.086956521739131</v>
      </c>
      <c r="Y12" s="7"/>
      <c r="Z12" s="7"/>
    </row>
    <row r="13" spans="1:26" ht="15" customHeight="1">
      <c r="A13" s="29" t="s">
        <v>5</v>
      </c>
      <c r="B13" s="27"/>
      <c r="C13" s="9">
        <f t="shared" ref="C13:G13" si="9">SUM(C6:C12)</f>
        <v>190</v>
      </c>
      <c r="D13" s="9">
        <f t="shared" si="9"/>
        <v>0</v>
      </c>
      <c r="E13" s="9">
        <f t="shared" si="9"/>
        <v>0</v>
      </c>
      <c r="F13" s="9">
        <f t="shared" si="9"/>
        <v>0</v>
      </c>
      <c r="G13" s="9">
        <f t="shared" si="9"/>
        <v>0</v>
      </c>
      <c r="H13" s="9">
        <f t="shared" si="1"/>
        <v>0</v>
      </c>
      <c r="I13" s="9">
        <f t="shared" ref="I13:L13" si="10">SUM(I6:I12)</f>
        <v>0</v>
      </c>
      <c r="J13" s="9">
        <f t="shared" si="10"/>
        <v>0</v>
      </c>
      <c r="K13" s="9">
        <f t="shared" si="10"/>
        <v>0</v>
      </c>
      <c r="L13" s="9">
        <f t="shared" si="10"/>
        <v>0</v>
      </c>
      <c r="M13" s="9">
        <f t="shared" si="3"/>
        <v>0</v>
      </c>
      <c r="N13" s="9">
        <f t="shared" ref="N13:Q13" si="11">SUM(N6:N12)</f>
        <v>2</v>
      </c>
      <c r="O13" s="9">
        <f t="shared" si="11"/>
        <v>2</v>
      </c>
      <c r="P13" s="9">
        <f t="shared" si="11"/>
        <v>7</v>
      </c>
      <c r="Q13" s="9">
        <f t="shared" si="11"/>
        <v>11</v>
      </c>
      <c r="R13" s="9">
        <f t="shared" si="5"/>
        <v>5.7894736842105265</v>
      </c>
      <c r="S13" s="9">
        <f t="shared" ref="S13:V13" si="12">SUM(S6:S12)</f>
        <v>31</v>
      </c>
      <c r="T13" s="9">
        <f t="shared" si="12"/>
        <v>53</v>
      </c>
      <c r="U13" s="9">
        <f t="shared" si="12"/>
        <v>95</v>
      </c>
      <c r="V13" s="9">
        <f t="shared" si="12"/>
        <v>179</v>
      </c>
      <c r="W13" s="9">
        <f t="shared" si="7"/>
        <v>94.21052631578948</v>
      </c>
      <c r="X13" s="10">
        <f t="shared" si="8"/>
        <v>11.189473684210526</v>
      </c>
      <c r="Y13" s="7"/>
      <c r="Z13" s="7"/>
    </row>
    <row r="14" spans="1:26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3:B13"/>
    <mergeCell ref="I4:I5"/>
    <mergeCell ref="J4:J5"/>
  </mergeCells>
  <pageMargins left="0.75" right="0.75" top="1" bottom="1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Z14"/>
  <sheetViews>
    <sheetView workbookViewId="0">
      <selection activeCell="Q21" sqref="Q21"/>
    </sheetView>
  </sheetViews>
  <sheetFormatPr defaultColWidth="14.42578125" defaultRowHeight="15" customHeight="1"/>
  <cols>
    <col min="1" max="1" width="4.42578125" customWidth="1"/>
    <col min="2" max="2" width="4.5703125" customWidth="1"/>
    <col min="3" max="3" width="5.42578125" customWidth="1"/>
    <col min="4" max="4" width="4.28515625" customWidth="1"/>
    <col min="5" max="5" width="4.140625" customWidth="1"/>
    <col min="6" max="6" width="4" customWidth="1"/>
    <col min="7" max="7" width="4.85546875" customWidth="1"/>
    <col min="8" max="8" width="4.5703125" customWidth="1"/>
    <col min="9" max="9" width="5" customWidth="1"/>
    <col min="10" max="10" width="4.7109375" customWidth="1"/>
    <col min="11" max="11" width="4.5703125" customWidth="1"/>
    <col min="12" max="12" width="5.140625" customWidth="1"/>
    <col min="13" max="13" width="4.140625" customWidth="1"/>
    <col min="14" max="14" width="4.5703125" customWidth="1"/>
    <col min="15" max="15" width="4.28515625" customWidth="1"/>
    <col min="16" max="16" width="4" customWidth="1"/>
    <col min="17" max="17" width="5.28515625" customWidth="1"/>
    <col min="18" max="18" width="5" customWidth="1"/>
    <col min="19" max="19" width="4.140625" customWidth="1"/>
    <col min="20" max="20" width="3.85546875" customWidth="1"/>
    <col min="21" max="21" width="4" customWidth="1"/>
    <col min="22" max="22" width="5.42578125" customWidth="1"/>
    <col min="23" max="23" width="4.42578125" customWidth="1"/>
    <col min="24" max="26" width="8.7109375" customWidth="1"/>
  </cols>
  <sheetData>
    <row r="1" spans="1:26" ht="15" customHeight="1">
      <c r="A1" s="30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42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25.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1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19</v>
      </c>
      <c r="C6" s="3">
        <v>25</v>
      </c>
      <c r="D6" s="20"/>
      <c r="E6" s="20"/>
      <c r="F6" s="20"/>
      <c r="G6" s="20">
        <f t="shared" ref="G6:G8" si="0">SUM(D6:F6)</f>
        <v>0</v>
      </c>
      <c r="H6" s="20">
        <f t="shared" ref="H6:H13" si="1">G6/C6*100</f>
        <v>0</v>
      </c>
      <c r="I6" s="20">
        <v>5</v>
      </c>
      <c r="J6" s="20">
        <v>2</v>
      </c>
      <c r="K6" s="20">
        <v>4</v>
      </c>
      <c r="L6" s="20">
        <f t="shared" ref="L6:L13" si="2">SUM(I6:K6)</f>
        <v>11</v>
      </c>
      <c r="M6" s="20">
        <f t="shared" ref="M6:M13" si="3">L6/C6*100</f>
        <v>44</v>
      </c>
      <c r="N6" s="20">
        <v>2</v>
      </c>
      <c r="O6" s="20">
        <v>5</v>
      </c>
      <c r="P6" s="20">
        <v>4</v>
      </c>
      <c r="Q6" s="20">
        <f t="shared" ref="Q6:Q13" si="4">SUM(N6:P6)</f>
        <v>11</v>
      </c>
      <c r="R6" s="20">
        <f t="shared" ref="R6:R13" si="5">Q6/C6*100</f>
        <v>44</v>
      </c>
      <c r="S6" s="20">
        <v>2</v>
      </c>
      <c r="T6" s="20">
        <v>2</v>
      </c>
      <c r="U6" s="20"/>
      <c r="V6" s="20">
        <f t="shared" ref="V6:V13" si="6">SUM(S6:U6)</f>
        <v>4</v>
      </c>
      <c r="W6" s="20">
        <f t="shared" ref="W6:W13" si="7">V6/C6*100</f>
        <v>16</v>
      </c>
      <c r="X6" s="21">
        <f t="shared" ref="X6:X13" si="8">(D6*1+E6*2+F6*3+I6*4+J6*5+K6*6+N6*7+O6*8+P6*9+S6*10+T6*11+U6*12)/C6</f>
        <v>7.44</v>
      </c>
    </row>
    <row r="7" spans="1:26" ht="15" customHeight="1">
      <c r="A7" s="3">
        <v>2</v>
      </c>
      <c r="B7" s="3" t="s">
        <v>20</v>
      </c>
      <c r="C7" s="3">
        <v>23</v>
      </c>
      <c r="D7" s="20"/>
      <c r="E7" s="20"/>
      <c r="F7" s="20"/>
      <c r="G7" s="20">
        <f t="shared" si="0"/>
        <v>0</v>
      </c>
      <c r="H7" s="20">
        <f t="shared" si="1"/>
        <v>0</v>
      </c>
      <c r="I7" s="20">
        <v>1</v>
      </c>
      <c r="J7" s="20">
        <v>1</v>
      </c>
      <c r="K7" s="20">
        <v>11</v>
      </c>
      <c r="L7" s="20">
        <f t="shared" si="2"/>
        <v>13</v>
      </c>
      <c r="M7" s="20">
        <f t="shared" si="3"/>
        <v>56.521739130434781</v>
      </c>
      <c r="N7" s="20">
        <v>2</v>
      </c>
      <c r="O7" s="20">
        <v>2</v>
      </c>
      <c r="P7" s="20">
        <v>2</v>
      </c>
      <c r="Q7" s="20">
        <f t="shared" si="4"/>
        <v>6</v>
      </c>
      <c r="R7" s="20">
        <f t="shared" si="5"/>
        <v>26.086956521739129</v>
      </c>
      <c r="S7" s="20">
        <v>4</v>
      </c>
      <c r="T7" s="20"/>
      <c r="U7" s="20"/>
      <c r="V7" s="20">
        <f t="shared" si="6"/>
        <v>4</v>
      </c>
      <c r="W7" s="20">
        <f t="shared" si="7"/>
        <v>17.391304347826086</v>
      </c>
      <c r="X7" s="21">
        <f t="shared" si="8"/>
        <v>7.0869565217391308</v>
      </c>
    </row>
    <row r="8" spans="1:26" ht="15" customHeight="1">
      <c r="A8" s="3">
        <v>4</v>
      </c>
      <c r="B8" s="3" t="s">
        <v>21</v>
      </c>
      <c r="C8" s="3">
        <v>24</v>
      </c>
      <c r="D8" s="20"/>
      <c r="E8" s="20"/>
      <c r="F8" s="20"/>
      <c r="G8" s="20">
        <f t="shared" si="0"/>
        <v>0</v>
      </c>
      <c r="H8" s="20">
        <f t="shared" si="1"/>
        <v>0</v>
      </c>
      <c r="I8" s="20">
        <v>2</v>
      </c>
      <c r="J8" s="20">
        <v>3</v>
      </c>
      <c r="K8" s="20">
        <v>4</v>
      </c>
      <c r="L8" s="20">
        <f t="shared" si="2"/>
        <v>9</v>
      </c>
      <c r="M8" s="20">
        <f t="shared" si="3"/>
        <v>37.5</v>
      </c>
      <c r="N8" s="20">
        <v>3</v>
      </c>
      <c r="O8" s="20">
        <v>4</v>
      </c>
      <c r="P8" s="20">
        <v>2</v>
      </c>
      <c r="Q8" s="20">
        <f t="shared" si="4"/>
        <v>9</v>
      </c>
      <c r="R8" s="20">
        <f t="shared" si="5"/>
        <v>37.5</v>
      </c>
      <c r="S8" s="20">
        <v>3</v>
      </c>
      <c r="T8" s="20">
        <v>1</v>
      </c>
      <c r="U8" s="20"/>
      <c r="V8" s="20">
        <f t="shared" si="6"/>
        <v>4</v>
      </c>
      <c r="W8" s="20">
        <f t="shared" si="7"/>
        <v>16.666666666666664</v>
      </c>
      <c r="X8" s="21">
        <f t="shared" si="8"/>
        <v>6.625</v>
      </c>
      <c r="Y8" s="11"/>
      <c r="Z8" s="11"/>
    </row>
    <row r="9" spans="1:26" ht="15" customHeight="1">
      <c r="A9" s="3">
        <v>5</v>
      </c>
      <c r="B9" s="3" t="s">
        <v>22</v>
      </c>
      <c r="C9" s="3">
        <v>24</v>
      </c>
      <c r="D9" s="22"/>
      <c r="E9" s="22"/>
      <c r="F9" s="22"/>
      <c r="G9" s="3">
        <f t="shared" ref="G9:G10" si="9">SUM(D9:F9)</f>
        <v>0</v>
      </c>
      <c r="H9" s="3">
        <f t="shared" si="1"/>
        <v>0</v>
      </c>
      <c r="I9" s="22"/>
      <c r="J9" s="22">
        <v>2</v>
      </c>
      <c r="K9" s="22">
        <v>1</v>
      </c>
      <c r="L9" s="3">
        <f t="shared" si="2"/>
        <v>3</v>
      </c>
      <c r="M9" s="3">
        <f t="shared" si="3"/>
        <v>12.5</v>
      </c>
      <c r="N9" s="22">
        <v>4</v>
      </c>
      <c r="O9" s="22">
        <v>6</v>
      </c>
      <c r="P9" s="22">
        <v>3</v>
      </c>
      <c r="Q9" s="3">
        <f t="shared" si="4"/>
        <v>13</v>
      </c>
      <c r="R9" s="3">
        <f t="shared" si="5"/>
        <v>54.166666666666664</v>
      </c>
      <c r="S9" s="16">
        <v>5</v>
      </c>
      <c r="T9" s="16">
        <v>2</v>
      </c>
      <c r="U9" s="16"/>
      <c r="V9" s="3">
        <f t="shared" si="6"/>
        <v>7</v>
      </c>
      <c r="W9" s="3">
        <f t="shared" si="7"/>
        <v>29.166666666666668</v>
      </c>
      <c r="X9" s="6">
        <f t="shared" si="8"/>
        <v>7.958333333333333</v>
      </c>
    </row>
    <row r="10" spans="1:26" ht="15" customHeight="1">
      <c r="A10" s="3">
        <v>6</v>
      </c>
      <c r="B10" s="3" t="s">
        <v>23</v>
      </c>
      <c r="C10" s="3">
        <v>20</v>
      </c>
      <c r="D10" s="22"/>
      <c r="E10" s="22"/>
      <c r="F10" s="22"/>
      <c r="G10" s="3">
        <f t="shared" si="9"/>
        <v>0</v>
      </c>
      <c r="H10" s="3">
        <f t="shared" si="1"/>
        <v>0</v>
      </c>
      <c r="I10" s="22"/>
      <c r="J10" s="22">
        <v>1</v>
      </c>
      <c r="K10" s="22">
        <v>2</v>
      </c>
      <c r="L10" s="3">
        <f t="shared" si="2"/>
        <v>3</v>
      </c>
      <c r="M10" s="3">
        <f t="shared" si="3"/>
        <v>15</v>
      </c>
      <c r="N10" s="22">
        <v>3</v>
      </c>
      <c r="O10" s="22">
        <v>6</v>
      </c>
      <c r="P10" s="22">
        <v>2</v>
      </c>
      <c r="Q10" s="3">
        <f t="shared" si="4"/>
        <v>11</v>
      </c>
      <c r="R10" s="3">
        <f t="shared" si="5"/>
        <v>55.000000000000007</v>
      </c>
      <c r="S10" s="16">
        <v>2</v>
      </c>
      <c r="T10" s="16">
        <v>4</v>
      </c>
      <c r="U10" s="16"/>
      <c r="V10" s="3">
        <f t="shared" si="6"/>
        <v>6</v>
      </c>
      <c r="W10" s="3">
        <f t="shared" si="7"/>
        <v>30</v>
      </c>
      <c r="X10" s="6">
        <f t="shared" si="8"/>
        <v>8.4</v>
      </c>
    </row>
    <row r="11" spans="1:26" ht="15" customHeight="1">
      <c r="A11" s="3">
        <v>7</v>
      </c>
      <c r="B11" s="3" t="s">
        <v>24</v>
      </c>
      <c r="C11" s="3">
        <v>24</v>
      </c>
      <c r="D11" s="20"/>
      <c r="E11" s="20"/>
      <c r="F11" s="20"/>
      <c r="G11" s="20">
        <f t="shared" ref="G11:G13" si="10">SUM(D11:F11)</f>
        <v>0</v>
      </c>
      <c r="H11" s="20">
        <f t="shared" si="1"/>
        <v>0</v>
      </c>
      <c r="I11" s="20">
        <v>1</v>
      </c>
      <c r="J11" s="20">
        <v>5</v>
      </c>
      <c r="K11" s="20">
        <v>7</v>
      </c>
      <c r="L11" s="20">
        <f t="shared" si="2"/>
        <v>13</v>
      </c>
      <c r="M11" s="20">
        <f t="shared" si="3"/>
        <v>54.166666666666664</v>
      </c>
      <c r="N11" s="20">
        <v>4</v>
      </c>
      <c r="O11" s="20">
        <v>2</v>
      </c>
      <c r="P11" s="20">
        <v>2</v>
      </c>
      <c r="Q11" s="20">
        <f t="shared" si="4"/>
        <v>8</v>
      </c>
      <c r="R11" s="20">
        <f t="shared" si="5"/>
        <v>33.333333333333329</v>
      </c>
      <c r="S11" s="20">
        <v>1</v>
      </c>
      <c r="T11" s="20">
        <v>2</v>
      </c>
      <c r="U11" s="20"/>
      <c r="V11" s="20">
        <f t="shared" si="6"/>
        <v>3</v>
      </c>
      <c r="W11" s="20">
        <f t="shared" si="7"/>
        <v>12.5</v>
      </c>
      <c r="X11" s="21">
        <f t="shared" si="8"/>
        <v>6.875</v>
      </c>
    </row>
    <row r="12" spans="1:26" ht="15" customHeight="1">
      <c r="A12" s="3">
        <v>8</v>
      </c>
      <c r="B12" s="3">
        <v>10</v>
      </c>
      <c r="C12" s="3">
        <v>30</v>
      </c>
      <c r="D12" s="20"/>
      <c r="E12" s="20"/>
      <c r="F12" s="20"/>
      <c r="G12" s="20">
        <f t="shared" si="10"/>
        <v>0</v>
      </c>
      <c r="H12" s="20">
        <f t="shared" si="1"/>
        <v>0</v>
      </c>
      <c r="I12" s="20">
        <v>1</v>
      </c>
      <c r="J12" s="20">
        <v>4</v>
      </c>
      <c r="K12" s="20">
        <v>8</v>
      </c>
      <c r="L12" s="20">
        <f t="shared" si="2"/>
        <v>13</v>
      </c>
      <c r="M12" s="20">
        <f t="shared" si="3"/>
        <v>43.333333333333336</v>
      </c>
      <c r="N12" s="20">
        <v>6</v>
      </c>
      <c r="O12" s="20">
        <v>4</v>
      </c>
      <c r="P12" s="20">
        <v>2</v>
      </c>
      <c r="Q12" s="20">
        <f t="shared" si="4"/>
        <v>12</v>
      </c>
      <c r="R12" s="20">
        <f t="shared" si="5"/>
        <v>40</v>
      </c>
      <c r="S12" s="20">
        <v>3</v>
      </c>
      <c r="T12" s="20">
        <v>2</v>
      </c>
      <c r="U12" s="20"/>
      <c r="V12" s="20">
        <f t="shared" si="6"/>
        <v>5</v>
      </c>
      <c r="W12" s="20">
        <f t="shared" si="7"/>
        <v>16.666666666666664</v>
      </c>
      <c r="X12" s="21">
        <f t="shared" si="8"/>
        <v>7.2</v>
      </c>
      <c r="Y12" s="7"/>
      <c r="Z12" s="7"/>
    </row>
    <row r="13" spans="1:26" ht="15" customHeight="1">
      <c r="A13" s="3">
        <v>9</v>
      </c>
      <c r="B13" s="3">
        <v>11</v>
      </c>
      <c r="C13" s="3">
        <v>20</v>
      </c>
      <c r="D13" s="22"/>
      <c r="E13" s="22"/>
      <c r="F13" s="22"/>
      <c r="G13" s="3">
        <f t="shared" si="10"/>
        <v>0</v>
      </c>
      <c r="H13" s="3">
        <f t="shared" si="1"/>
        <v>0</v>
      </c>
      <c r="I13" s="22">
        <v>1</v>
      </c>
      <c r="J13" s="22">
        <v>0</v>
      </c>
      <c r="K13" s="22">
        <v>6</v>
      </c>
      <c r="L13" s="3">
        <f t="shared" si="2"/>
        <v>7</v>
      </c>
      <c r="M13" s="3">
        <f t="shared" si="3"/>
        <v>35</v>
      </c>
      <c r="N13" s="22">
        <v>2</v>
      </c>
      <c r="O13" s="22">
        <v>2</v>
      </c>
      <c r="P13" s="22">
        <v>3</v>
      </c>
      <c r="Q13" s="3">
        <f t="shared" si="4"/>
        <v>7</v>
      </c>
      <c r="R13" s="3">
        <f t="shared" si="5"/>
        <v>35</v>
      </c>
      <c r="S13" s="22">
        <v>5</v>
      </c>
      <c r="T13" s="22"/>
      <c r="U13" s="22"/>
      <c r="V13" s="3">
        <f t="shared" si="6"/>
        <v>5</v>
      </c>
      <c r="W13" s="3">
        <f t="shared" si="7"/>
        <v>25</v>
      </c>
      <c r="X13" s="6">
        <f t="shared" si="8"/>
        <v>7.35</v>
      </c>
    </row>
    <row r="14" spans="1:26" ht="15" customHeight="1">
      <c r="A14" s="29" t="s">
        <v>5</v>
      </c>
      <c r="B14" s="27"/>
      <c r="C14" s="9">
        <f t="shared" ref="C14:G14" si="11">SUM(C6:C13)</f>
        <v>190</v>
      </c>
      <c r="D14" s="9">
        <f t="shared" si="11"/>
        <v>0</v>
      </c>
      <c r="E14" s="9">
        <f t="shared" si="11"/>
        <v>0</v>
      </c>
      <c r="F14" s="9">
        <f t="shared" si="11"/>
        <v>0</v>
      </c>
      <c r="G14" s="9">
        <f t="shared" si="11"/>
        <v>0</v>
      </c>
      <c r="H14" s="9">
        <f t="shared" ref="H14" si="12">G14/C14*100</f>
        <v>0</v>
      </c>
      <c r="I14" s="9">
        <f t="shared" ref="I14:L14" si="13">SUM(I6:I13)</f>
        <v>11</v>
      </c>
      <c r="J14" s="9">
        <f t="shared" si="13"/>
        <v>18</v>
      </c>
      <c r="K14" s="9">
        <f t="shared" si="13"/>
        <v>43</v>
      </c>
      <c r="L14" s="9">
        <f t="shared" si="13"/>
        <v>72</v>
      </c>
      <c r="M14" s="9">
        <f t="shared" ref="M14" si="14">L14/C14*100</f>
        <v>37.894736842105267</v>
      </c>
      <c r="N14" s="9">
        <f t="shared" ref="N14:Q14" si="15">SUM(N6:N13)</f>
        <v>26</v>
      </c>
      <c r="O14" s="9">
        <f t="shared" si="15"/>
        <v>31</v>
      </c>
      <c r="P14" s="9">
        <f t="shared" si="15"/>
        <v>20</v>
      </c>
      <c r="Q14" s="9">
        <f t="shared" si="15"/>
        <v>77</v>
      </c>
      <c r="R14" s="9">
        <f t="shared" ref="R14" si="16">Q14/C14*100</f>
        <v>40.526315789473685</v>
      </c>
      <c r="S14" s="9">
        <f t="shared" ref="S14:V14" si="17">SUM(S6:S13)</f>
        <v>25</v>
      </c>
      <c r="T14" s="9">
        <f t="shared" si="17"/>
        <v>13</v>
      </c>
      <c r="U14" s="9">
        <f t="shared" si="17"/>
        <v>0</v>
      </c>
      <c r="V14" s="9">
        <f t="shared" si="17"/>
        <v>38</v>
      </c>
      <c r="W14" s="9">
        <f t="shared" ref="W14" si="18">V14/C14*100</f>
        <v>20</v>
      </c>
      <c r="X14" s="10">
        <f t="shared" ref="X14" si="19">(D14*1+E14*2+F14*3+I14*4+J14*5+K14*6+N14*7+O14*8+P14*9+S14*10+T14*11+U14*12)/C14</f>
        <v>7.3421052631578947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4:B14"/>
    <mergeCell ref="I4:I5"/>
    <mergeCell ref="J4:J5"/>
  </mergeCells>
  <pageMargins left="0.75" right="0.75" top="1" bottom="1" header="0" footer="0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99"/>
  </sheetPr>
  <dimension ref="A1:Z17"/>
  <sheetViews>
    <sheetView workbookViewId="0">
      <selection sqref="A1:X2"/>
    </sheetView>
  </sheetViews>
  <sheetFormatPr defaultColWidth="14.42578125" defaultRowHeight="15" customHeight="1"/>
  <cols>
    <col min="1" max="1" width="5.42578125" customWidth="1"/>
    <col min="2" max="2" width="5.5703125" customWidth="1"/>
    <col min="3" max="4" width="5.140625" customWidth="1"/>
    <col min="5" max="5" width="4.5703125" customWidth="1"/>
    <col min="6" max="6" width="4" customWidth="1"/>
    <col min="7" max="7" width="5.28515625" customWidth="1"/>
    <col min="8" max="8" width="4.5703125" customWidth="1"/>
    <col min="9" max="9" width="5.140625" customWidth="1"/>
    <col min="10" max="10" width="5.42578125" customWidth="1"/>
    <col min="11" max="11" width="5.28515625" customWidth="1"/>
    <col min="12" max="12" width="5" customWidth="1"/>
    <col min="13" max="13" width="5.140625" customWidth="1"/>
    <col min="14" max="14" width="4.85546875" customWidth="1"/>
    <col min="15" max="17" width="5" customWidth="1"/>
    <col min="18" max="18" width="5.42578125" customWidth="1"/>
    <col min="19" max="19" width="5.140625" customWidth="1"/>
    <col min="20" max="20" width="4.28515625" customWidth="1"/>
    <col min="21" max="21" width="4.85546875" customWidth="1"/>
    <col min="22" max="22" width="5.28515625" customWidth="1"/>
    <col min="23" max="23" width="4.85546875" customWidth="1"/>
    <col min="24" max="26" width="8.7109375" customWidth="1"/>
  </cols>
  <sheetData>
    <row r="1" spans="1:26" ht="15" customHeight="1">
      <c r="A1" s="30" t="s">
        <v>56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50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37.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12</v>
      </c>
      <c r="C6" s="5">
        <v>16</v>
      </c>
      <c r="D6" s="5"/>
      <c r="E6" s="5"/>
      <c r="F6" s="5"/>
      <c r="G6" s="3">
        <f t="shared" ref="G6:G16" si="0">SUM(D6:F6)</f>
        <v>0</v>
      </c>
      <c r="H6" s="3">
        <f t="shared" ref="H6:H17" si="1">G6/C6*100</f>
        <v>0</v>
      </c>
      <c r="I6" s="5"/>
      <c r="J6" s="5"/>
      <c r="K6" s="5"/>
      <c r="L6" s="3">
        <f t="shared" ref="L6:L16" si="2">SUM(I6:K6)</f>
        <v>0</v>
      </c>
      <c r="M6" s="3">
        <f t="shared" ref="M6:M7" si="3">L6/C6*100</f>
        <v>0</v>
      </c>
      <c r="N6" s="5"/>
      <c r="O6" s="5">
        <v>2</v>
      </c>
      <c r="P6" s="5">
        <v>2</v>
      </c>
      <c r="Q6" s="3">
        <f t="shared" ref="Q6:Q16" si="4">SUM(N6:P6)</f>
        <v>4</v>
      </c>
      <c r="R6" s="3">
        <f t="shared" ref="R6:R17" si="5">Q6/C6*100</f>
        <v>25</v>
      </c>
      <c r="S6" s="5">
        <v>6</v>
      </c>
      <c r="T6" s="5">
        <v>5</v>
      </c>
      <c r="U6" s="5">
        <v>1</v>
      </c>
      <c r="V6" s="3">
        <f t="shared" ref="V6:V16" si="6">SUM(S6:U6)</f>
        <v>12</v>
      </c>
      <c r="W6" s="3">
        <f t="shared" ref="W6:W17" si="7">V6/C6*100</f>
        <v>75</v>
      </c>
      <c r="X6" s="6">
        <f t="shared" ref="X6:X17" si="8">(D6*1+E6*2+F6*3+I6*4+J6*5+K6*6+N6*7+O6*8+P6*9+S6*10+T6*11+U6*12)/C6</f>
        <v>10.0625</v>
      </c>
    </row>
    <row r="7" spans="1:26" ht="15" customHeight="1">
      <c r="A7" s="3">
        <v>2</v>
      </c>
      <c r="B7" s="3" t="s">
        <v>13</v>
      </c>
      <c r="C7" s="5">
        <v>19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/>
      <c r="K7" s="5"/>
      <c r="L7" s="3">
        <f t="shared" si="2"/>
        <v>0</v>
      </c>
      <c r="M7" s="3">
        <f t="shared" si="3"/>
        <v>0</v>
      </c>
      <c r="N7" s="5">
        <v>1</v>
      </c>
      <c r="O7" s="5">
        <v>1</v>
      </c>
      <c r="P7" s="5">
        <v>3</v>
      </c>
      <c r="Q7" s="3">
        <f t="shared" si="4"/>
        <v>5</v>
      </c>
      <c r="R7" s="3">
        <f t="shared" si="5"/>
        <v>26.315789473684209</v>
      </c>
      <c r="S7" s="5">
        <v>12</v>
      </c>
      <c r="T7" s="5">
        <v>2</v>
      </c>
      <c r="U7" s="5"/>
      <c r="V7" s="3">
        <f t="shared" si="6"/>
        <v>14</v>
      </c>
      <c r="W7" s="3">
        <f t="shared" si="7"/>
        <v>73.68421052631578</v>
      </c>
      <c r="X7" s="6">
        <f t="shared" si="8"/>
        <v>9.6842105263157894</v>
      </c>
    </row>
    <row r="8" spans="1:26" ht="15" customHeight="1">
      <c r="A8" s="3">
        <v>3</v>
      </c>
      <c r="B8" s="3" t="s">
        <v>16</v>
      </c>
      <c r="C8" s="5">
        <v>12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/>
      <c r="K8" s="5"/>
      <c r="L8" s="3">
        <f t="shared" si="2"/>
        <v>0</v>
      </c>
      <c r="M8" s="3">
        <f>L7/C7*100</f>
        <v>0</v>
      </c>
      <c r="N8" s="5"/>
      <c r="O8" s="5">
        <v>1</v>
      </c>
      <c r="P8" s="5">
        <v>4</v>
      </c>
      <c r="Q8" s="3">
        <f t="shared" si="4"/>
        <v>5</v>
      </c>
      <c r="R8" s="3">
        <f t="shared" si="5"/>
        <v>41.666666666666671</v>
      </c>
      <c r="S8" s="5">
        <v>5</v>
      </c>
      <c r="T8" s="5">
        <v>2</v>
      </c>
      <c r="U8" s="5"/>
      <c r="V8" s="3">
        <f t="shared" si="6"/>
        <v>7</v>
      </c>
      <c r="W8" s="3">
        <f t="shared" si="7"/>
        <v>58.333333333333336</v>
      </c>
      <c r="X8" s="6">
        <f t="shared" si="8"/>
        <v>9.6666666666666661</v>
      </c>
      <c r="Y8" s="7"/>
      <c r="Z8" s="7"/>
    </row>
    <row r="9" spans="1:26" ht="15" customHeight="1">
      <c r="A9" s="3">
        <v>4</v>
      </c>
      <c r="B9" s="3" t="s">
        <v>14</v>
      </c>
      <c r="C9" s="5">
        <v>11</v>
      </c>
      <c r="D9" s="5"/>
      <c r="E9" s="5"/>
      <c r="F9" s="5"/>
      <c r="G9" s="3">
        <f t="shared" si="0"/>
        <v>0</v>
      </c>
      <c r="H9" s="3">
        <f t="shared" si="1"/>
        <v>0</v>
      </c>
      <c r="I9" s="5"/>
      <c r="J9" s="5"/>
      <c r="K9" s="5"/>
      <c r="L9" s="3">
        <f t="shared" si="2"/>
        <v>0</v>
      </c>
      <c r="M9" s="3">
        <f t="shared" ref="M9:M17" si="9">L9/C9*100</f>
        <v>0</v>
      </c>
      <c r="N9" s="5"/>
      <c r="O9" s="5"/>
      <c r="P9" s="5"/>
      <c r="Q9" s="3">
        <f t="shared" si="4"/>
        <v>0</v>
      </c>
      <c r="R9" s="3">
        <f t="shared" si="5"/>
        <v>0</v>
      </c>
      <c r="S9" s="5">
        <v>6</v>
      </c>
      <c r="T9" s="5">
        <v>4</v>
      </c>
      <c r="U9" s="5">
        <v>1</v>
      </c>
      <c r="V9" s="3">
        <f t="shared" si="6"/>
        <v>11</v>
      </c>
      <c r="W9" s="3">
        <f t="shared" si="7"/>
        <v>100</v>
      </c>
      <c r="X9" s="6">
        <f t="shared" si="8"/>
        <v>10.545454545454545</v>
      </c>
    </row>
    <row r="10" spans="1:26" ht="15" customHeight="1">
      <c r="A10" s="3">
        <v>5</v>
      </c>
      <c r="B10" s="3" t="s">
        <v>15</v>
      </c>
      <c r="C10" s="5">
        <v>13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/>
      <c r="K10" s="5"/>
      <c r="L10" s="3">
        <f t="shared" si="2"/>
        <v>0</v>
      </c>
      <c r="M10" s="3">
        <f t="shared" si="9"/>
        <v>0</v>
      </c>
      <c r="N10" s="5"/>
      <c r="O10" s="5"/>
      <c r="P10" s="5">
        <v>1</v>
      </c>
      <c r="Q10" s="3">
        <f t="shared" si="4"/>
        <v>1</v>
      </c>
      <c r="R10" s="3">
        <f t="shared" si="5"/>
        <v>7.6923076923076925</v>
      </c>
      <c r="S10" s="5">
        <v>9</v>
      </c>
      <c r="T10" s="5">
        <v>3</v>
      </c>
      <c r="U10" s="5"/>
      <c r="V10" s="3">
        <f t="shared" si="6"/>
        <v>12</v>
      </c>
      <c r="W10" s="3">
        <f t="shared" si="7"/>
        <v>92.307692307692307</v>
      </c>
      <c r="X10" s="6">
        <f t="shared" si="8"/>
        <v>10.153846153846153</v>
      </c>
      <c r="Y10" s="7"/>
      <c r="Z10" s="7"/>
    </row>
    <row r="11" spans="1:26" ht="15" customHeight="1">
      <c r="A11" s="3">
        <v>6</v>
      </c>
      <c r="B11" s="3" t="s">
        <v>19</v>
      </c>
      <c r="C11" s="5">
        <v>10</v>
      </c>
      <c r="D11" s="5"/>
      <c r="E11" s="5"/>
      <c r="F11" s="5"/>
      <c r="G11" s="3">
        <f t="shared" si="0"/>
        <v>0</v>
      </c>
      <c r="H11" s="3">
        <f t="shared" si="1"/>
        <v>0</v>
      </c>
      <c r="I11" s="5"/>
      <c r="J11" s="5"/>
      <c r="K11" s="5"/>
      <c r="L11" s="3">
        <f t="shared" si="2"/>
        <v>0</v>
      </c>
      <c r="M11" s="3">
        <f t="shared" si="9"/>
        <v>0</v>
      </c>
      <c r="N11" s="5">
        <v>1</v>
      </c>
      <c r="O11" s="5"/>
      <c r="P11" s="5"/>
      <c r="Q11" s="3">
        <f t="shared" si="4"/>
        <v>1</v>
      </c>
      <c r="R11" s="3">
        <f t="shared" si="5"/>
        <v>10</v>
      </c>
      <c r="S11" s="5">
        <v>6</v>
      </c>
      <c r="T11" s="5">
        <v>3</v>
      </c>
      <c r="U11" s="5"/>
      <c r="V11" s="3">
        <f t="shared" si="6"/>
        <v>9</v>
      </c>
      <c r="W11" s="3">
        <f t="shared" si="7"/>
        <v>90</v>
      </c>
      <c r="X11" s="6">
        <f t="shared" si="8"/>
        <v>10</v>
      </c>
      <c r="Y11" s="7"/>
      <c r="Z11" s="7"/>
    </row>
    <row r="12" spans="1:26" ht="15" customHeight="1">
      <c r="A12" s="3">
        <v>7</v>
      </c>
      <c r="B12" s="3" t="s">
        <v>20</v>
      </c>
      <c r="C12" s="5">
        <v>16</v>
      </c>
      <c r="D12" s="5"/>
      <c r="E12" s="5"/>
      <c r="F12" s="5"/>
      <c r="G12" s="3">
        <f t="shared" si="0"/>
        <v>0</v>
      </c>
      <c r="H12" s="3">
        <f t="shared" si="1"/>
        <v>0</v>
      </c>
      <c r="I12" s="5"/>
      <c r="J12" s="5"/>
      <c r="K12" s="5"/>
      <c r="L12" s="3">
        <f t="shared" si="2"/>
        <v>0</v>
      </c>
      <c r="M12" s="3">
        <f t="shared" si="9"/>
        <v>0</v>
      </c>
      <c r="N12" s="5">
        <v>2</v>
      </c>
      <c r="O12" s="5">
        <v>7</v>
      </c>
      <c r="P12" s="5">
        <v>6</v>
      </c>
      <c r="Q12" s="3">
        <f t="shared" si="4"/>
        <v>15</v>
      </c>
      <c r="R12" s="3">
        <f t="shared" si="5"/>
        <v>93.75</v>
      </c>
      <c r="S12" s="5">
        <v>1</v>
      </c>
      <c r="T12" s="5"/>
      <c r="U12" s="5"/>
      <c r="V12" s="3">
        <f t="shared" si="6"/>
        <v>1</v>
      </c>
      <c r="W12" s="3">
        <f t="shared" si="7"/>
        <v>6.25</v>
      </c>
      <c r="X12" s="6">
        <f t="shared" si="8"/>
        <v>8.375</v>
      </c>
      <c r="Y12" s="7"/>
      <c r="Z12" s="7"/>
    </row>
    <row r="13" spans="1:26" ht="15" customHeight="1">
      <c r="A13" s="3">
        <v>8</v>
      </c>
      <c r="B13" s="3" t="s">
        <v>21</v>
      </c>
      <c r="C13" s="5">
        <v>14</v>
      </c>
      <c r="D13" s="5"/>
      <c r="E13" s="5"/>
      <c r="F13" s="5"/>
      <c r="G13" s="3">
        <f t="shared" si="0"/>
        <v>0</v>
      </c>
      <c r="H13" s="3">
        <f t="shared" si="1"/>
        <v>0</v>
      </c>
      <c r="I13" s="5"/>
      <c r="J13" s="5"/>
      <c r="K13" s="5"/>
      <c r="L13" s="3">
        <f t="shared" si="2"/>
        <v>0</v>
      </c>
      <c r="M13" s="3">
        <f t="shared" si="9"/>
        <v>0</v>
      </c>
      <c r="N13" s="5"/>
      <c r="O13" s="5"/>
      <c r="P13" s="5"/>
      <c r="Q13" s="3">
        <f t="shared" si="4"/>
        <v>0</v>
      </c>
      <c r="R13" s="3">
        <f t="shared" si="5"/>
        <v>0</v>
      </c>
      <c r="S13" s="5">
        <v>12</v>
      </c>
      <c r="T13" s="5">
        <v>2</v>
      </c>
      <c r="U13" s="5"/>
      <c r="V13" s="3">
        <f t="shared" si="6"/>
        <v>14</v>
      </c>
      <c r="W13" s="3">
        <f t="shared" si="7"/>
        <v>100</v>
      </c>
      <c r="X13" s="6">
        <f t="shared" si="8"/>
        <v>10.142857142857142</v>
      </c>
      <c r="Y13" s="7"/>
      <c r="Z13" s="7"/>
    </row>
    <row r="14" spans="1:26" ht="15" customHeight="1">
      <c r="A14" s="3">
        <v>9</v>
      </c>
      <c r="B14" s="3" t="s">
        <v>22</v>
      </c>
      <c r="C14" s="5">
        <v>11</v>
      </c>
      <c r="D14" s="5"/>
      <c r="E14" s="5"/>
      <c r="F14" s="5"/>
      <c r="G14" s="3">
        <f t="shared" si="0"/>
        <v>0</v>
      </c>
      <c r="H14" s="3">
        <f t="shared" si="1"/>
        <v>0</v>
      </c>
      <c r="I14" s="5"/>
      <c r="J14" s="5"/>
      <c r="K14" s="5"/>
      <c r="L14" s="3">
        <f t="shared" si="2"/>
        <v>0</v>
      </c>
      <c r="M14" s="3">
        <f t="shared" si="9"/>
        <v>0</v>
      </c>
      <c r="N14" s="5"/>
      <c r="O14" s="5"/>
      <c r="P14" s="5"/>
      <c r="Q14" s="3">
        <f t="shared" si="4"/>
        <v>0</v>
      </c>
      <c r="R14" s="3">
        <f t="shared" si="5"/>
        <v>0</v>
      </c>
      <c r="S14" s="5">
        <v>10</v>
      </c>
      <c r="T14" s="5">
        <v>1</v>
      </c>
      <c r="U14" s="5"/>
      <c r="V14" s="3">
        <f t="shared" si="6"/>
        <v>11</v>
      </c>
      <c r="W14" s="3">
        <f t="shared" si="7"/>
        <v>100</v>
      </c>
      <c r="X14" s="6">
        <f t="shared" si="8"/>
        <v>10.090909090909092</v>
      </c>
      <c r="Y14" s="7"/>
      <c r="Z14" s="7"/>
    </row>
    <row r="15" spans="1:26" ht="15" customHeight="1">
      <c r="A15" s="3">
        <v>10</v>
      </c>
      <c r="B15" s="3" t="s">
        <v>23</v>
      </c>
      <c r="C15" s="5">
        <v>13</v>
      </c>
      <c r="D15" s="5"/>
      <c r="E15" s="5"/>
      <c r="F15" s="5"/>
      <c r="G15" s="3">
        <f t="shared" si="0"/>
        <v>0</v>
      </c>
      <c r="H15" s="3">
        <f t="shared" si="1"/>
        <v>0</v>
      </c>
      <c r="I15" s="5"/>
      <c r="J15" s="5"/>
      <c r="K15" s="5"/>
      <c r="L15" s="3">
        <f t="shared" si="2"/>
        <v>0</v>
      </c>
      <c r="M15" s="3">
        <f t="shared" si="9"/>
        <v>0</v>
      </c>
      <c r="N15" s="5"/>
      <c r="O15" s="5"/>
      <c r="P15" s="5">
        <v>1</v>
      </c>
      <c r="Q15" s="3">
        <f t="shared" si="4"/>
        <v>1</v>
      </c>
      <c r="R15" s="3">
        <f t="shared" si="5"/>
        <v>7.6923076923076925</v>
      </c>
      <c r="S15" s="5">
        <v>7</v>
      </c>
      <c r="T15" s="5">
        <v>1</v>
      </c>
      <c r="U15" s="5">
        <v>4</v>
      </c>
      <c r="V15" s="3">
        <f t="shared" si="6"/>
        <v>12</v>
      </c>
      <c r="W15" s="3">
        <f t="shared" si="7"/>
        <v>92.307692307692307</v>
      </c>
      <c r="X15" s="6">
        <f t="shared" si="8"/>
        <v>10.615384615384615</v>
      </c>
      <c r="Y15" s="7"/>
      <c r="Z15" s="7"/>
    </row>
    <row r="16" spans="1:26" ht="15" customHeight="1">
      <c r="A16" s="3">
        <v>11</v>
      </c>
      <c r="B16" s="3" t="s">
        <v>24</v>
      </c>
      <c r="C16" s="5">
        <v>10</v>
      </c>
      <c r="D16" s="5"/>
      <c r="E16" s="5"/>
      <c r="F16" s="5"/>
      <c r="G16" s="3">
        <f t="shared" si="0"/>
        <v>0</v>
      </c>
      <c r="H16" s="3">
        <f t="shared" si="1"/>
        <v>0</v>
      </c>
      <c r="I16" s="5"/>
      <c r="J16" s="5"/>
      <c r="K16" s="5"/>
      <c r="L16" s="3">
        <f t="shared" si="2"/>
        <v>0</v>
      </c>
      <c r="M16" s="3">
        <f t="shared" si="9"/>
        <v>0</v>
      </c>
      <c r="N16" s="5"/>
      <c r="O16" s="5"/>
      <c r="P16" s="5"/>
      <c r="Q16" s="3">
        <f t="shared" si="4"/>
        <v>0</v>
      </c>
      <c r="R16" s="3">
        <f t="shared" si="5"/>
        <v>0</v>
      </c>
      <c r="S16" s="5">
        <v>5</v>
      </c>
      <c r="T16" s="5">
        <v>3</v>
      </c>
      <c r="U16" s="5">
        <v>2</v>
      </c>
      <c r="V16" s="3">
        <f t="shared" si="6"/>
        <v>10</v>
      </c>
      <c r="W16" s="3">
        <f t="shared" si="7"/>
        <v>100</v>
      </c>
      <c r="X16" s="6">
        <f t="shared" si="8"/>
        <v>10.7</v>
      </c>
    </row>
    <row r="17" spans="1:24" ht="15" customHeight="1">
      <c r="A17" s="29" t="s">
        <v>5</v>
      </c>
      <c r="B17" s="27"/>
      <c r="C17" s="9">
        <f t="shared" ref="C17:G17" si="10">SUM(C6:C16)</f>
        <v>145</v>
      </c>
      <c r="D17" s="9">
        <f t="shared" si="10"/>
        <v>0</v>
      </c>
      <c r="E17" s="9">
        <f t="shared" si="10"/>
        <v>0</v>
      </c>
      <c r="F17" s="9">
        <f t="shared" si="10"/>
        <v>0</v>
      </c>
      <c r="G17" s="9">
        <f t="shared" si="10"/>
        <v>0</v>
      </c>
      <c r="H17" s="9">
        <f t="shared" si="1"/>
        <v>0</v>
      </c>
      <c r="I17" s="9">
        <f t="shared" ref="I17:L17" si="11">SUM(I6:I16)</f>
        <v>0</v>
      </c>
      <c r="J17" s="9">
        <f t="shared" si="11"/>
        <v>0</v>
      </c>
      <c r="K17" s="9">
        <f t="shared" si="11"/>
        <v>0</v>
      </c>
      <c r="L17" s="9">
        <f t="shared" si="11"/>
        <v>0</v>
      </c>
      <c r="M17" s="9">
        <f t="shared" si="9"/>
        <v>0</v>
      </c>
      <c r="N17" s="9">
        <f t="shared" ref="N17:Q17" si="12">SUM(N6:N16)</f>
        <v>4</v>
      </c>
      <c r="O17" s="9">
        <f t="shared" si="12"/>
        <v>11</v>
      </c>
      <c r="P17" s="9">
        <f t="shared" si="12"/>
        <v>17</v>
      </c>
      <c r="Q17" s="9">
        <f t="shared" si="12"/>
        <v>32</v>
      </c>
      <c r="R17" s="9">
        <f t="shared" si="5"/>
        <v>22.068965517241381</v>
      </c>
      <c r="S17" s="9">
        <f t="shared" ref="S17:V17" si="13">SUM(S6:S16)</f>
        <v>79</v>
      </c>
      <c r="T17" s="9">
        <f t="shared" si="13"/>
        <v>26</v>
      </c>
      <c r="U17" s="9">
        <f t="shared" si="13"/>
        <v>8</v>
      </c>
      <c r="V17" s="9">
        <f t="shared" si="13"/>
        <v>113</v>
      </c>
      <c r="W17" s="9">
        <f t="shared" si="7"/>
        <v>77.931034482758619</v>
      </c>
      <c r="X17" s="10">
        <f t="shared" si="8"/>
        <v>9.9379310344827587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7:B17"/>
    <mergeCell ref="I4:I5"/>
    <mergeCell ref="J4:J5"/>
  </mergeCells>
  <pageMargins left="0.75" right="0.75" top="1" bottom="1" header="0" footer="0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99"/>
  </sheetPr>
  <dimension ref="A1:Z220"/>
  <sheetViews>
    <sheetView topLeftCell="A7" workbookViewId="0">
      <selection activeCell="U19" sqref="U19"/>
    </sheetView>
  </sheetViews>
  <sheetFormatPr defaultColWidth="14.42578125" defaultRowHeight="15" customHeight="1"/>
  <cols>
    <col min="1" max="1" width="5.42578125" customWidth="1"/>
    <col min="2" max="2" width="5.5703125" customWidth="1"/>
    <col min="3" max="4" width="5.140625" customWidth="1"/>
    <col min="5" max="5" width="4.5703125" customWidth="1"/>
    <col min="6" max="6" width="4" customWidth="1"/>
    <col min="7" max="7" width="5.28515625" customWidth="1"/>
    <col min="8" max="8" width="4.5703125" customWidth="1"/>
    <col min="9" max="9" width="5.140625" customWidth="1"/>
    <col min="10" max="10" width="5.42578125" customWidth="1"/>
    <col min="11" max="11" width="5.28515625" customWidth="1"/>
    <col min="12" max="12" width="5" customWidth="1"/>
    <col min="13" max="13" width="5.140625" customWidth="1"/>
    <col min="14" max="14" width="4.85546875" customWidth="1"/>
    <col min="15" max="17" width="5" customWidth="1"/>
    <col min="18" max="18" width="5.42578125" customWidth="1"/>
    <col min="19" max="19" width="5.140625" customWidth="1"/>
    <col min="20" max="20" width="4.28515625" customWidth="1"/>
    <col min="21" max="21" width="4.85546875" customWidth="1"/>
    <col min="22" max="22" width="5.28515625" customWidth="1"/>
    <col min="23" max="23" width="4.85546875" customWidth="1"/>
    <col min="24" max="24" width="9.140625" customWidth="1"/>
    <col min="25" max="26" width="8.7109375" customWidth="1"/>
  </cols>
  <sheetData>
    <row r="1" spans="1:26" ht="15" customHeight="1">
      <c r="A1" s="30" t="s">
        <v>57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7"/>
      <c r="Z1" s="7"/>
    </row>
    <row r="2" spans="1:26" ht="50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7"/>
      <c r="Z2" s="7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  <c r="Y3" s="7"/>
      <c r="Z3" s="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  <c r="Y4" s="7"/>
      <c r="Z4" s="7"/>
    </row>
    <row r="5" spans="1:26" ht="37.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  <c r="Y5" s="7"/>
      <c r="Z5" s="7"/>
    </row>
    <row r="6" spans="1:26" ht="15" customHeight="1">
      <c r="A6" s="3">
        <v>1</v>
      </c>
      <c r="B6" s="3" t="s">
        <v>12</v>
      </c>
      <c r="C6" s="19">
        <v>21</v>
      </c>
      <c r="D6" s="5"/>
      <c r="E6" s="5"/>
      <c r="F6" s="5"/>
      <c r="G6" s="3">
        <f t="shared" ref="G6:G16" si="0">SUM(D6:F6)</f>
        <v>0</v>
      </c>
      <c r="H6" s="3">
        <f t="shared" ref="H6:H17" si="1">G6/C6*100</f>
        <v>0</v>
      </c>
      <c r="I6" s="5"/>
      <c r="J6" s="5"/>
      <c r="K6" s="5"/>
      <c r="L6" s="3">
        <f t="shared" ref="L6:L16" si="2">SUM(I6:K6)</f>
        <v>0</v>
      </c>
      <c r="M6" s="3">
        <f t="shared" ref="M6:M17" si="3">L6/C6*100</f>
        <v>0</v>
      </c>
      <c r="N6" s="5"/>
      <c r="O6" s="5"/>
      <c r="P6" s="5"/>
      <c r="Q6" s="3">
        <f t="shared" ref="Q6:Q16" si="4">SUM(N6:P6)</f>
        <v>0</v>
      </c>
      <c r="R6" s="3">
        <f t="shared" ref="R6:R17" si="5">Q6/C6*100</f>
        <v>0</v>
      </c>
      <c r="S6" s="5">
        <v>4</v>
      </c>
      <c r="T6" s="5">
        <v>11</v>
      </c>
      <c r="U6" s="5">
        <v>6</v>
      </c>
      <c r="V6" s="3">
        <f t="shared" ref="V6:V16" si="6">SUM(S6:U6)</f>
        <v>21</v>
      </c>
      <c r="W6" s="3">
        <f t="shared" ref="W6:W17" si="7">V6/C6*100</f>
        <v>100</v>
      </c>
      <c r="X6" s="6">
        <f t="shared" ref="X6:X17" si="8">(D6*1+E6*2+F6*3+I6*4+J6*5+K6*6+N6*7+O6*8+P6*9+S6*10+T6*11+U6*12)/C6</f>
        <v>11.095238095238095</v>
      </c>
      <c r="Y6" s="7"/>
      <c r="Z6" s="7"/>
    </row>
    <row r="7" spans="1:26" ht="15" customHeight="1">
      <c r="A7" s="3">
        <v>2</v>
      </c>
      <c r="B7" s="3" t="s">
        <v>13</v>
      </c>
      <c r="C7" s="19">
        <v>13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/>
      <c r="K7" s="5"/>
      <c r="L7" s="3">
        <f t="shared" si="2"/>
        <v>0</v>
      </c>
      <c r="M7" s="3">
        <f t="shared" si="3"/>
        <v>0</v>
      </c>
      <c r="N7" s="5"/>
      <c r="O7" s="5"/>
      <c r="P7" s="5"/>
      <c r="Q7" s="3">
        <f t="shared" si="4"/>
        <v>0</v>
      </c>
      <c r="R7" s="3">
        <f t="shared" si="5"/>
        <v>0</v>
      </c>
      <c r="S7" s="5">
        <v>4</v>
      </c>
      <c r="T7" s="5">
        <v>4</v>
      </c>
      <c r="U7" s="5">
        <v>5</v>
      </c>
      <c r="V7" s="3">
        <f t="shared" si="6"/>
        <v>13</v>
      </c>
      <c r="W7" s="3">
        <f t="shared" si="7"/>
        <v>100</v>
      </c>
      <c r="X7" s="6">
        <f t="shared" si="8"/>
        <v>11.076923076923077</v>
      </c>
      <c r="Y7" s="7"/>
      <c r="Z7" s="7"/>
    </row>
    <row r="8" spans="1:26" ht="15" customHeight="1">
      <c r="A8" s="3">
        <v>3</v>
      </c>
      <c r="B8" s="3" t="s">
        <v>16</v>
      </c>
      <c r="C8" s="19">
        <v>14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/>
      <c r="K8" s="5"/>
      <c r="L8" s="3">
        <f t="shared" si="2"/>
        <v>0</v>
      </c>
      <c r="M8" s="3">
        <f t="shared" si="3"/>
        <v>0</v>
      </c>
      <c r="N8" s="5"/>
      <c r="O8" s="5">
        <v>1</v>
      </c>
      <c r="P8" s="5"/>
      <c r="Q8" s="3">
        <f t="shared" si="4"/>
        <v>1</v>
      </c>
      <c r="R8" s="3">
        <f t="shared" si="5"/>
        <v>7.1428571428571423</v>
      </c>
      <c r="S8" s="5">
        <v>7</v>
      </c>
      <c r="T8" s="5">
        <v>2</v>
      </c>
      <c r="U8" s="5">
        <v>4</v>
      </c>
      <c r="V8" s="3">
        <f t="shared" si="6"/>
        <v>13</v>
      </c>
      <c r="W8" s="3">
        <f t="shared" si="7"/>
        <v>92.857142857142861</v>
      </c>
      <c r="X8" s="6">
        <f t="shared" si="8"/>
        <v>10.571428571428571</v>
      </c>
      <c r="Y8" s="7"/>
      <c r="Z8" s="7"/>
    </row>
    <row r="9" spans="1:26" ht="15" customHeight="1">
      <c r="A9" s="3">
        <v>4</v>
      </c>
      <c r="B9" s="3" t="s">
        <v>14</v>
      </c>
      <c r="C9" s="19">
        <v>10</v>
      </c>
      <c r="D9" s="5"/>
      <c r="E9" s="5"/>
      <c r="F9" s="5"/>
      <c r="G9" s="3">
        <f t="shared" si="0"/>
        <v>0</v>
      </c>
      <c r="H9" s="3">
        <f t="shared" si="1"/>
        <v>0</v>
      </c>
      <c r="I9" s="5"/>
      <c r="J9" s="5"/>
      <c r="K9" s="5"/>
      <c r="L9" s="3">
        <f t="shared" si="2"/>
        <v>0</v>
      </c>
      <c r="M9" s="3">
        <f t="shared" si="3"/>
        <v>0</v>
      </c>
      <c r="N9" s="5"/>
      <c r="O9" s="5"/>
      <c r="P9" s="5">
        <v>1</v>
      </c>
      <c r="Q9" s="3">
        <f t="shared" si="4"/>
        <v>1</v>
      </c>
      <c r="R9" s="3">
        <f t="shared" si="5"/>
        <v>10</v>
      </c>
      <c r="S9" s="5"/>
      <c r="T9" s="5">
        <v>1</v>
      </c>
      <c r="U9" s="5">
        <v>8</v>
      </c>
      <c r="V9" s="3">
        <f t="shared" si="6"/>
        <v>9</v>
      </c>
      <c r="W9" s="3">
        <f t="shared" si="7"/>
        <v>90</v>
      </c>
      <c r="X9" s="6">
        <f t="shared" si="8"/>
        <v>11.6</v>
      </c>
      <c r="Y9" s="7"/>
      <c r="Z9" s="7"/>
    </row>
    <row r="10" spans="1:26" ht="15" customHeight="1">
      <c r="A10" s="3">
        <v>5</v>
      </c>
      <c r="B10" s="3" t="s">
        <v>15</v>
      </c>
      <c r="C10" s="19">
        <v>12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/>
      <c r="K10" s="5"/>
      <c r="L10" s="3">
        <f t="shared" si="2"/>
        <v>0</v>
      </c>
      <c r="M10" s="3">
        <f t="shared" si="3"/>
        <v>0</v>
      </c>
      <c r="N10" s="5"/>
      <c r="O10" s="5"/>
      <c r="P10" s="5"/>
      <c r="Q10" s="3">
        <f t="shared" si="4"/>
        <v>0</v>
      </c>
      <c r="R10" s="3">
        <f t="shared" si="5"/>
        <v>0</v>
      </c>
      <c r="S10" s="5">
        <v>1</v>
      </c>
      <c r="T10" s="5">
        <v>6</v>
      </c>
      <c r="U10" s="5">
        <v>5</v>
      </c>
      <c r="V10" s="3">
        <f t="shared" si="6"/>
        <v>12</v>
      </c>
      <c r="W10" s="3">
        <f t="shared" si="7"/>
        <v>100</v>
      </c>
      <c r="X10" s="6">
        <f t="shared" si="8"/>
        <v>11.333333333333334</v>
      </c>
      <c r="Y10" s="7"/>
      <c r="Z10" s="7"/>
    </row>
    <row r="11" spans="1:26" ht="15" customHeight="1">
      <c r="A11" s="3">
        <v>6</v>
      </c>
      <c r="B11" s="3" t="s">
        <v>19</v>
      </c>
      <c r="C11" s="19">
        <v>16</v>
      </c>
      <c r="D11" s="5"/>
      <c r="E11" s="5"/>
      <c r="F11" s="5"/>
      <c r="G11" s="3">
        <f t="shared" si="0"/>
        <v>0</v>
      </c>
      <c r="H11" s="3">
        <f t="shared" si="1"/>
        <v>0</v>
      </c>
      <c r="I11" s="5"/>
      <c r="J11" s="5"/>
      <c r="K11" s="5"/>
      <c r="L11" s="3">
        <f t="shared" si="2"/>
        <v>0</v>
      </c>
      <c r="M11" s="3">
        <f t="shared" si="3"/>
        <v>0</v>
      </c>
      <c r="N11" s="5"/>
      <c r="O11" s="5"/>
      <c r="P11" s="5"/>
      <c r="Q11" s="3">
        <f t="shared" si="4"/>
        <v>0</v>
      </c>
      <c r="R11" s="3">
        <f t="shared" si="5"/>
        <v>0</v>
      </c>
      <c r="S11" s="5">
        <v>4</v>
      </c>
      <c r="T11" s="5">
        <v>6</v>
      </c>
      <c r="U11" s="5">
        <v>6</v>
      </c>
      <c r="V11" s="3">
        <f t="shared" si="6"/>
        <v>16</v>
      </c>
      <c r="W11" s="3">
        <f t="shared" si="7"/>
        <v>100</v>
      </c>
      <c r="X11" s="6">
        <f t="shared" si="8"/>
        <v>11.125</v>
      </c>
      <c r="Y11" s="7"/>
      <c r="Z11" s="7"/>
    </row>
    <row r="12" spans="1:26" ht="15" customHeight="1">
      <c r="A12" s="3">
        <v>7</v>
      </c>
      <c r="B12" s="3" t="s">
        <v>20</v>
      </c>
      <c r="C12" s="19">
        <v>7</v>
      </c>
      <c r="D12" s="5"/>
      <c r="E12" s="5"/>
      <c r="F12" s="5"/>
      <c r="G12" s="3">
        <f t="shared" si="0"/>
        <v>0</v>
      </c>
      <c r="H12" s="3">
        <f t="shared" si="1"/>
        <v>0</v>
      </c>
      <c r="I12" s="5"/>
      <c r="J12" s="5"/>
      <c r="K12" s="5"/>
      <c r="L12" s="3">
        <f t="shared" si="2"/>
        <v>0</v>
      </c>
      <c r="M12" s="3">
        <f t="shared" si="3"/>
        <v>0</v>
      </c>
      <c r="N12" s="5"/>
      <c r="O12" s="5"/>
      <c r="P12" s="5"/>
      <c r="Q12" s="3">
        <f t="shared" si="4"/>
        <v>0</v>
      </c>
      <c r="R12" s="3">
        <f t="shared" si="5"/>
        <v>0</v>
      </c>
      <c r="S12" s="5">
        <v>1</v>
      </c>
      <c r="T12" s="5">
        <v>3</v>
      </c>
      <c r="U12" s="5">
        <v>3</v>
      </c>
      <c r="V12" s="3">
        <f t="shared" si="6"/>
        <v>7</v>
      </c>
      <c r="W12" s="3">
        <f t="shared" si="7"/>
        <v>100</v>
      </c>
      <c r="X12" s="6">
        <f t="shared" si="8"/>
        <v>11.285714285714286</v>
      </c>
      <c r="Y12" s="7"/>
      <c r="Z12" s="7"/>
    </row>
    <row r="13" spans="1:26" ht="15" customHeight="1">
      <c r="A13" s="3">
        <v>8</v>
      </c>
      <c r="B13" s="3" t="s">
        <v>21</v>
      </c>
      <c r="C13" s="19">
        <v>10</v>
      </c>
      <c r="D13" s="5"/>
      <c r="E13" s="5"/>
      <c r="F13" s="5"/>
      <c r="G13" s="3">
        <f t="shared" si="0"/>
        <v>0</v>
      </c>
      <c r="H13" s="3">
        <f t="shared" si="1"/>
        <v>0</v>
      </c>
      <c r="I13" s="5"/>
      <c r="J13" s="5"/>
      <c r="K13" s="5"/>
      <c r="L13" s="3">
        <f t="shared" si="2"/>
        <v>0</v>
      </c>
      <c r="M13" s="3">
        <f t="shared" si="3"/>
        <v>0</v>
      </c>
      <c r="N13" s="5"/>
      <c r="O13" s="5"/>
      <c r="P13" s="5"/>
      <c r="Q13" s="3">
        <f t="shared" si="4"/>
        <v>0</v>
      </c>
      <c r="R13" s="3">
        <f t="shared" si="5"/>
        <v>0</v>
      </c>
      <c r="S13" s="5">
        <v>2</v>
      </c>
      <c r="T13" s="5">
        <v>3</v>
      </c>
      <c r="U13" s="5">
        <v>5</v>
      </c>
      <c r="V13" s="3">
        <f t="shared" si="6"/>
        <v>10</v>
      </c>
      <c r="W13" s="3">
        <f t="shared" si="7"/>
        <v>100</v>
      </c>
      <c r="X13" s="6">
        <f t="shared" si="8"/>
        <v>11.3</v>
      </c>
      <c r="Y13" s="7"/>
      <c r="Z13" s="7"/>
    </row>
    <row r="14" spans="1:26" ht="15" customHeight="1">
      <c r="A14" s="3">
        <v>9</v>
      </c>
      <c r="B14" s="3" t="s">
        <v>22</v>
      </c>
      <c r="C14" s="19">
        <v>13</v>
      </c>
      <c r="D14" s="5"/>
      <c r="E14" s="5"/>
      <c r="F14" s="5"/>
      <c r="G14" s="3">
        <f t="shared" si="0"/>
        <v>0</v>
      </c>
      <c r="H14" s="3">
        <f t="shared" si="1"/>
        <v>0</v>
      </c>
      <c r="I14" s="5"/>
      <c r="J14" s="5"/>
      <c r="K14" s="5"/>
      <c r="L14" s="3">
        <f t="shared" si="2"/>
        <v>0</v>
      </c>
      <c r="M14" s="3">
        <f t="shared" si="3"/>
        <v>0</v>
      </c>
      <c r="N14" s="5"/>
      <c r="O14" s="5"/>
      <c r="P14" s="5"/>
      <c r="Q14" s="3">
        <f t="shared" si="4"/>
        <v>0</v>
      </c>
      <c r="R14" s="3">
        <f t="shared" si="5"/>
        <v>0</v>
      </c>
      <c r="S14" s="5">
        <v>2</v>
      </c>
      <c r="T14" s="5">
        <v>3</v>
      </c>
      <c r="U14" s="5">
        <v>8</v>
      </c>
      <c r="V14" s="3">
        <f t="shared" si="6"/>
        <v>13</v>
      </c>
      <c r="W14" s="3">
        <f t="shared" si="7"/>
        <v>100</v>
      </c>
      <c r="X14" s="6">
        <f t="shared" si="8"/>
        <v>11.461538461538462</v>
      </c>
      <c r="Y14" s="7"/>
      <c r="Z14" s="7"/>
    </row>
    <row r="15" spans="1:26" ht="15" customHeight="1">
      <c r="A15" s="3">
        <v>10</v>
      </c>
      <c r="B15" s="3" t="s">
        <v>23</v>
      </c>
      <c r="C15" s="19">
        <v>6</v>
      </c>
      <c r="D15" s="5"/>
      <c r="E15" s="5"/>
      <c r="F15" s="5"/>
      <c r="G15" s="3">
        <f t="shared" si="0"/>
        <v>0</v>
      </c>
      <c r="H15" s="3">
        <f t="shared" si="1"/>
        <v>0</v>
      </c>
      <c r="I15" s="5"/>
      <c r="J15" s="5"/>
      <c r="K15" s="5"/>
      <c r="L15" s="3">
        <f t="shared" si="2"/>
        <v>0</v>
      </c>
      <c r="M15" s="3">
        <f t="shared" si="3"/>
        <v>0</v>
      </c>
      <c r="N15" s="5"/>
      <c r="O15" s="5"/>
      <c r="P15" s="5"/>
      <c r="Q15" s="3">
        <f t="shared" si="4"/>
        <v>0</v>
      </c>
      <c r="R15" s="3">
        <f t="shared" si="5"/>
        <v>0</v>
      </c>
      <c r="S15" s="5"/>
      <c r="T15" s="5"/>
      <c r="U15" s="5">
        <v>6</v>
      </c>
      <c r="V15" s="3">
        <f t="shared" si="6"/>
        <v>6</v>
      </c>
      <c r="W15" s="3">
        <f t="shared" si="7"/>
        <v>100</v>
      </c>
      <c r="X15" s="6">
        <f t="shared" si="8"/>
        <v>12</v>
      </c>
      <c r="Y15" s="7"/>
      <c r="Z15" s="7"/>
    </row>
    <row r="16" spans="1:26" ht="15" customHeight="1">
      <c r="A16" s="3">
        <v>11</v>
      </c>
      <c r="B16" s="3" t="s">
        <v>24</v>
      </c>
      <c r="C16" s="19">
        <v>14</v>
      </c>
      <c r="D16" s="5"/>
      <c r="E16" s="5"/>
      <c r="F16" s="5"/>
      <c r="G16" s="3">
        <f t="shared" si="0"/>
        <v>0</v>
      </c>
      <c r="H16" s="3">
        <f t="shared" si="1"/>
        <v>0</v>
      </c>
      <c r="I16" s="5"/>
      <c r="J16" s="5"/>
      <c r="K16" s="5"/>
      <c r="L16" s="3">
        <f t="shared" si="2"/>
        <v>0</v>
      </c>
      <c r="M16" s="3">
        <f t="shared" si="3"/>
        <v>0</v>
      </c>
      <c r="N16" s="5"/>
      <c r="O16" s="5"/>
      <c r="P16" s="5"/>
      <c r="Q16" s="3">
        <f t="shared" si="4"/>
        <v>0</v>
      </c>
      <c r="R16" s="3">
        <f t="shared" si="5"/>
        <v>0</v>
      </c>
      <c r="S16" s="5"/>
      <c r="T16" s="5">
        <v>7</v>
      </c>
      <c r="U16" s="5">
        <v>7</v>
      </c>
      <c r="V16" s="3">
        <f t="shared" si="6"/>
        <v>14</v>
      </c>
      <c r="W16" s="3">
        <f t="shared" si="7"/>
        <v>100</v>
      </c>
      <c r="X16" s="6">
        <f t="shared" si="8"/>
        <v>11.5</v>
      </c>
      <c r="Y16" s="7"/>
      <c r="Z16" s="7"/>
    </row>
    <row r="17" spans="1:26" ht="15" customHeight="1">
      <c r="A17" s="29" t="s">
        <v>5</v>
      </c>
      <c r="B17" s="27"/>
      <c r="C17" s="9">
        <f t="shared" ref="C17:G17" si="9">SUM(C6:C16)</f>
        <v>136</v>
      </c>
      <c r="D17" s="9">
        <f t="shared" si="9"/>
        <v>0</v>
      </c>
      <c r="E17" s="9">
        <f t="shared" si="9"/>
        <v>0</v>
      </c>
      <c r="F17" s="9">
        <f t="shared" si="9"/>
        <v>0</v>
      </c>
      <c r="G17" s="9">
        <f t="shared" si="9"/>
        <v>0</v>
      </c>
      <c r="H17" s="9">
        <f t="shared" si="1"/>
        <v>0</v>
      </c>
      <c r="I17" s="9">
        <f t="shared" ref="I17:L17" si="10">SUM(I6:I16)</f>
        <v>0</v>
      </c>
      <c r="J17" s="9">
        <f t="shared" si="10"/>
        <v>0</v>
      </c>
      <c r="K17" s="9">
        <f t="shared" si="10"/>
        <v>0</v>
      </c>
      <c r="L17" s="9">
        <f t="shared" si="10"/>
        <v>0</v>
      </c>
      <c r="M17" s="9">
        <f t="shared" si="3"/>
        <v>0</v>
      </c>
      <c r="N17" s="9">
        <f t="shared" ref="N17:Q17" si="11">SUM(N6:N16)</f>
        <v>0</v>
      </c>
      <c r="O17" s="9">
        <f t="shared" si="11"/>
        <v>1</v>
      </c>
      <c r="P17" s="9">
        <f t="shared" si="11"/>
        <v>1</v>
      </c>
      <c r="Q17" s="9">
        <f t="shared" si="11"/>
        <v>2</v>
      </c>
      <c r="R17" s="9">
        <f t="shared" si="5"/>
        <v>1.4705882352941175</v>
      </c>
      <c r="S17" s="9">
        <f t="shared" ref="S17:V17" si="12">SUM(S6:S16)</f>
        <v>25</v>
      </c>
      <c r="T17" s="9">
        <f t="shared" si="12"/>
        <v>46</v>
      </c>
      <c r="U17" s="9">
        <f t="shared" si="12"/>
        <v>63</v>
      </c>
      <c r="V17" s="9">
        <f t="shared" si="12"/>
        <v>134</v>
      </c>
      <c r="W17" s="9">
        <f t="shared" si="7"/>
        <v>98.529411764705884</v>
      </c>
      <c r="X17" s="10">
        <f t="shared" si="8"/>
        <v>11.242647058823529</v>
      </c>
      <c r="Y17" s="7"/>
      <c r="Z17" s="7"/>
    </row>
    <row r="18" spans="1:26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7:B17"/>
    <mergeCell ref="I4:I5"/>
    <mergeCell ref="J4:J5"/>
  </mergeCells>
  <pageMargins left="0.75" right="0.75" top="1" bottom="1" header="0" footer="0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"/>
  <sheetViews>
    <sheetView workbookViewId="0"/>
  </sheetViews>
  <sheetFormatPr defaultColWidth="14.42578125" defaultRowHeight="15" customHeight="1"/>
  <cols>
    <col min="1" max="1" width="4.7109375" customWidth="1"/>
    <col min="2" max="2" width="4.85546875" customWidth="1"/>
    <col min="3" max="3" width="5.85546875" customWidth="1"/>
    <col min="4" max="5" width="4.140625" customWidth="1"/>
    <col min="6" max="6" width="3.85546875" customWidth="1"/>
    <col min="7" max="7" width="4" customWidth="1"/>
    <col min="8" max="8" width="3.85546875" customWidth="1"/>
    <col min="9" max="10" width="3.7109375" customWidth="1"/>
    <col min="11" max="11" width="3.85546875" customWidth="1"/>
    <col min="12" max="12" width="4.140625" customWidth="1"/>
    <col min="13" max="13" width="4.85546875" customWidth="1"/>
    <col min="14" max="14" width="5" customWidth="1"/>
    <col min="15" max="15" width="4.140625" customWidth="1"/>
    <col min="16" max="17" width="4" customWidth="1"/>
    <col min="18" max="18" width="5" customWidth="1"/>
    <col min="19" max="19" width="3.85546875" customWidth="1"/>
    <col min="20" max="20" width="5.140625" customWidth="1"/>
    <col min="21" max="21" width="3.85546875" customWidth="1"/>
    <col min="22" max="22" width="6.140625" customWidth="1"/>
    <col min="23" max="23" width="5.7109375" customWidth="1"/>
    <col min="24" max="24" width="9.28515625" customWidth="1"/>
  </cols>
  <sheetData>
    <row r="1" spans="1:24" ht="15" customHeight="1">
      <c r="A1" s="41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ht="30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4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4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4" ht="21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4" ht="15" customHeight="1">
      <c r="A6" s="3">
        <v>12</v>
      </c>
      <c r="B6" s="3">
        <v>11</v>
      </c>
      <c r="C6" s="3">
        <v>20</v>
      </c>
      <c r="D6" s="5"/>
      <c r="E6" s="5"/>
      <c r="F6" s="5"/>
      <c r="G6" s="3">
        <f>SUM(D6:F6)</f>
        <v>0</v>
      </c>
      <c r="H6" s="3">
        <f t="shared" ref="H6:H7" si="0">G6/C6*100</f>
        <v>0</v>
      </c>
      <c r="I6" s="5"/>
      <c r="J6" s="5"/>
      <c r="K6" s="5"/>
      <c r="L6" s="3">
        <f>SUM(I6:K6)</f>
        <v>0</v>
      </c>
      <c r="M6" s="3">
        <f t="shared" ref="M6:M7" si="1">L6/C6*100</f>
        <v>0</v>
      </c>
      <c r="N6" s="5"/>
      <c r="O6" s="5"/>
      <c r="P6" s="5"/>
      <c r="Q6" s="3">
        <f>SUM(N6:P6)</f>
        <v>0</v>
      </c>
      <c r="R6" s="3">
        <f t="shared" ref="R6:R7" si="2">Q6/C6*100</f>
        <v>0</v>
      </c>
      <c r="S6" s="5"/>
      <c r="T6" s="5"/>
      <c r="U6" s="5"/>
      <c r="V6" s="3">
        <f>SUM(S6:U6)</f>
        <v>0</v>
      </c>
      <c r="W6" s="3">
        <f t="shared" ref="W6:W7" si="3">V6/C6*100</f>
        <v>0</v>
      </c>
      <c r="X6" s="6">
        <f t="shared" ref="X6:X7" si="4">(D6*1+E6*2+F6*3+I6*4+J6*5+K6*6+N6*7+O6*8+P6*9+S6*10+T6*11+U6*12)/C6</f>
        <v>0</v>
      </c>
    </row>
    <row r="7" spans="1:24" ht="15" customHeight="1">
      <c r="A7" s="29" t="s">
        <v>5</v>
      </c>
      <c r="B7" s="27"/>
      <c r="C7" s="9">
        <f t="shared" ref="C7:G7" si="5">SUM(C6)</f>
        <v>20</v>
      </c>
      <c r="D7" s="9">
        <f t="shared" si="5"/>
        <v>0</v>
      </c>
      <c r="E7" s="9">
        <f t="shared" si="5"/>
        <v>0</v>
      </c>
      <c r="F7" s="9">
        <f t="shared" si="5"/>
        <v>0</v>
      </c>
      <c r="G7" s="9">
        <f t="shared" si="5"/>
        <v>0</v>
      </c>
      <c r="H7" s="9">
        <f t="shared" si="0"/>
        <v>0</v>
      </c>
      <c r="I7" s="9">
        <f t="shared" ref="I7:L7" si="6">SUM(I6)</f>
        <v>0</v>
      </c>
      <c r="J7" s="9">
        <f t="shared" si="6"/>
        <v>0</v>
      </c>
      <c r="K7" s="9">
        <f t="shared" si="6"/>
        <v>0</v>
      </c>
      <c r="L7" s="9">
        <f t="shared" si="6"/>
        <v>0</v>
      </c>
      <c r="M7" s="9">
        <f t="shared" si="1"/>
        <v>0</v>
      </c>
      <c r="N7" s="9">
        <f t="shared" ref="N7:Q7" si="7">SUM(N6)</f>
        <v>0</v>
      </c>
      <c r="O7" s="9">
        <f t="shared" si="7"/>
        <v>0</v>
      </c>
      <c r="P7" s="9">
        <f t="shared" si="7"/>
        <v>0</v>
      </c>
      <c r="Q7" s="9">
        <f t="shared" si="7"/>
        <v>0</v>
      </c>
      <c r="R7" s="9">
        <f t="shared" si="2"/>
        <v>0</v>
      </c>
      <c r="S7" s="9">
        <f t="shared" ref="S7:V7" si="8">SUM(S6)</f>
        <v>0</v>
      </c>
      <c r="T7" s="9">
        <f t="shared" si="8"/>
        <v>0</v>
      </c>
      <c r="U7" s="9">
        <f t="shared" si="8"/>
        <v>0</v>
      </c>
      <c r="V7" s="9">
        <f t="shared" si="8"/>
        <v>0</v>
      </c>
      <c r="W7" s="3">
        <f t="shared" si="3"/>
        <v>0</v>
      </c>
      <c r="X7" s="6">
        <f t="shared" si="4"/>
        <v>0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7:B7"/>
    <mergeCell ref="I4:I5"/>
    <mergeCell ref="J4:J5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Z19"/>
  <sheetViews>
    <sheetView workbookViewId="0">
      <selection activeCell="U22" sqref="U22"/>
    </sheetView>
  </sheetViews>
  <sheetFormatPr defaultColWidth="14.42578125" defaultRowHeight="15" customHeight="1"/>
  <cols>
    <col min="1" max="1" width="3.140625" customWidth="1"/>
    <col min="2" max="2" width="4.42578125" customWidth="1"/>
    <col min="3" max="3" width="5.5703125" customWidth="1"/>
    <col min="4" max="4" width="4.7109375" customWidth="1"/>
    <col min="5" max="6" width="4.85546875" customWidth="1"/>
    <col min="7" max="7" width="5.140625" customWidth="1"/>
    <col min="8" max="8" width="4.5703125" customWidth="1"/>
    <col min="9" max="9" width="4" customWidth="1"/>
    <col min="10" max="10" width="4.7109375" customWidth="1"/>
    <col min="11" max="11" width="5.140625" customWidth="1"/>
    <col min="12" max="12" width="5" customWidth="1"/>
    <col min="13" max="13" width="4.28515625" customWidth="1"/>
    <col min="14" max="14" width="4.7109375" customWidth="1"/>
    <col min="15" max="15" width="4.5703125" customWidth="1"/>
    <col min="16" max="16" width="4.28515625" customWidth="1"/>
    <col min="17" max="17" width="5.140625" customWidth="1"/>
    <col min="18" max="18" width="4" customWidth="1"/>
    <col min="19" max="19" width="4.42578125" customWidth="1"/>
    <col min="20" max="20" width="4.28515625" customWidth="1"/>
    <col min="21" max="21" width="4.42578125" customWidth="1"/>
    <col min="22" max="22" width="5.5703125" customWidth="1"/>
    <col min="23" max="23" width="4.140625" customWidth="1"/>
    <col min="24" max="26" width="8.7109375" customWidth="1"/>
  </cols>
  <sheetData>
    <row r="1" spans="1:26" ht="15" customHeight="1">
      <c r="A1" s="30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57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36.7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12</v>
      </c>
      <c r="C6" s="3">
        <v>37</v>
      </c>
      <c r="D6" s="5"/>
      <c r="E6" s="5"/>
      <c r="F6" s="5"/>
      <c r="G6" s="3">
        <f t="shared" ref="G6:G18" si="0">SUM(D6:F6)</f>
        <v>0</v>
      </c>
      <c r="H6" s="3">
        <f t="shared" ref="H6:H19" si="1">G6/C6*100</f>
        <v>0</v>
      </c>
      <c r="I6" s="5">
        <v>5</v>
      </c>
      <c r="J6" s="5">
        <v>1</v>
      </c>
      <c r="K6" s="5">
        <v>6</v>
      </c>
      <c r="L6" s="3">
        <f t="shared" ref="L6:L18" si="2">SUM(I6:K6)</f>
        <v>12</v>
      </c>
      <c r="M6" s="3">
        <f t="shared" ref="M6:M19" si="3">L6/C6*100</f>
        <v>32.432432432432435</v>
      </c>
      <c r="N6" s="5">
        <v>6</v>
      </c>
      <c r="O6" s="5">
        <v>3</v>
      </c>
      <c r="P6" s="5">
        <v>7</v>
      </c>
      <c r="Q6" s="3">
        <f t="shared" ref="Q6:Q18" si="4">SUM(N6:P6)</f>
        <v>16</v>
      </c>
      <c r="R6" s="3">
        <f t="shared" ref="R6:R19" si="5">Q6/C6*100</f>
        <v>43.243243243243242</v>
      </c>
      <c r="S6" s="5">
        <v>10</v>
      </c>
      <c r="T6" s="5">
        <v>9</v>
      </c>
      <c r="U6" s="5">
        <v>1</v>
      </c>
      <c r="V6" s="3">
        <f t="shared" ref="V6:V18" si="6">SUM(S6:U6)</f>
        <v>20</v>
      </c>
      <c r="W6" s="3">
        <f t="shared" ref="W6:W19" si="7">V6/C6*100</f>
        <v>54.054054054054056</v>
      </c>
      <c r="X6" s="6">
        <f t="shared" ref="X6:X19" si="8">(D6*1+E6*2+F6*3+I6*4+J6*5+K6*6+N6*7+O6*8+P6*9+S6*10+T6*11+U6*12)/C6</f>
        <v>10.837837837837839</v>
      </c>
    </row>
    <row r="7" spans="1:26" ht="15" customHeight="1">
      <c r="A7" s="3">
        <v>2</v>
      </c>
      <c r="B7" s="3" t="s">
        <v>13</v>
      </c>
      <c r="C7" s="3">
        <v>32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>
        <v>2</v>
      </c>
      <c r="K7" s="5">
        <v>3</v>
      </c>
      <c r="L7" s="3">
        <f t="shared" si="2"/>
        <v>5</v>
      </c>
      <c r="M7" s="3">
        <f t="shared" si="3"/>
        <v>15.625</v>
      </c>
      <c r="N7" s="5">
        <v>4</v>
      </c>
      <c r="O7" s="5">
        <v>7</v>
      </c>
      <c r="P7" s="5">
        <v>10</v>
      </c>
      <c r="Q7" s="3">
        <f t="shared" si="4"/>
        <v>21</v>
      </c>
      <c r="R7" s="3">
        <f t="shared" si="5"/>
        <v>65.625</v>
      </c>
      <c r="S7" s="5">
        <v>6</v>
      </c>
      <c r="T7" s="5"/>
      <c r="U7" s="5"/>
      <c r="V7" s="3">
        <f t="shared" si="6"/>
        <v>6</v>
      </c>
      <c r="W7" s="3">
        <f t="shared" si="7"/>
        <v>18.75</v>
      </c>
      <c r="X7" s="6">
        <f t="shared" si="8"/>
        <v>8.1875</v>
      </c>
      <c r="Y7" s="7"/>
      <c r="Z7" s="7"/>
    </row>
    <row r="8" spans="1:26" ht="15" customHeight="1">
      <c r="A8" s="3">
        <v>3</v>
      </c>
      <c r="B8" s="3" t="s">
        <v>14</v>
      </c>
      <c r="C8" s="3">
        <v>21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/>
      <c r="K8" s="5"/>
      <c r="L8" s="3">
        <f t="shared" si="2"/>
        <v>0</v>
      </c>
      <c r="M8" s="3">
        <f t="shared" si="3"/>
        <v>0</v>
      </c>
      <c r="N8" s="5">
        <v>1</v>
      </c>
      <c r="O8" s="5">
        <v>5</v>
      </c>
      <c r="P8" s="5">
        <v>7</v>
      </c>
      <c r="Q8" s="3">
        <f t="shared" si="4"/>
        <v>13</v>
      </c>
      <c r="R8" s="3">
        <f t="shared" si="5"/>
        <v>61.904761904761905</v>
      </c>
      <c r="S8" s="5">
        <v>5</v>
      </c>
      <c r="T8" s="5">
        <v>3</v>
      </c>
      <c r="U8" s="5"/>
      <c r="V8" s="3">
        <f t="shared" si="6"/>
        <v>8</v>
      </c>
      <c r="W8" s="3">
        <f t="shared" si="7"/>
        <v>38.095238095238095</v>
      </c>
      <c r="X8" s="6">
        <f t="shared" si="8"/>
        <v>9.1904761904761898</v>
      </c>
    </row>
    <row r="9" spans="1:26" ht="15" customHeight="1">
      <c r="A9" s="3">
        <v>4</v>
      </c>
      <c r="B9" s="3" t="s">
        <v>15</v>
      </c>
      <c r="C9" s="3">
        <v>26</v>
      </c>
      <c r="D9" s="5"/>
      <c r="E9" s="5"/>
      <c r="F9" s="5"/>
      <c r="G9" s="3">
        <f t="shared" si="0"/>
        <v>0</v>
      </c>
      <c r="H9" s="3">
        <f t="shared" si="1"/>
        <v>0</v>
      </c>
      <c r="I9" s="5"/>
      <c r="J9" s="5"/>
      <c r="K9" s="5">
        <v>2</v>
      </c>
      <c r="L9" s="3">
        <f t="shared" si="2"/>
        <v>2</v>
      </c>
      <c r="M9" s="3">
        <f t="shared" si="3"/>
        <v>7.6923076923076925</v>
      </c>
      <c r="N9" s="5">
        <v>1</v>
      </c>
      <c r="O9" s="5">
        <v>2</v>
      </c>
      <c r="P9" s="5">
        <v>10</v>
      </c>
      <c r="Q9" s="3">
        <f t="shared" si="4"/>
        <v>13</v>
      </c>
      <c r="R9" s="3">
        <f t="shared" si="5"/>
        <v>50</v>
      </c>
      <c r="S9" s="5">
        <v>7</v>
      </c>
      <c r="T9" s="5">
        <v>4</v>
      </c>
      <c r="U9" s="5"/>
      <c r="V9" s="3">
        <f t="shared" si="6"/>
        <v>11</v>
      </c>
      <c r="W9" s="3">
        <f t="shared" si="7"/>
        <v>42.307692307692307</v>
      </c>
      <c r="X9" s="6">
        <f t="shared" si="8"/>
        <v>9.1923076923076916</v>
      </c>
    </row>
    <row r="10" spans="1:26" ht="15" customHeight="1">
      <c r="A10" s="3">
        <v>5</v>
      </c>
      <c r="B10" s="3" t="s">
        <v>16</v>
      </c>
      <c r="C10" s="3">
        <v>26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>
        <v>5</v>
      </c>
      <c r="K10" s="5">
        <v>4</v>
      </c>
      <c r="L10" s="3">
        <f t="shared" si="2"/>
        <v>9</v>
      </c>
      <c r="M10" s="3">
        <f t="shared" si="3"/>
        <v>34.615384615384613</v>
      </c>
      <c r="N10" s="5">
        <v>6</v>
      </c>
      <c r="O10" s="5">
        <v>7</v>
      </c>
      <c r="P10" s="5">
        <v>1</v>
      </c>
      <c r="Q10" s="3">
        <f t="shared" si="4"/>
        <v>14</v>
      </c>
      <c r="R10" s="3">
        <f t="shared" si="5"/>
        <v>53.846153846153847</v>
      </c>
      <c r="S10" s="5">
        <v>3</v>
      </c>
      <c r="T10" s="5"/>
      <c r="U10" s="5"/>
      <c r="V10" s="3">
        <f t="shared" si="6"/>
        <v>3</v>
      </c>
      <c r="W10" s="3">
        <f t="shared" si="7"/>
        <v>11.538461538461538</v>
      </c>
      <c r="X10" s="6">
        <f t="shared" si="8"/>
        <v>7.1538461538461542</v>
      </c>
    </row>
    <row r="11" spans="1:26" ht="15" customHeight="1">
      <c r="A11" s="3">
        <v>6</v>
      </c>
      <c r="B11" s="3" t="s">
        <v>19</v>
      </c>
      <c r="C11" s="3">
        <v>25</v>
      </c>
      <c r="D11" s="5"/>
      <c r="E11" s="5"/>
      <c r="F11" s="5"/>
      <c r="G11" s="3">
        <f t="shared" si="0"/>
        <v>0</v>
      </c>
      <c r="H11" s="3">
        <f t="shared" si="1"/>
        <v>0</v>
      </c>
      <c r="I11" s="5">
        <v>2</v>
      </c>
      <c r="J11" s="5">
        <v>2</v>
      </c>
      <c r="K11" s="5">
        <v>1</v>
      </c>
      <c r="L11" s="3">
        <f t="shared" si="2"/>
        <v>5</v>
      </c>
      <c r="M11" s="3">
        <f t="shared" si="3"/>
        <v>20</v>
      </c>
      <c r="N11" s="5">
        <v>4</v>
      </c>
      <c r="O11" s="5">
        <v>7</v>
      </c>
      <c r="P11" s="5">
        <v>4</v>
      </c>
      <c r="Q11" s="3">
        <f t="shared" si="4"/>
        <v>15</v>
      </c>
      <c r="R11" s="3">
        <f t="shared" si="5"/>
        <v>60</v>
      </c>
      <c r="S11" s="5">
        <v>6</v>
      </c>
      <c r="T11" s="5"/>
      <c r="U11" s="5"/>
      <c r="V11" s="3">
        <f t="shared" si="6"/>
        <v>6</v>
      </c>
      <c r="W11" s="3">
        <f t="shared" si="7"/>
        <v>24</v>
      </c>
      <c r="X11" s="6">
        <f t="shared" si="8"/>
        <v>8.16</v>
      </c>
    </row>
    <row r="12" spans="1:26" ht="15" customHeight="1">
      <c r="A12" s="3">
        <v>7</v>
      </c>
      <c r="B12" s="3" t="s">
        <v>20</v>
      </c>
      <c r="C12" s="3">
        <v>23</v>
      </c>
      <c r="D12" s="5"/>
      <c r="E12" s="5"/>
      <c r="F12" s="5"/>
      <c r="G12" s="3">
        <f t="shared" si="0"/>
        <v>0</v>
      </c>
      <c r="H12" s="3">
        <f t="shared" si="1"/>
        <v>0</v>
      </c>
      <c r="I12" s="5"/>
      <c r="J12" s="5">
        <v>4</v>
      </c>
      <c r="K12" s="5">
        <v>3</v>
      </c>
      <c r="L12" s="3">
        <f t="shared" si="2"/>
        <v>7</v>
      </c>
      <c r="M12" s="3">
        <f t="shared" si="3"/>
        <v>30.434782608695656</v>
      </c>
      <c r="N12" s="5">
        <v>6</v>
      </c>
      <c r="O12" s="5">
        <v>4</v>
      </c>
      <c r="P12" s="5">
        <v>1</v>
      </c>
      <c r="Q12" s="3">
        <f t="shared" si="4"/>
        <v>11</v>
      </c>
      <c r="R12" s="3">
        <f t="shared" si="5"/>
        <v>47.826086956521742</v>
      </c>
      <c r="S12" s="5">
        <v>2</v>
      </c>
      <c r="T12" s="5">
        <v>2</v>
      </c>
      <c r="U12" s="5">
        <v>1</v>
      </c>
      <c r="V12" s="3">
        <f t="shared" si="6"/>
        <v>5</v>
      </c>
      <c r="W12" s="3">
        <f t="shared" si="7"/>
        <v>21.739130434782609</v>
      </c>
      <c r="X12" s="6">
        <f t="shared" si="8"/>
        <v>7.6086956521739131</v>
      </c>
    </row>
    <row r="13" spans="1:26" ht="15" customHeight="1">
      <c r="A13" s="3">
        <v>8</v>
      </c>
      <c r="B13" s="3" t="s">
        <v>21</v>
      </c>
      <c r="C13" s="3">
        <v>24</v>
      </c>
      <c r="D13" s="5"/>
      <c r="E13" s="5"/>
      <c r="F13" s="5"/>
      <c r="G13" s="3">
        <f t="shared" si="0"/>
        <v>0</v>
      </c>
      <c r="H13" s="3">
        <f t="shared" si="1"/>
        <v>0</v>
      </c>
      <c r="I13" s="5"/>
      <c r="J13" s="5">
        <v>1</v>
      </c>
      <c r="K13" s="5">
        <v>9</v>
      </c>
      <c r="L13" s="3">
        <f t="shared" si="2"/>
        <v>10</v>
      </c>
      <c r="M13" s="3">
        <f t="shared" si="3"/>
        <v>41.666666666666671</v>
      </c>
      <c r="N13" s="5">
        <v>9</v>
      </c>
      <c r="O13" s="5">
        <v>1</v>
      </c>
      <c r="P13" s="5">
        <v>4</v>
      </c>
      <c r="Q13" s="3">
        <f t="shared" si="4"/>
        <v>14</v>
      </c>
      <c r="R13" s="3">
        <f t="shared" si="5"/>
        <v>58.333333333333336</v>
      </c>
      <c r="S13" s="5"/>
      <c r="T13" s="5"/>
      <c r="U13" s="5"/>
      <c r="V13" s="3">
        <f t="shared" si="6"/>
        <v>0</v>
      </c>
      <c r="W13" s="3">
        <f t="shared" si="7"/>
        <v>0</v>
      </c>
      <c r="X13" s="6">
        <f t="shared" si="8"/>
        <v>6.916666666666667</v>
      </c>
    </row>
    <row r="14" spans="1:26" ht="15" customHeight="1">
      <c r="A14" s="3">
        <v>9</v>
      </c>
      <c r="B14" s="3" t="s">
        <v>22</v>
      </c>
      <c r="C14" s="3">
        <v>24</v>
      </c>
      <c r="D14" s="5"/>
      <c r="E14" s="5"/>
      <c r="F14" s="5"/>
      <c r="G14" s="3">
        <f t="shared" si="0"/>
        <v>0</v>
      </c>
      <c r="H14" s="3">
        <f t="shared" si="1"/>
        <v>0</v>
      </c>
      <c r="I14" s="5"/>
      <c r="J14" s="5">
        <v>3</v>
      </c>
      <c r="K14" s="5">
        <v>4</v>
      </c>
      <c r="L14" s="3">
        <f t="shared" si="2"/>
        <v>7</v>
      </c>
      <c r="M14" s="3">
        <f t="shared" si="3"/>
        <v>29.166666666666668</v>
      </c>
      <c r="N14" s="5">
        <v>6</v>
      </c>
      <c r="O14" s="5">
        <v>4</v>
      </c>
      <c r="P14" s="5">
        <v>4</v>
      </c>
      <c r="Q14" s="3">
        <f t="shared" si="4"/>
        <v>14</v>
      </c>
      <c r="R14" s="3">
        <f t="shared" si="5"/>
        <v>58.333333333333336</v>
      </c>
      <c r="S14" s="5">
        <v>3</v>
      </c>
      <c r="T14" s="5"/>
      <c r="U14" s="5"/>
      <c r="V14" s="3">
        <f t="shared" si="6"/>
        <v>3</v>
      </c>
      <c r="W14" s="3">
        <f t="shared" si="7"/>
        <v>12.5</v>
      </c>
      <c r="X14" s="6">
        <f t="shared" si="8"/>
        <v>7.458333333333333</v>
      </c>
    </row>
    <row r="15" spans="1:26" ht="15" customHeight="1">
      <c r="A15" s="3">
        <v>10</v>
      </c>
      <c r="B15" s="3" t="s">
        <v>23</v>
      </c>
      <c r="C15" s="3">
        <v>20</v>
      </c>
      <c r="D15" s="5"/>
      <c r="E15" s="5"/>
      <c r="F15" s="5"/>
      <c r="G15" s="3">
        <f t="shared" si="0"/>
        <v>0</v>
      </c>
      <c r="H15" s="3">
        <f t="shared" si="1"/>
        <v>0</v>
      </c>
      <c r="I15" s="5"/>
      <c r="J15" s="5">
        <v>1</v>
      </c>
      <c r="K15" s="5">
        <v>2</v>
      </c>
      <c r="L15" s="3">
        <f t="shared" si="2"/>
        <v>3</v>
      </c>
      <c r="M15" s="3">
        <f t="shared" si="3"/>
        <v>15</v>
      </c>
      <c r="N15" s="5">
        <v>2</v>
      </c>
      <c r="O15" s="5">
        <v>4</v>
      </c>
      <c r="P15" s="5">
        <v>5</v>
      </c>
      <c r="Q15" s="3">
        <f t="shared" si="4"/>
        <v>11</v>
      </c>
      <c r="R15" s="3">
        <f t="shared" si="5"/>
        <v>55.000000000000007</v>
      </c>
      <c r="S15" s="5">
        <v>5</v>
      </c>
      <c r="T15" s="5">
        <v>1</v>
      </c>
      <c r="U15" s="5"/>
      <c r="V15" s="3">
        <f t="shared" si="6"/>
        <v>6</v>
      </c>
      <c r="W15" s="3">
        <f t="shared" si="7"/>
        <v>30</v>
      </c>
      <c r="X15" s="6">
        <f t="shared" si="8"/>
        <v>8.4499999999999993</v>
      </c>
    </row>
    <row r="16" spans="1:26" ht="15" customHeight="1">
      <c r="A16" s="3">
        <v>11</v>
      </c>
      <c r="B16" s="3" t="s">
        <v>24</v>
      </c>
      <c r="C16" s="3">
        <v>24</v>
      </c>
      <c r="D16" s="5"/>
      <c r="E16" s="5"/>
      <c r="F16" s="5"/>
      <c r="G16" s="3">
        <f t="shared" si="0"/>
        <v>0</v>
      </c>
      <c r="H16" s="3">
        <f t="shared" si="1"/>
        <v>0</v>
      </c>
      <c r="I16" s="5"/>
      <c r="J16" s="5">
        <v>4</v>
      </c>
      <c r="K16" s="5">
        <v>2</v>
      </c>
      <c r="L16" s="3">
        <f t="shared" si="2"/>
        <v>6</v>
      </c>
      <c r="M16" s="3">
        <f t="shared" si="3"/>
        <v>25</v>
      </c>
      <c r="N16" s="5">
        <v>6</v>
      </c>
      <c r="O16" s="5">
        <v>4</v>
      </c>
      <c r="P16" s="5">
        <v>5</v>
      </c>
      <c r="Q16" s="3">
        <f t="shared" si="4"/>
        <v>15</v>
      </c>
      <c r="R16" s="3">
        <f t="shared" si="5"/>
        <v>62.5</v>
      </c>
      <c r="S16" s="5">
        <v>2</v>
      </c>
      <c r="T16" s="5">
        <v>1</v>
      </c>
      <c r="U16" s="5"/>
      <c r="V16" s="3">
        <f t="shared" si="6"/>
        <v>3</v>
      </c>
      <c r="W16" s="3">
        <f t="shared" si="7"/>
        <v>12.5</v>
      </c>
      <c r="X16" s="6">
        <f t="shared" si="8"/>
        <v>7.583333333333333</v>
      </c>
    </row>
    <row r="17" spans="1:26" ht="15" customHeight="1">
      <c r="A17" s="3">
        <v>12</v>
      </c>
      <c r="B17" s="3">
        <v>10</v>
      </c>
      <c r="C17" s="3">
        <v>30</v>
      </c>
      <c r="D17" s="5"/>
      <c r="E17" s="5"/>
      <c r="F17" s="5"/>
      <c r="G17" s="3">
        <f t="shared" si="0"/>
        <v>0</v>
      </c>
      <c r="H17" s="3">
        <f t="shared" si="1"/>
        <v>0</v>
      </c>
      <c r="I17" s="5">
        <v>5</v>
      </c>
      <c r="J17" s="5"/>
      <c r="K17" s="5">
        <v>2</v>
      </c>
      <c r="L17" s="3">
        <f t="shared" si="2"/>
        <v>7</v>
      </c>
      <c r="M17" s="3">
        <f t="shared" si="3"/>
        <v>23.333333333333332</v>
      </c>
      <c r="N17" s="5">
        <v>4</v>
      </c>
      <c r="O17" s="5">
        <v>3</v>
      </c>
      <c r="P17" s="5">
        <v>8</v>
      </c>
      <c r="Q17" s="3">
        <f t="shared" si="4"/>
        <v>15</v>
      </c>
      <c r="R17" s="3">
        <f t="shared" si="5"/>
        <v>50</v>
      </c>
      <c r="S17" s="5">
        <v>4</v>
      </c>
      <c r="T17" s="5">
        <v>3</v>
      </c>
      <c r="U17" s="5">
        <v>1</v>
      </c>
      <c r="V17" s="3">
        <f t="shared" si="6"/>
        <v>8</v>
      </c>
      <c r="W17" s="3">
        <f t="shared" si="7"/>
        <v>26.666666666666668</v>
      </c>
      <c r="X17" s="6">
        <f t="shared" si="8"/>
        <v>8.0333333333333332</v>
      </c>
      <c r="Y17" s="7"/>
      <c r="Z17" s="7"/>
    </row>
    <row r="18" spans="1:26" ht="15" customHeight="1">
      <c r="A18" s="3">
        <v>13</v>
      </c>
      <c r="B18" s="20">
        <v>11</v>
      </c>
      <c r="C18" s="20">
        <v>20</v>
      </c>
      <c r="D18" s="20"/>
      <c r="E18" s="20"/>
      <c r="F18" s="20"/>
      <c r="G18" s="20">
        <f t="shared" ref="G18" si="9">SUM(D18:F18)</f>
        <v>0</v>
      </c>
      <c r="H18" s="20">
        <f t="shared" si="1"/>
        <v>0</v>
      </c>
      <c r="I18" s="20">
        <v>2</v>
      </c>
      <c r="J18" s="20">
        <v>4</v>
      </c>
      <c r="K18" s="20">
        <v>2</v>
      </c>
      <c r="L18" s="20">
        <f t="shared" si="2"/>
        <v>8</v>
      </c>
      <c r="M18" s="20">
        <f t="shared" si="3"/>
        <v>40</v>
      </c>
      <c r="N18" s="20">
        <v>2</v>
      </c>
      <c r="O18" s="20">
        <v>1</v>
      </c>
      <c r="P18" s="20">
        <v>4</v>
      </c>
      <c r="Q18" s="20">
        <f t="shared" si="4"/>
        <v>7</v>
      </c>
      <c r="R18" s="20">
        <f t="shared" si="5"/>
        <v>35</v>
      </c>
      <c r="S18" s="20">
        <v>4</v>
      </c>
      <c r="T18" s="20">
        <v>1</v>
      </c>
      <c r="U18" s="20"/>
      <c r="V18" s="20">
        <f t="shared" si="6"/>
        <v>5</v>
      </c>
      <c r="W18" s="20">
        <f t="shared" si="7"/>
        <v>25</v>
      </c>
      <c r="X18" s="21">
        <f t="shared" si="8"/>
        <v>7.45</v>
      </c>
      <c r="Y18" s="7"/>
      <c r="Z18" s="7"/>
    </row>
    <row r="19" spans="1:26" ht="15" customHeight="1">
      <c r="A19" s="29" t="s">
        <v>5</v>
      </c>
      <c r="B19" s="27"/>
      <c r="C19" s="9">
        <f t="shared" ref="C19:G19" si="10">SUM(C6:C18)</f>
        <v>332</v>
      </c>
      <c r="D19" s="9">
        <f t="shared" si="10"/>
        <v>0</v>
      </c>
      <c r="E19" s="9">
        <f t="shared" si="10"/>
        <v>0</v>
      </c>
      <c r="F19" s="9">
        <f t="shared" si="10"/>
        <v>0</v>
      </c>
      <c r="G19" s="9">
        <f t="shared" si="10"/>
        <v>0</v>
      </c>
      <c r="H19" s="9">
        <f t="shared" si="1"/>
        <v>0</v>
      </c>
      <c r="I19" s="9">
        <f t="shared" ref="I19:L19" si="11">SUM(I6:I18)</f>
        <v>14</v>
      </c>
      <c r="J19" s="9">
        <f t="shared" si="11"/>
        <v>27</v>
      </c>
      <c r="K19" s="9">
        <f t="shared" si="11"/>
        <v>40</v>
      </c>
      <c r="L19" s="9">
        <f t="shared" si="11"/>
        <v>81</v>
      </c>
      <c r="M19" s="9">
        <f t="shared" si="3"/>
        <v>24.397590361445783</v>
      </c>
      <c r="N19" s="9">
        <f t="shared" ref="N19:Q19" si="12">SUM(N6:N18)</f>
        <v>57</v>
      </c>
      <c r="O19" s="9">
        <f t="shared" si="12"/>
        <v>52</v>
      </c>
      <c r="P19" s="9">
        <f t="shared" si="12"/>
        <v>70</v>
      </c>
      <c r="Q19" s="9">
        <f t="shared" si="12"/>
        <v>179</v>
      </c>
      <c r="R19" s="9">
        <f t="shared" si="5"/>
        <v>53.915662650602414</v>
      </c>
      <c r="S19" s="9">
        <f t="shared" ref="S19:V19" si="13">SUM(S6:S18)</f>
        <v>57</v>
      </c>
      <c r="T19" s="9">
        <f t="shared" si="13"/>
        <v>24</v>
      </c>
      <c r="U19" s="9">
        <f t="shared" si="13"/>
        <v>3</v>
      </c>
      <c r="V19" s="9">
        <f t="shared" si="13"/>
        <v>84</v>
      </c>
      <c r="W19" s="9">
        <f t="shared" si="7"/>
        <v>25.301204819277107</v>
      </c>
      <c r="X19" s="10">
        <f t="shared" si="8"/>
        <v>8.2710843373493983</v>
      </c>
      <c r="Y19" s="11"/>
      <c r="Z19" s="11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9:B19"/>
    <mergeCell ref="I4:I5"/>
    <mergeCell ref="J4:J5"/>
  </mergeCells>
  <pageMargins left="0.75" right="0.75" top="1" bottom="1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Z19"/>
  <sheetViews>
    <sheetView workbookViewId="0">
      <selection sqref="A1:X2"/>
    </sheetView>
  </sheetViews>
  <sheetFormatPr defaultColWidth="14.42578125" defaultRowHeight="15" customHeight="1"/>
  <cols>
    <col min="1" max="1" width="4.140625" customWidth="1"/>
    <col min="2" max="2" width="4.7109375" customWidth="1"/>
    <col min="3" max="3" width="5.7109375" customWidth="1"/>
    <col min="4" max="5" width="5" customWidth="1"/>
    <col min="6" max="6" width="4.85546875" customWidth="1"/>
    <col min="7" max="7" width="5.28515625" customWidth="1"/>
    <col min="8" max="8" width="4.42578125" customWidth="1"/>
    <col min="9" max="9" width="4.85546875" customWidth="1"/>
    <col min="10" max="10" width="4.28515625" customWidth="1"/>
    <col min="11" max="11" width="4" customWidth="1"/>
    <col min="12" max="12" width="5.42578125" customWidth="1"/>
    <col min="13" max="13" width="4.28515625" customWidth="1"/>
    <col min="14" max="14" width="4.42578125" customWidth="1"/>
    <col min="15" max="15" width="4.28515625" customWidth="1"/>
    <col min="16" max="16" width="4.140625" customWidth="1"/>
    <col min="17" max="17" width="4.42578125" customWidth="1"/>
    <col min="18" max="18" width="4" customWidth="1"/>
    <col min="19" max="19" width="3.85546875" customWidth="1"/>
    <col min="20" max="20" width="4.140625" customWidth="1"/>
    <col min="21" max="21" width="4.42578125" customWidth="1"/>
    <col min="22" max="22" width="5.28515625" customWidth="1"/>
    <col min="23" max="23" width="4.42578125" customWidth="1"/>
    <col min="24" max="26" width="8.7109375" customWidth="1"/>
  </cols>
  <sheetData>
    <row r="1" spans="1:26" ht="15" customHeight="1">
      <c r="A1" s="30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45.7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25.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1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12</v>
      </c>
      <c r="C6" s="3">
        <v>37</v>
      </c>
      <c r="D6" s="5"/>
      <c r="E6" s="5"/>
      <c r="F6" s="5"/>
      <c r="G6" s="3">
        <f t="shared" ref="G6:G18" si="0">SUM(D6:F6)</f>
        <v>0</v>
      </c>
      <c r="H6" s="3">
        <f t="shared" ref="H6:H19" si="1">G6/C6*100</f>
        <v>0</v>
      </c>
      <c r="I6" s="5"/>
      <c r="J6" s="5">
        <v>1</v>
      </c>
      <c r="K6" s="5"/>
      <c r="L6" s="3">
        <f t="shared" ref="L6:L18" si="2">SUM(I6:K6)</f>
        <v>1</v>
      </c>
      <c r="M6" s="3">
        <f t="shared" ref="M6:M19" si="3">L6/C6*100</f>
        <v>2.7027027027027026</v>
      </c>
      <c r="N6" s="5">
        <v>6</v>
      </c>
      <c r="O6" s="5">
        <v>2</v>
      </c>
      <c r="P6" s="5">
        <v>8</v>
      </c>
      <c r="Q6" s="3">
        <f t="shared" ref="Q6:Q18" si="4">SUM(N6:P6)</f>
        <v>16</v>
      </c>
      <c r="R6" s="3">
        <f t="shared" ref="R6:R19" si="5">Q6/C6*100</f>
        <v>43.243243243243242</v>
      </c>
      <c r="S6" s="5">
        <v>10</v>
      </c>
      <c r="T6" s="5">
        <v>9</v>
      </c>
      <c r="U6" s="5">
        <v>1</v>
      </c>
      <c r="V6" s="3">
        <f t="shared" ref="V6:V18" si="6">SUM(S6:U6)</f>
        <v>20</v>
      </c>
      <c r="W6" s="3">
        <f t="shared" ref="W6:W19" si="7">V6/C6*100</f>
        <v>54.054054054054056</v>
      </c>
      <c r="X6" s="6">
        <f t="shared" ref="X6:X19" si="8">(D6*1+E6*2+F6*3+I6*4+J6*5+K6*6+N6*7+O6*8+P6*9+S6*10+T6*11+U6*12)/C6</f>
        <v>9.3513513513513509</v>
      </c>
    </row>
    <row r="7" spans="1:26" ht="15" customHeight="1">
      <c r="A7" s="3">
        <v>2</v>
      </c>
      <c r="B7" s="3" t="s">
        <v>13</v>
      </c>
      <c r="C7" s="3">
        <v>32</v>
      </c>
      <c r="D7" s="5"/>
      <c r="E7" s="5"/>
      <c r="F7" s="5"/>
      <c r="G7" s="3">
        <f t="shared" si="0"/>
        <v>0</v>
      </c>
      <c r="H7" s="3">
        <f t="shared" si="1"/>
        <v>0</v>
      </c>
      <c r="I7" s="5"/>
      <c r="J7" s="5">
        <v>3</v>
      </c>
      <c r="K7" s="5">
        <v>2</v>
      </c>
      <c r="L7" s="3">
        <f t="shared" si="2"/>
        <v>5</v>
      </c>
      <c r="M7" s="3">
        <f t="shared" si="3"/>
        <v>15.625</v>
      </c>
      <c r="N7" s="5">
        <v>5</v>
      </c>
      <c r="O7" s="5">
        <v>10</v>
      </c>
      <c r="P7" s="5">
        <v>3</v>
      </c>
      <c r="Q7" s="3">
        <f t="shared" si="4"/>
        <v>18</v>
      </c>
      <c r="R7" s="3">
        <f t="shared" si="5"/>
        <v>56.25</v>
      </c>
      <c r="S7" s="5">
        <v>5</v>
      </c>
      <c r="T7" s="5">
        <v>4</v>
      </c>
      <c r="U7" s="5"/>
      <c r="V7" s="3">
        <f t="shared" si="6"/>
        <v>9</v>
      </c>
      <c r="W7" s="3">
        <f t="shared" si="7"/>
        <v>28.125</v>
      </c>
      <c r="X7" s="6">
        <f t="shared" si="8"/>
        <v>8.21875</v>
      </c>
    </row>
    <row r="8" spans="1:26" ht="15" customHeight="1">
      <c r="A8" s="3">
        <v>3</v>
      </c>
      <c r="B8" s="3" t="s">
        <v>14</v>
      </c>
      <c r="C8" s="3">
        <v>21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/>
      <c r="K8" s="5"/>
      <c r="L8" s="3">
        <f t="shared" si="2"/>
        <v>0</v>
      </c>
      <c r="M8" s="3">
        <f t="shared" si="3"/>
        <v>0</v>
      </c>
      <c r="N8" s="5">
        <v>2</v>
      </c>
      <c r="O8" s="5">
        <v>4</v>
      </c>
      <c r="P8" s="5">
        <v>4</v>
      </c>
      <c r="Q8" s="3">
        <f t="shared" si="4"/>
        <v>10</v>
      </c>
      <c r="R8" s="3">
        <f t="shared" si="5"/>
        <v>47.619047619047613</v>
      </c>
      <c r="S8" s="5">
        <v>6</v>
      </c>
      <c r="T8" s="5">
        <v>5</v>
      </c>
      <c r="U8" s="5"/>
      <c r="V8" s="3">
        <f t="shared" si="6"/>
        <v>11</v>
      </c>
      <c r="W8" s="3">
        <f t="shared" si="7"/>
        <v>52.380952380952387</v>
      </c>
      <c r="X8" s="6">
        <f t="shared" si="8"/>
        <v>9.3809523809523814</v>
      </c>
      <c r="Y8" s="7"/>
      <c r="Z8" s="7"/>
    </row>
    <row r="9" spans="1:26" ht="15" customHeight="1">
      <c r="A9" s="3">
        <v>4</v>
      </c>
      <c r="B9" s="3" t="s">
        <v>15</v>
      </c>
      <c r="C9" s="3">
        <v>26</v>
      </c>
      <c r="D9" s="5"/>
      <c r="E9" s="5"/>
      <c r="F9" s="5"/>
      <c r="G9" s="3">
        <f t="shared" si="0"/>
        <v>0</v>
      </c>
      <c r="H9" s="3">
        <f t="shared" si="1"/>
        <v>0</v>
      </c>
      <c r="I9" s="5"/>
      <c r="J9" s="5"/>
      <c r="K9" s="5">
        <v>1</v>
      </c>
      <c r="L9" s="3">
        <f t="shared" si="2"/>
        <v>1</v>
      </c>
      <c r="M9" s="3">
        <f t="shared" si="3"/>
        <v>3.8461538461538463</v>
      </c>
      <c r="N9" s="5">
        <v>3</v>
      </c>
      <c r="O9" s="5"/>
      <c r="P9" s="5">
        <v>4</v>
      </c>
      <c r="Q9" s="3">
        <f t="shared" si="4"/>
        <v>7</v>
      </c>
      <c r="R9" s="3">
        <f t="shared" si="5"/>
        <v>26.923076923076923</v>
      </c>
      <c r="S9" s="5">
        <v>9</v>
      </c>
      <c r="T9" s="5">
        <v>6</v>
      </c>
      <c r="U9" s="5">
        <v>2</v>
      </c>
      <c r="V9" s="3">
        <f t="shared" si="6"/>
        <v>17</v>
      </c>
      <c r="W9" s="3">
        <f t="shared" si="7"/>
        <v>65.384615384615387</v>
      </c>
      <c r="X9" s="6">
        <f t="shared" si="8"/>
        <v>9.3461538461538467</v>
      </c>
    </row>
    <row r="10" spans="1:26" ht="15" customHeight="1">
      <c r="A10" s="3">
        <v>5</v>
      </c>
      <c r="B10" s="3" t="s">
        <v>16</v>
      </c>
      <c r="C10" s="3">
        <v>26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>
        <v>2</v>
      </c>
      <c r="K10" s="5">
        <v>4</v>
      </c>
      <c r="L10" s="3">
        <f t="shared" si="2"/>
        <v>6</v>
      </c>
      <c r="M10" s="3">
        <f t="shared" si="3"/>
        <v>23.076923076923077</v>
      </c>
      <c r="N10" s="5">
        <v>7</v>
      </c>
      <c r="O10" s="5">
        <v>4</v>
      </c>
      <c r="P10" s="5">
        <v>6</v>
      </c>
      <c r="Q10" s="3">
        <f t="shared" si="4"/>
        <v>17</v>
      </c>
      <c r="R10" s="3">
        <f t="shared" si="5"/>
        <v>65.384615384615387</v>
      </c>
      <c r="S10" s="5">
        <v>2</v>
      </c>
      <c r="T10" s="5">
        <v>1</v>
      </c>
      <c r="U10" s="5"/>
      <c r="V10" s="3">
        <f t="shared" si="6"/>
        <v>3</v>
      </c>
      <c r="W10" s="3">
        <f t="shared" si="7"/>
        <v>11.538461538461538</v>
      </c>
      <c r="X10" s="6">
        <f t="shared" si="8"/>
        <v>7.6923076923076925</v>
      </c>
    </row>
    <row r="11" spans="1:26" ht="15" customHeight="1">
      <c r="A11" s="3">
        <v>6</v>
      </c>
      <c r="B11" s="3" t="s">
        <v>19</v>
      </c>
      <c r="C11" s="3">
        <v>25</v>
      </c>
      <c r="D11" s="5"/>
      <c r="E11" s="5"/>
      <c r="F11" s="5"/>
      <c r="G11" s="3">
        <f t="shared" si="0"/>
        <v>0</v>
      </c>
      <c r="H11" s="3">
        <f t="shared" si="1"/>
        <v>0</v>
      </c>
      <c r="I11" s="5"/>
      <c r="J11" s="5"/>
      <c r="K11" s="5">
        <v>1</v>
      </c>
      <c r="L11" s="3">
        <f t="shared" si="2"/>
        <v>1</v>
      </c>
      <c r="M11" s="3">
        <f t="shared" si="3"/>
        <v>4</v>
      </c>
      <c r="N11" s="5">
        <v>2</v>
      </c>
      <c r="O11" s="5">
        <v>7</v>
      </c>
      <c r="P11" s="5">
        <v>4</v>
      </c>
      <c r="Q11" s="3">
        <f t="shared" si="4"/>
        <v>13</v>
      </c>
      <c r="R11" s="3">
        <f t="shared" si="5"/>
        <v>52</v>
      </c>
      <c r="S11" s="5">
        <v>6</v>
      </c>
      <c r="T11" s="5">
        <v>5</v>
      </c>
      <c r="U11" s="5">
        <v>1</v>
      </c>
      <c r="V11" s="3">
        <f t="shared" si="6"/>
        <v>12</v>
      </c>
      <c r="W11" s="3">
        <f t="shared" si="7"/>
        <v>48</v>
      </c>
      <c r="X11" s="6">
        <f t="shared" si="8"/>
        <v>9.56</v>
      </c>
    </row>
    <row r="12" spans="1:26" ht="15" customHeight="1">
      <c r="A12" s="3">
        <v>7</v>
      </c>
      <c r="B12" s="3" t="s">
        <v>20</v>
      </c>
      <c r="C12" s="3">
        <v>23</v>
      </c>
      <c r="D12" s="5"/>
      <c r="E12" s="5"/>
      <c r="F12" s="5"/>
      <c r="G12" s="3">
        <f t="shared" si="0"/>
        <v>0</v>
      </c>
      <c r="H12" s="3">
        <f t="shared" si="1"/>
        <v>0</v>
      </c>
      <c r="I12" s="5"/>
      <c r="J12" s="5">
        <v>3</v>
      </c>
      <c r="K12" s="5">
        <v>3</v>
      </c>
      <c r="L12" s="3">
        <f t="shared" si="2"/>
        <v>6</v>
      </c>
      <c r="M12" s="3">
        <f t="shared" si="3"/>
        <v>26.086956521739129</v>
      </c>
      <c r="N12" s="5">
        <v>8</v>
      </c>
      <c r="O12" s="5">
        <v>4</v>
      </c>
      <c r="P12" s="5">
        <v>1</v>
      </c>
      <c r="Q12" s="3">
        <f t="shared" si="4"/>
        <v>13</v>
      </c>
      <c r="R12" s="3">
        <f t="shared" si="5"/>
        <v>56.521739130434781</v>
      </c>
      <c r="S12" s="5">
        <v>1</v>
      </c>
      <c r="T12" s="5">
        <v>1</v>
      </c>
      <c r="U12" s="5">
        <v>2</v>
      </c>
      <c r="V12" s="3">
        <f t="shared" si="6"/>
        <v>4</v>
      </c>
      <c r="W12" s="3">
        <f t="shared" si="7"/>
        <v>17.391304347826086</v>
      </c>
      <c r="X12" s="6">
        <f t="shared" si="8"/>
        <v>7.6086956521739131</v>
      </c>
    </row>
    <row r="13" spans="1:26" ht="15" customHeight="1">
      <c r="A13" s="3">
        <v>8</v>
      </c>
      <c r="B13" s="3" t="s">
        <v>21</v>
      </c>
      <c r="C13" s="3">
        <v>24</v>
      </c>
      <c r="D13" s="5"/>
      <c r="E13" s="5"/>
      <c r="F13" s="5"/>
      <c r="G13" s="3">
        <f t="shared" si="0"/>
        <v>0</v>
      </c>
      <c r="H13" s="3">
        <f t="shared" si="1"/>
        <v>0</v>
      </c>
      <c r="I13" s="5"/>
      <c r="J13" s="5">
        <v>1</v>
      </c>
      <c r="K13" s="5">
        <v>4</v>
      </c>
      <c r="L13" s="3">
        <f t="shared" si="2"/>
        <v>5</v>
      </c>
      <c r="M13" s="3">
        <f t="shared" si="3"/>
        <v>20.833333333333336</v>
      </c>
      <c r="N13" s="5">
        <v>7</v>
      </c>
      <c r="O13" s="5">
        <v>7</v>
      </c>
      <c r="P13" s="5">
        <v>3</v>
      </c>
      <c r="Q13" s="3">
        <f t="shared" si="4"/>
        <v>17</v>
      </c>
      <c r="R13" s="3">
        <f t="shared" si="5"/>
        <v>70.833333333333343</v>
      </c>
      <c r="S13" s="5">
        <v>2</v>
      </c>
      <c r="T13" s="5"/>
      <c r="U13" s="5"/>
      <c r="V13" s="3">
        <f t="shared" si="6"/>
        <v>2</v>
      </c>
      <c r="W13" s="3">
        <f t="shared" si="7"/>
        <v>8.3333333333333321</v>
      </c>
      <c r="X13" s="6">
        <f t="shared" si="8"/>
        <v>7.541666666666667</v>
      </c>
    </row>
    <row r="14" spans="1:26" ht="15" customHeight="1">
      <c r="A14" s="3">
        <v>9</v>
      </c>
      <c r="B14" s="3" t="s">
        <v>22</v>
      </c>
      <c r="C14" s="3">
        <v>24</v>
      </c>
      <c r="D14" s="5"/>
      <c r="E14" s="5"/>
      <c r="F14" s="5"/>
      <c r="G14" s="3">
        <f t="shared" si="0"/>
        <v>0</v>
      </c>
      <c r="H14" s="3">
        <f t="shared" si="1"/>
        <v>0</v>
      </c>
      <c r="I14" s="5"/>
      <c r="J14" s="5">
        <v>2</v>
      </c>
      <c r="K14" s="5">
        <v>1</v>
      </c>
      <c r="L14" s="3">
        <f t="shared" si="2"/>
        <v>3</v>
      </c>
      <c r="M14" s="3">
        <f t="shared" si="3"/>
        <v>12.5</v>
      </c>
      <c r="N14" s="5">
        <v>6</v>
      </c>
      <c r="O14" s="5">
        <v>6</v>
      </c>
      <c r="P14" s="5">
        <v>3</v>
      </c>
      <c r="Q14" s="3">
        <f t="shared" si="4"/>
        <v>15</v>
      </c>
      <c r="R14" s="3">
        <f t="shared" si="5"/>
        <v>62.5</v>
      </c>
      <c r="S14" s="5">
        <v>4</v>
      </c>
      <c r="T14" s="5">
        <v>2</v>
      </c>
      <c r="U14" s="5"/>
      <c r="V14" s="3">
        <f t="shared" si="6"/>
        <v>6</v>
      </c>
      <c r="W14" s="3">
        <f t="shared" si="7"/>
        <v>25</v>
      </c>
      <c r="X14" s="6">
        <f t="shared" si="8"/>
        <v>8.125</v>
      </c>
    </row>
    <row r="15" spans="1:26" ht="15" customHeight="1">
      <c r="A15" s="3">
        <v>10</v>
      </c>
      <c r="B15" s="3" t="s">
        <v>23</v>
      </c>
      <c r="C15" s="3">
        <v>20</v>
      </c>
      <c r="D15" s="5"/>
      <c r="E15" s="5"/>
      <c r="F15" s="5"/>
      <c r="G15" s="3">
        <f t="shared" si="0"/>
        <v>0</v>
      </c>
      <c r="H15" s="3">
        <f t="shared" si="1"/>
        <v>0</v>
      </c>
      <c r="I15" s="5"/>
      <c r="J15" s="5">
        <v>1</v>
      </c>
      <c r="K15" s="5">
        <v>1</v>
      </c>
      <c r="L15" s="3">
        <f t="shared" si="2"/>
        <v>2</v>
      </c>
      <c r="M15" s="3">
        <f t="shared" si="3"/>
        <v>10</v>
      </c>
      <c r="N15" s="5">
        <v>1</v>
      </c>
      <c r="O15" s="5">
        <v>5</v>
      </c>
      <c r="P15" s="5">
        <v>4</v>
      </c>
      <c r="Q15" s="3">
        <f t="shared" si="4"/>
        <v>10</v>
      </c>
      <c r="R15" s="3">
        <f t="shared" si="5"/>
        <v>50</v>
      </c>
      <c r="S15" s="5">
        <v>6</v>
      </c>
      <c r="T15" s="5">
        <v>2</v>
      </c>
      <c r="U15" s="5"/>
      <c r="V15" s="3">
        <f t="shared" si="6"/>
        <v>8</v>
      </c>
      <c r="W15" s="3">
        <f t="shared" si="7"/>
        <v>40</v>
      </c>
      <c r="X15" s="6">
        <f t="shared" si="8"/>
        <v>8.8000000000000007</v>
      </c>
    </row>
    <row r="16" spans="1:26" ht="15" customHeight="1">
      <c r="A16" s="3">
        <v>11</v>
      </c>
      <c r="B16" s="3" t="s">
        <v>24</v>
      </c>
      <c r="C16" s="3">
        <v>24</v>
      </c>
      <c r="D16" s="5"/>
      <c r="E16" s="5"/>
      <c r="F16" s="5"/>
      <c r="G16" s="3">
        <f t="shared" si="0"/>
        <v>0</v>
      </c>
      <c r="H16" s="3">
        <f t="shared" si="1"/>
        <v>0</v>
      </c>
      <c r="I16" s="5"/>
      <c r="J16" s="5">
        <v>4</v>
      </c>
      <c r="K16" s="5">
        <v>3</v>
      </c>
      <c r="L16" s="3">
        <f t="shared" si="2"/>
        <v>7</v>
      </c>
      <c r="M16" s="3">
        <f t="shared" si="3"/>
        <v>29.166666666666668</v>
      </c>
      <c r="N16" s="5">
        <v>4</v>
      </c>
      <c r="O16" s="5">
        <v>6</v>
      </c>
      <c r="P16" s="5">
        <v>4</v>
      </c>
      <c r="Q16" s="3">
        <f t="shared" si="4"/>
        <v>14</v>
      </c>
      <c r="R16" s="3">
        <f t="shared" si="5"/>
        <v>58.333333333333336</v>
      </c>
      <c r="S16" s="5">
        <v>2</v>
      </c>
      <c r="T16" s="5">
        <v>1</v>
      </c>
      <c r="U16" s="5"/>
      <c r="V16" s="3">
        <f t="shared" si="6"/>
        <v>3</v>
      </c>
      <c r="W16" s="3">
        <f t="shared" si="7"/>
        <v>12.5</v>
      </c>
      <c r="X16" s="6">
        <f t="shared" si="8"/>
        <v>7.541666666666667</v>
      </c>
    </row>
    <row r="17" spans="1:26" ht="15" customHeight="1">
      <c r="A17" s="3">
        <v>12</v>
      </c>
      <c r="B17" s="3">
        <v>10</v>
      </c>
      <c r="C17" s="3">
        <v>30</v>
      </c>
      <c r="D17" s="5"/>
      <c r="E17" s="5"/>
      <c r="F17" s="5"/>
      <c r="G17" s="3">
        <f t="shared" si="0"/>
        <v>0</v>
      </c>
      <c r="H17" s="3">
        <f t="shared" si="1"/>
        <v>0</v>
      </c>
      <c r="I17" s="5">
        <v>5</v>
      </c>
      <c r="J17" s="5"/>
      <c r="K17" s="5">
        <v>1</v>
      </c>
      <c r="L17" s="3">
        <f t="shared" si="2"/>
        <v>6</v>
      </c>
      <c r="M17" s="3">
        <f t="shared" si="3"/>
        <v>20</v>
      </c>
      <c r="N17" s="5">
        <v>2</v>
      </c>
      <c r="O17" s="5">
        <v>2</v>
      </c>
      <c r="P17" s="5">
        <v>9</v>
      </c>
      <c r="Q17" s="3">
        <f t="shared" si="4"/>
        <v>13</v>
      </c>
      <c r="R17" s="3">
        <f t="shared" si="5"/>
        <v>43.333333333333336</v>
      </c>
      <c r="S17" s="5">
        <v>6</v>
      </c>
      <c r="T17" s="5">
        <v>4</v>
      </c>
      <c r="U17" s="5">
        <v>1</v>
      </c>
      <c r="V17" s="3">
        <f t="shared" si="6"/>
        <v>11</v>
      </c>
      <c r="W17" s="3">
        <f t="shared" si="7"/>
        <v>36.666666666666664</v>
      </c>
      <c r="X17" s="6">
        <f t="shared" si="8"/>
        <v>8.4333333333333336</v>
      </c>
      <c r="Y17" s="7"/>
      <c r="Z17" s="7"/>
    </row>
    <row r="18" spans="1:26" ht="15" customHeight="1">
      <c r="A18" s="3">
        <v>13</v>
      </c>
      <c r="B18" s="3">
        <v>11</v>
      </c>
      <c r="C18" s="3">
        <v>20</v>
      </c>
      <c r="D18" s="5"/>
      <c r="E18" s="5"/>
      <c r="F18" s="5"/>
      <c r="G18" s="3">
        <f t="shared" si="0"/>
        <v>0</v>
      </c>
      <c r="H18" s="3">
        <f t="shared" si="1"/>
        <v>0</v>
      </c>
      <c r="I18" s="5">
        <v>3</v>
      </c>
      <c r="J18" s="5">
        <v>1</v>
      </c>
      <c r="K18" s="5">
        <v>2</v>
      </c>
      <c r="L18" s="3">
        <f t="shared" si="2"/>
        <v>6</v>
      </c>
      <c r="M18" s="3">
        <f t="shared" si="3"/>
        <v>30</v>
      </c>
      <c r="N18" s="5">
        <v>2</v>
      </c>
      <c r="O18" s="5"/>
      <c r="P18" s="5">
        <v>1</v>
      </c>
      <c r="Q18" s="3">
        <f t="shared" si="4"/>
        <v>3</v>
      </c>
      <c r="R18" s="3">
        <f t="shared" si="5"/>
        <v>15</v>
      </c>
      <c r="S18" s="5">
        <v>5</v>
      </c>
      <c r="T18" s="5">
        <v>5</v>
      </c>
      <c r="U18" s="5"/>
      <c r="V18" s="3">
        <f t="shared" si="6"/>
        <v>10</v>
      </c>
      <c r="W18" s="3">
        <f t="shared" si="7"/>
        <v>50</v>
      </c>
      <c r="X18" s="6">
        <f t="shared" si="8"/>
        <v>7.85</v>
      </c>
      <c r="Y18" s="11"/>
      <c r="Z18" s="11"/>
    </row>
    <row r="19" spans="1:26" ht="15" customHeight="1">
      <c r="A19" s="29" t="s">
        <v>5</v>
      </c>
      <c r="B19" s="27"/>
      <c r="C19" s="9">
        <f t="shared" ref="C19:G19" si="9">SUM(C6:C18)</f>
        <v>332</v>
      </c>
      <c r="D19" s="9">
        <f t="shared" si="9"/>
        <v>0</v>
      </c>
      <c r="E19" s="9">
        <f t="shared" si="9"/>
        <v>0</v>
      </c>
      <c r="F19" s="9">
        <f t="shared" si="9"/>
        <v>0</v>
      </c>
      <c r="G19" s="9">
        <f t="shared" si="9"/>
        <v>0</v>
      </c>
      <c r="H19" s="9">
        <f t="shared" si="1"/>
        <v>0</v>
      </c>
      <c r="I19" s="9">
        <f t="shared" ref="I19:L19" si="10">SUM(I6:I18)</f>
        <v>8</v>
      </c>
      <c r="J19" s="9">
        <f t="shared" si="10"/>
        <v>18</v>
      </c>
      <c r="K19" s="9">
        <f t="shared" si="10"/>
        <v>23</v>
      </c>
      <c r="L19" s="9">
        <f t="shared" si="10"/>
        <v>49</v>
      </c>
      <c r="M19" s="9">
        <f t="shared" si="3"/>
        <v>14.759036144578314</v>
      </c>
      <c r="N19" s="9">
        <f t="shared" ref="N19:Q19" si="11">SUM(N6:N18)</f>
        <v>55</v>
      </c>
      <c r="O19" s="9">
        <f t="shared" si="11"/>
        <v>57</v>
      </c>
      <c r="P19" s="9">
        <f t="shared" si="11"/>
        <v>54</v>
      </c>
      <c r="Q19" s="9">
        <f t="shared" si="11"/>
        <v>166</v>
      </c>
      <c r="R19" s="9">
        <f t="shared" si="5"/>
        <v>50</v>
      </c>
      <c r="S19" s="9">
        <f t="shared" ref="S19:V19" si="12">SUM(S6:S18)</f>
        <v>64</v>
      </c>
      <c r="T19" s="9">
        <f t="shared" si="12"/>
        <v>45</v>
      </c>
      <c r="U19" s="9">
        <f t="shared" si="12"/>
        <v>7</v>
      </c>
      <c r="V19" s="9">
        <f t="shared" si="12"/>
        <v>116</v>
      </c>
      <c r="W19" s="9">
        <f t="shared" si="7"/>
        <v>34.939759036144579</v>
      </c>
      <c r="X19" s="10">
        <f t="shared" si="8"/>
        <v>8.4518072289156621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9:B19"/>
    <mergeCell ref="I4:I5"/>
    <mergeCell ref="J4:J5"/>
  </mergeCells>
  <pageMargins left="0.75" right="0.75" top="1" bottom="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Z19"/>
  <sheetViews>
    <sheetView workbookViewId="0">
      <selection activeCell="B18" sqref="B18:X18"/>
    </sheetView>
  </sheetViews>
  <sheetFormatPr defaultColWidth="14.42578125" defaultRowHeight="15" customHeight="1"/>
  <cols>
    <col min="1" max="1" width="5.140625" customWidth="1"/>
    <col min="2" max="2" width="4.28515625" customWidth="1"/>
    <col min="3" max="3" width="5.28515625" customWidth="1"/>
    <col min="4" max="4" width="4.140625" customWidth="1"/>
    <col min="5" max="6" width="4.7109375" customWidth="1"/>
    <col min="7" max="7" width="5" customWidth="1"/>
    <col min="8" max="8" width="4" customWidth="1"/>
    <col min="9" max="9" width="4.42578125" customWidth="1"/>
    <col min="10" max="10" width="4.140625" customWidth="1"/>
    <col min="11" max="11" width="3.85546875" customWidth="1"/>
    <col min="12" max="12" width="5.140625" customWidth="1"/>
    <col min="13" max="13" width="3.85546875" customWidth="1"/>
    <col min="14" max="14" width="4.28515625" customWidth="1"/>
    <col min="15" max="15" width="4" customWidth="1"/>
    <col min="16" max="17" width="4.42578125" customWidth="1"/>
    <col min="18" max="18" width="4.28515625" customWidth="1"/>
    <col min="19" max="19" width="4.140625" customWidth="1"/>
    <col min="20" max="20" width="4" customWidth="1"/>
    <col min="21" max="21" width="4.5703125" customWidth="1"/>
    <col min="22" max="22" width="5.85546875" customWidth="1"/>
    <col min="23" max="23" width="4.140625" customWidth="1"/>
    <col min="24" max="26" width="8.7109375" customWidth="1"/>
  </cols>
  <sheetData>
    <row r="1" spans="1:26" ht="15" customHeight="1">
      <c r="A1" s="30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48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26.2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12</v>
      </c>
      <c r="C6" s="3">
        <v>37</v>
      </c>
      <c r="D6" s="16"/>
      <c r="E6" s="16"/>
      <c r="F6" s="16"/>
      <c r="G6" s="3">
        <f t="shared" ref="G6:G18" si="0">SUM(D6:F6)</f>
        <v>0</v>
      </c>
      <c r="H6" s="3">
        <f t="shared" ref="H6:H18" si="1">G6/C6*100</f>
        <v>0</v>
      </c>
      <c r="I6" s="16"/>
      <c r="J6" s="16"/>
      <c r="K6" s="16">
        <v>1</v>
      </c>
      <c r="L6" s="3">
        <f t="shared" ref="L6:L18" si="2">SUM(I6:K6)</f>
        <v>1</v>
      </c>
      <c r="M6" s="3">
        <f t="shared" ref="M6:M18" si="3">L6/C6*100</f>
        <v>2.7027027027027026</v>
      </c>
      <c r="N6" s="16">
        <v>4</v>
      </c>
      <c r="O6" s="16">
        <v>2</v>
      </c>
      <c r="P6" s="16">
        <v>10</v>
      </c>
      <c r="Q6" s="3">
        <f t="shared" ref="Q6:Q18" si="4">SUM(N6:P6)</f>
        <v>16</v>
      </c>
      <c r="R6" s="3">
        <f t="shared" ref="R6:R18" si="5">Q6/C6*100</f>
        <v>43.243243243243242</v>
      </c>
      <c r="S6" s="16">
        <v>7</v>
      </c>
      <c r="T6" s="16">
        <v>8</v>
      </c>
      <c r="U6" s="16">
        <v>5</v>
      </c>
      <c r="V6" s="3">
        <f t="shared" ref="V6:V18" si="6">SUM(S6:U6)</f>
        <v>20</v>
      </c>
      <c r="W6" s="3">
        <f t="shared" ref="W6:W18" si="7">V6/C6*100</f>
        <v>54.054054054054056</v>
      </c>
      <c r="X6" s="6">
        <f t="shared" ref="X6:X18" si="8">(D6*1+E6*2+F6*3+I6*4+J6*5+K6*6+N6*7+O6*8+P6*9+S6*10+T6*11+U6*12)/C6</f>
        <v>9.6756756756756754</v>
      </c>
    </row>
    <row r="7" spans="1:26" ht="15" customHeight="1">
      <c r="A7" s="3">
        <v>2</v>
      </c>
      <c r="B7" s="3" t="s">
        <v>13</v>
      </c>
      <c r="C7" s="3">
        <v>32</v>
      </c>
      <c r="D7" s="16"/>
      <c r="E7" s="16"/>
      <c r="F7" s="16"/>
      <c r="G7" s="3">
        <f t="shared" si="0"/>
        <v>0</v>
      </c>
      <c r="H7" s="3">
        <f t="shared" si="1"/>
        <v>0</v>
      </c>
      <c r="I7" s="16"/>
      <c r="J7" s="16">
        <v>2</v>
      </c>
      <c r="K7" s="16">
        <v>3</v>
      </c>
      <c r="L7" s="3">
        <f t="shared" si="2"/>
        <v>5</v>
      </c>
      <c r="M7" s="3">
        <f t="shared" si="3"/>
        <v>15.625</v>
      </c>
      <c r="N7" s="16">
        <v>5</v>
      </c>
      <c r="O7" s="16">
        <v>7</v>
      </c>
      <c r="P7" s="16">
        <v>9</v>
      </c>
      <c r="Q7" s="3">
        <f t="shared" si="4"/>
        <v>21</v>
      </c>
      <c r="R7" s="3">
        <f t="shared" si="5"/>
        <v>65.625</v>
      </c>
      <c r="S7" s="16">
        <v>4</v>
      </c>
      <c r="T7" s="16">
        <v>2</v>
      </c>
      <c r="U7" s="16"/>
      <c r="V7" s="3">
        <f t="shared" si="6"/>
        <v>6</v>
      </c>
      <c r="W7" s="3">
        <f t="shared" si="7"/>
        <v>18.75</v>
      </c>
      <c r="X7" s="6">
        <f t="shared" si="8"/>
        <v>8.1875</v>
      </c>
    </row>
    <row r="8" spans="1:26" ht="15" customHeight="1">
      <c r="A8" s="3">
        <v>3</v>
      </c>
      <c r="B8" s="3" t="s">
        <v>14</v>
      </c>
      <c r="C8" s="3">
        <v>21</v>
      </c>
      <c r="D8" s="16"/>
      <c r="E8" s="16"/>
      <c r="F8" s="16"/>
      <c r="G8" s="3">
        <f t="shared" si="0"/>
        <v>0</v>
      </c>
      <c r="H8" s="3">
        <f t="shared" si="1"/>
        <v>0</v>
      </c>
      <c r="I8" s="16"/>
      <c r="J8" s="16"/>
      <c r="K8" s="16"/>
      <c r="L8" s="3">
        <f t="shared" si="2"/>
        <v>0</v>
      </c>
      <c r="M8" s="3">
        <f t="shared" si="3"/>
        <v>0</v>
      </c>
      <c r="N8" s="16">
        <v>2</v>
      </c>
      <c r="O8" s="16">
        <v>6</v>
      </c>
      <c r="P8" s="16">
        <v>3</v>
      </c>
      <c r="Q8" s="3">
        <f t="shared" si="4"/>
        <v>11</v>
      </c>
      <c r="R8" s="3">
        <f t="shared" si="5"/>
        <v>52.380952380952387</v>
      </c>
      <c r="S8" s="16">
        <v>3</v>
      </c>
      <c r="T8" s="16">
        <v>6</v>
      </c>
      <c r="U8" s="16">
        <v>1</v>
      </c>
      <c r="V8" s="3">
        <f t="shared" si="6"/>
        <v>10</v>
      </c>
      <c r="W8" s="3">
        <f t="shared" si="7"/>
        <v>47.619047619047613</v>
      </c>
      <c r="X8" s="6">
        <f t="shared" si="8"/>
        <v>9.3809523809523814</v>
      </c>
    </row>
    <row r="9" spans="1:26" ht="15" customHeight="1">
      <c r="A9" s="3">
        <v>4</v>
      </c>
      <c r="B9" s="3" t="s">
        <v>15</v>
      </c>
      <c r="C9" s="3">
        <v>26</v>
      </c>
      <c r="D9" s="16"/>
      <c r="E9" s="16"/>
      <c r="F9" s="16"/>
      <c r="G9" s="3">
        <f t="shared" si="0"/>
        <v>0</v>
      </c>
      <c r="H9" s="3">
        <f t="shared" si="1"/>
        <v>0</v>
      </c>
      <c r="I9" s="16"/>
      <c r="J9" s="16"/>
      <c r="K9" s="16">
        <v>3</v>
      </c>
      <c r="L9" s="3">
        <f t="shared" si="2"/>
        <v>3</v>
      </c>
      <c r="M9" s="3">
        <f t="shared" si="3"/>
        <v>11.538461538461538</v>
      </c>
      <c r="N9" s="16">
        <v>1</v>
      </c>
      <c r="O9" s="16">
        <v>3</v>
      </c>
      <c r="P9" s="16">
        <v>3</v>
      </c>
      <c r="Q9" s="3">
        <f t="shared" si="4"/>
        <v>7</v>
      </c>
      <c r="R9" s="3">
        <f t="shared" si="5"/>
        <v>26.923076923076923</v>
      </c>
      <c r="S9" s="16">
        <v>9</v>
      </c>
      <c r="T9" s="16">
        <v>4</v>
      </c>
      <c r="U9" s="16">
        <v>2</v>
      </c>
      <c r="V9" s="3">
        <f t="shared" si="6"/>
        <v>15</v>
      </c>
      <c r="W9" s="3">
        <f t="shared" si="7"/>
        <v>57.692307692307686</v>
      </c>
      <c r="X9" s="6">
        <f t="shared" si="8"/>
        <v>9</v>
      </c>
      <c r="Y9" s="7"/>
      <c r="Z9" s="7"/>
    </row>
    <row r="10" spans="1:26" ht="15" customHeight="1">
      <c r="A10" s="3">
        <v>5</v>
      </c>
      <c r="B10" s="3" t="s">
        <v>16</v>
      </c>
      <c r="C10" s="3">
        <v>26</v>
      </c>
      <c r="D10" s="16"/>
      <c r="E10" s="16"/>
      <c r="F10" s="16"/>
      <c r="G10" s="3">
        <f t="shared" si="0"/>
        <v>0</v>
      </c>
      <c r="H10" s="3">
        <f t="shared" si="1"/>
        <v>0</v>
      </c>
      <c r="I10" s="16">
        <v>1</v>
      </c>
      <c r="J10" s="16">
        <v>4</v>
      </c>
      <c r="K10" s="16">
        <v>2</v>
      </c>
      <c r="L10" s="3">
        <f t="shared" si="2"/>
        <v>7</v>
      </c>
      <c r="M10" s="3">
        <f t="shared" si="3"/>
        <v>26.923076923076923</v>
      </c>
      <c r="N10" s="16">
        <v>5</v>
      </c>
      <c r="O10" s="16">
        <v>1</v>
      </c>
      <c r="P10" s="16">
        <v>6</v>
      </c>
      <c r="Q10" s="3">
        <f t="shared" si="4"/>
        <v>12</v>
      </c>
      <c r="R10" s="3">
        <f t="shared" si="5"/>
        <v>46.153846153846153</v>
      </c>
      <c r="S10" s="16">
        <v>3</v>
      </c>
      <c r="T10" s="16">
        <v>3</v>
      </c>
      <c r="U10" s="16">
        <v>1</v>
      </c>
      <c r="V10" s="3">
        <f t="shared" si="6"/>
        <v>7</v>
      </c>
      <c r="W10" s="3">
        <f t="shared" si="7"/>
        <v>26.923076923076923</v>
      </c>
      <c r="X10" s="6">
        <f t="shared" si="8"/>
        <v>8</v>
      </c>
    </row>
    <row r="11" spans="1:26" ht="15" customHeight="1">
      <c r="A11" s="3">
        <v>6</v>
      </c>
      <c r="B11" s="3" t="s">
        <v>19</v>
      </c>
      <c r="C11" s="3">
        <v>25</v>
      </c>
      <c r="D11" s="16"/>
      <c r="E11" s="16"/>
      <c r="F11" s="16"/>
      <c r="G11" s="3">
        <f t="shared" si="0"/>
        <v>0</v>
      </c>
      <c r="H11" s="3">
        <f t="shared" si="1"/>
        <v>0</v>
      </c>
      <c r="I11" s="16"/>
      <c r="J11" s="16"/>
      <c r="K11" s="16">
        <v>2</v>
      </c>
      <c r="L11" s="3">
        <f t="shared" si="2"/>
        <v>2</v>
      </c>
      <c r="M11" s="3">
        <f t="shared" si="3"/>
        <v>8</v>
      </c>
      <c r="N11" s="16">
        <v>1</v>
      </c>
      <c r="O11" s="16">
        <v>6</v>
      </c>
      <c r="P11" s="16">
        <v>3</v>
      </c>
      <c r="Q11" s="3">
        <f t="shared" si="4"/>
        <v>10</v>
      </c>
      <c r="R11" s="3">
        <f t="shared" si="5"/>
        <v>40</v>
      </c>
      <c r="S11" s="16">
        <v>6</v>
      </c>
      <c r="T11" s="16">
        <v>7</v>
      </c>
      <c r="U11" s="16">
        <v>1</v>
      </c>
      <c r="V11" s="3">
        <f t="shared" si="6"/>
        <v>14</v>
      </c>
      <c r="W11" s="3">
        <f t="shared" si="7"/>
        <v>56.000000000000007</v>
      </c>
      <c r="X11" s="6">
        <f t="shared" si="8"/>
        <v>9.7200000000000006</v>
      </c>
    </row>
    <row r="12" spans="1:26" ht="15" customHeight="1">
      <c r="A12" s="3">
        <v>7</v>
      </c>
      <c r="B12" s="3" t="s">
        <v>20</v>
      </c>
      <c r="C12" s="3">
        <v>23</v>
      </c>
      <c r="D12" s="16"/>
      <c r="E12" s="16"/>
      <c r="F12" s="16"/>
      <c r="G12" s="3">
        <f t="shared" si="0"/>
        <v>0</v>
      </c>
      <c r="H12" s="3">
        <f t="shared" si="1"/>
        <v>0</v>
      </c>
      <c r="I12" s="16">
        <v>2</v>
      </c>
      <c r="J12" s="16">
        <v>5</v>
      </c>
      <c r="K12" s="16">
        <v>3</v>
      </c>
      <c r="L12" s="3">
        <f t="shared" si="2"/>
        <v>10</v>
      </c>
      <c r="M12" s="3">
        <f t="shared" si="3"/>
        <v>43.478260869565219</v>
      </c>
      <c r="N12" s="16">
        <v>4</v>
      </c>
      <c r="O12" s="16">
        <v>1</v>
      </c>
      <c r="P12" s="16">
        <v>3</v>
      </c>
      <c r="Q12" s="3">
        <f t="shared" si="4"/>
        <v>8</v>
      </c>
      <c r="R12" s="3">
        <f t="shared" si="5"/>
        <v>34.782608695652172</v>
      </c>
      <c r="S12" s="16">
        <v>2</v>
      </c>
      <c r="T12" s="16">
        <v>3</v>
      </c>
      <c r="U12" s="16"/>
      <c r="V12" s="3">
        <f t="shared" si="6"/>
        <v>5</v>
      </c>
      <c r="W12" s="3">
        <f t="shared" si="7"/>
        <v>21.739130434782609</v>
      </c>
      <c r="X12" s="6">
        <f t="shared" si="8"/>
        <v>7.2608695652173916</v>
      </c>
    </row>
    <row r="13" spans="1:26" ht="15" customHeight="1">
      <c r="A13" s="3">
        <v>8</v>
      </c>
      <c r="B13" s="3" t="s">
        <v>21</v>
      </c>
      <c r="C13" s="3">
        <v>24</v>
      </c>
      <c r="D13" s="16"/>
      <c r="E13" s="16"/>
      <c r="F13" s="16"/>
      <c r="G13" s="3">
        <f t="shared" si="0"/>
        <v>0</v>
      </c>
      <c r="H13" s="3">
        <f t="shared" si="1"/>
        <v>0</v>
      </c>
      <c r="I13" s="16"/>
      <c r="J13" s="16">
        <v>4</v>
      </c>
      <c r="K13" s="16">
        <v>7</v>
      </c>
      <c r="L13" s="3">
        <f t="shared" si="2"/>
        <v>11</v>
      </c>
      <c r="M13" s="3">
        <f t="shared" si="3"/>
        <v>45.833333333333329</v>
      </c>
      <c r="N13" s="16">
        <v>5</v>
      </c>
      <c r="O13" s="16">
        <v>3</v>
      </c>
      <c r="P13" s="16">
        <v>1</v>
      </c>
      <c r="Q13" s="3">
        <f t="shared" si="4"/>
        <v>9</v>
      </c>
      <c r="R13" s="3">
        <f t="shared" si="5"/>
        <v>37.5</v>
      </c>
      <c r="S13" s="16">
        <v>4</v>
      </c>
      <c r="T13" s="16"/>
      <c r="U13" s="16"/>
      <c r="V13" s="3">
        <f t="shared" si="6"/>
        <v>4</v>
      </c>
      <c r="W13" s="3">
        <f t="shared" si="7"/>
        <v>16.666666666666664</v>
      </c>
      <c r="X13" s="6">
        <f t="shared" si="8"/>
        <v>7.083333333333333</v>
      </c>
    </row>
    <row r="14" spans="1:26" ht="15" customHeight="1">
      <c r="A14" s="3">
        <v>9</v>
      </c>
      <c r="B14" s="3" t="s">
        <v>22</v>
      </c>
      <c r="C14" s="3">
        <v>24</v>
      </c>
      <c r="D14" s="16"/>
      <c r="E14" s="16"/>
      <c r="F14" s="16"/>
      <c r="G14" s="3">
        <f t="shared" si="0"/>
        <v>0</v>
      </c>
      <c r="H14" s="3">
        <f t="shared" si="1"/>
        <v>0</v>
      </c>
      <c r="I14" s="16"/>
      <c r="J14" s="16">
        <v>2</v>
      </c>
      <c r="K14" s="16">
        <v>5</v>
      </c>
      <c r="L14" s="3">
        <f t="shared" si="2"/>
        <v>7</v>
      </c>
      <c r="M14" s="3">
        <f t="shared" si="3"/>
        <v>29.166666666666668</v>
      </c>
      <c r="N14" s="16">
        <v>3</v>
      </c>
      <c r="O14" s="16">
        <v>3</v>
      </c>
      <c r="P14" s="16">
        <v>3</v>
      </c>
      <c r="Q14" s="3">
        <f t="shared" si="4"/>
        <v>9</v>
      </c>
      <c r="R14" s="3">
        <f t="shared" si="5"/>
        <v>37.5</v>
      </c>
      <c r="S14" s="16">
        <v>7</v>
      </c>
      <c r="T14" s="16">
        <v>1</v>
      </c>
      <c r="U14" s="16"/>
      <c r="V14" s="3">
        <f t="shared" si="6"/>
        <v>8</v>
      </c>
      <c r="W14" s="3">
        <f t="shared" si="7"/>
        <v>33.333333333333329</v>
      </c>
      <c r="X14" s="6">
        <f t="shared" si="8"/>
        <v>8.0416666666666661</v>
      </c>
    </row>
    <row r="15" spans="1:26" ht="15" customHeight="1">
      <c r="A15" s="3">
        <v>10</v>
      </c>
      <c r="B15" s="3" t="s">
        <v>23</v>
      </c>
      <c r="C15" s="3">
        <v>20</v>
      </c>
      <c r="D15" s="16"/>
      <c r="E15" s="16"/>
      <c r="F15" s="16"/>
      <c r="G15" s="3">
        <f t="shared" si="0"/>
        <v>0</v>
      </c>
      <c r="H15" s="3">
        <f t="shared" si="1"/>
        <v>0</v>
      </c>
      <c r="I15" s="16"/>
      <c r="J15" s="16">
        <v>2</v>
      </c>
      <c r="K15" s="16">
        <v>2</v>
      </c>
      <c r="L15" s="3">
        <f t="shared" si="2"/>
        <v>4</v>
      </c>
      <c r="M15" s="3">
        <f t="shared" si="3"/>
        <v>20</v>
      </c>
      <c r="N15" s="16">
        <v>2</v>
      </c>
      <c r="O15" s="16">
        <v>4</v>
      </c>
      <c r="P15" s="16">
        <v>2</v>
      </c>
      <c r="Q15" s="3">
        <f t="shared" si="4"/>
        <v>8</v>
      </c>
      <c r="R15" s="3">
        <f t="shared" si="5"/>
        <v>40</v>
      </c>
      <c r="S15" s="16">
        <v>5</v>
      </c>
      <c r="T15" s="16">
        <v>2</v>
      </c>
      <c r="U15" s="16"/>
      <c r="V15" s="3">
        <f t="shared" si="6"/>
        <v>7</v>
      </c>
      <c r="W15" s="3">
        <f t="shared" si="7"/>
        <v>35</v>
      </c>
      <c r="X15" s="6">
        <f t="shared" si="8"/>
        <v>7.9</v>
      </c>
    </row>
    <row r="16" spans="1:26" ht="15" customHeight="1">
      <c r="A16" s="3">
        <v>11</v>
      </c>
      <c r="B16" s="3" t="s">
        <v>24</v>
      </c>
      <c r="C16" s="3">
        <v>24</v>
      </c>
      <c r="D16" s="16"/>
      <c r="E16" s="16"/>
      <c r="F16" s="16"/>
      <c r="G16" s="3">
        <f t="shared" si="0"/>
        <v>0</v>
      </c>
      <c r="H16" s="3">
        <f t="shared" si="1"/>
        <v>0</v>
      </c>
      <c r="I16" s="16">
        <v>1</v>
      </c>
      <c r="J16" s="16"/>
      <c r="K16" s="16">
        <v>6</v>
      </c>
      <c r="L16" s="3">
        <f t="shared" si="2"/>
        <v>7</v>
      </c>
      <c r="M16" s="3">
        <f t="shared" si="3"/>
        <v>29.166666666666668</v>
      </c>
      <c r="N16" s="16">
        <v>6</v>
      </c>
      <c r="O16" s="16">
        <v>2</v>
      </c>
      <c r="P16" s="16">
        <v>4</v>
      </c>
      <c r="Q16" s="3">
        <f t="shared" si="4"/>
        <v>12</v>
      </c>
      <c r="R16" s="3">
        <f t="shared" si="5"/>
        <v>50</v>
      </c>
      <c r="S16" s="16">
        <v>5</v>
      </c>
      <c r="T16" s="16"/>
      <c r="U16" s="16"/>
      <c r="V16" s="3">
        <f t="shared" si="6"/>
        <v>5</v>
      </c>
      <c r="W16" s="3">
        <f t="shared" si="7"/>
        <v>20.833333333333336</v>
      </c>
      <c r="X16" s="6">
        <f t="shared" si="8"/>
        <v>7.666666666666667</v>
      </c>
    </row>
    <row r="17" spans="1:26" ht="15" customHeight="1">
      <c r="A17" s="3">
        <v>12</v>
      </c>
      <c r="B17" s="3">
        <v>10</v>
      </c>
      <c r="C17" s="3">
        <v>30</v>
      </c>
      <c r="D17" s="16"/>
      <c r="E17" s="16"/>
      <c r="F17" s="16"/>
      <c r="G17" s="3">
        <f t="shared" si="0"/>
        <v>0</v>
      </c>
      <c r="H17" s="3">
        <f t="shared" si="1"/>
        <v>0</v>
      </c>
      <c r="I17" s="16"/>
      <c r="J17" s="16">
        <v>1</v>
      </c>
      <c r="K17" s="16">
        <v>4</v>
      </c>
      <c r="L17" s="3">
        <f t="shared" si="2"/>
        <v>5</v>
      </c>
      <c r="M17" s="3">
        <f t="shared" si="3"/>
        <v>16.666666666666664</v>
      </c>
      <c r="N17" s="16">
        <v>3</v>
      </c>
      <c r="O17" s="16">
        <v>1</v>
      </c>
      <c r="P17" s="16">
        <v>3</v>
      </c>
      <c r="Q17" s="3">
        <f t="shared" si="4"/>
        <v>7</v>
      </c>
      <c r="R17" s="3">
        <f t="shared" si="5"/>
        <v>23.333333333333332</v>
      </c>
      <c r="S17" s="16">
        <v>11</v>
      </c>
      <c r="T17" s="16">
        <v>7</v>
      </c>
      <c r="U17" s="16"/>
      <c r="V17" s="3">
        <f t="shared" si="6"/>
        <v>18</v>
      </c>
      <c r="W17" s="3">
        <f t="shared" si="7"/>
        <v>60</v>
      </c>
      <c r="X17" s="6">
        <f t="shared" si="8"/>
        <v>9.0666666666666664</v>
      </c>
      <c r="Y17" s="7"/>
      <c r="Z17" s="7"/>
    </row>
    <row r="18" spans="1:26" ht="15" customHeight="1">
      <c r="A18" s="3">
        <v>13</v>
      </c>
      <c r="B18" s="20">
        <v>11</v>
      </c>
      <c r="C18" s="20">
        <v>20</v>
      </c>
      <c r="D18" s="20"/>
      <c r="E18" s="20"/>
      <c r="F18" s="20"/>
      <c r="G18" s="20">
        <f t="shared" ref="G18" si="9">SUM(D18:F18)</f>
        <v>0</v>
      </c>
      <c r="H18" s="20">
        <f t="shared" si="1"/>
        <v>0</v>
      </c>
      <c r="I18" s="20"/>
      <c r="J18" s="20">
        <v>3</v>
      </c>
      <c r="K18" s="20">
        <v>2</v>
      </c>
      <c r="L18" s="20">
        <f t="shared" si="2"/>
        <v>5</v>
      </c>
      <c r="M18" s="20">
        <f t="shared" si="3"/>
        <v>25</v>
      </c>
      <c r="N18" s="20">
        <v>4</v>
      </c>
      <c r="O18" s="20">
        <v>1</v>
      </c>
      <c r="P18" s="20">
        <v>3</v>
      </c>
      <c r="Q18" s="20">
        <f t="shared" si="4"/>
        <v>8</v>
      </c>
      <c r="R18" s="20">
        <f t="shared" si="5"/>
        <v>40</v>
      </c>
      <c r="S18" s="20">
        <v>6</v>
      </c>
      <c r="T18" s="20">
        <v>1</v>
      </c>
      <c r="U18" s="20"/>
      <c r="V18" s="20">
        <f t="shared" si="6"/>
        <v>7</v>
      </c>
      <c r="W18" s="20">
        <f t="shared" si="7"/>
        <v>35</v>
      </c>
      <c r="X18" s="21">
        <f t="shared" si="8"/>
        <v>8.0500000000000007</v>
      </c>
    </row>
    <row r="19" spans="1:26" ht="15" customHeight="1">
      <c r="A19" s="29" t="s">
        <v>5</v>
      </c>
      <c r="B19" s="27"/>
      <c r="C19" s="9">
        <f t="shared" ref="C19:G19" si="10">SUM(C6:C18)</f>
        <v>332</v>
      </c>
      <c r="D19" s="9">
        <f t="shared" si="10"/>
        <v>0</v>
      </c>
      <c r="E19" s="9">
        <f t="shared" si="10"/>
        <v>0</v>
      </c>
      <c r="F19" s="9">
        <f t="shared" si="10"/>
        <v>0</v>
      </c>
      <c r="G19" s="9">
        <f t="shared" si="10"/>
        <v>0</v>
      </c>
      <c r="H19" s="9">
        <f t="shared" ref="H19" si="11">G19/C19*100</f>
        <v>0</v>
      </c>
      <c r="I19" s="9">
        <f t="shared" ref="I19:L19" si="12">SUM(I6:I18)</f>
        <v>4</v>
      </c>
      <c r="J19" s="9">
        <f t="shared" si="12"/>
        <v>23</v>
      </c>
      <c r="K19" s="9">
        <f t="shared" si="12"/>
        <v>40</v>
      </c>
      <c r="L19" s="9">
        <f t="shared" si="12"/>
        <v>67</v>
      </c>
      <c r="M19" s="9">
        <f t="shared" ref="M19" si="13">L19/C19*100</f>
        <v>20.180722891566266</v>
      </c>
      <c r="N19" s="9">
        <f t="shared" ref="N19:Q19" si="14">SUM(N6:N18)</f>
        <v>45</v>
      </c>
      <c r="O19" s="9">
        <f t="shared" si="14"/>
        <v>40</v>
      </c>
      <c r="P19" s="9">
        <f t="shared" si="14"/>
        <v>53</v>
      </c>
      <c r="Q19" s="9">
        <f t="shared" si="14"/>
        <v>138</v>
      </c>
      <c r="R19" s="9">
        <f t="shared" ref="R19" si="15">Q19/C19*100</f>
        <v>41.566265060240966</v>
      </c>
      <c r="S19" s="9">
        <f t="shared" ref="S19:V19" si="16">SUM(S6:S18)</f>
        <v>72</v>
      </c>
      <c r="T19" s="9">
        <f t="shared" si="16"/>
        <v>44</v>
      </c>
      <c r="U19" s="9">
        <f t="shared" si="16"/>
        <v>10</v>
      </c>
      <c r="V19" s="9">
        <f t="shared" si="16"/>
        <v>126</v>
      </c>
      <c r="W19" s="9">
        <f t="shared" ref="W19" si="17">V19/C19*100</f>
        <v>37.951807228915662</v>
      </c>
      <c r="X19" s="10">
        <f t="shared" ref="X19" si="18">(D19*1+E19*2+F19*3+I19*4+J19*5+K19*6+N19*7+O19*8+P19*9+S19*10+T19*11+U19*12)/C19</f>
        <v>8.4548192771084345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9:B19"/>
    <mergeCell ref="I4:I5"/>
    <mergeCell ref="J4:J5"/>
  </mergeCells>
  <pageMargins left="0.75" right="0.75" top="1" bottom="1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66"/>
  </sheetPr>
  <dimension ref="A1:Z16"/>
  <sheetViews>
    <sheetView workbookViewId="0">
      <selection activeCell="E19" sqref="E19:E20"/>
    </sheetView>
  </sheetViews>
  <sheetFormatPr defaultColWidth="14.42578125" defaultRowHeight="15" customHeight="1"/>
  <cols>
    <col min="1" max="1" width="5.7109375" customWidth="1"/>
    <col min="2" max="2" width="4.5703125" customWidth="1"/>
    <col min="3" max="3" width="6.140625" customWidth="1"/>
    <col min="4" max="4" width="5" customWidth="1"/>
    <col min="5" max="5" width="5.140625" customWidth="1"/>
    <col min="6" max="6" width="4.5703125" customWidth="1"/>
    <col min="7" max="7" width="5.28515625" customWidth="1"/>
    <col min="8" max="8" width="5.140625" customWidth="1"/>
    <col min="9" max="9" width="5" customWidth="1"/>
    <col min="10" max="10" width="4.5703125" customWidth="1"/>
    <col min="11" max="11" width="4" customWidth="1"/>
    <col min="12" max="12" width="5.85546875" customWidth="1"/>
    <col min="13" max="13" width="4.85546875" customWidth="1"/>
    <col min="14" max="14" width="5" customWidth="1"/>
    <col min="15" max="15" width="4.140625" customWidth="1"/>
    <col min="16" max="16" width="4.28515625" customWidth="1"/>
    <col min="17" max="17" width="4.5703125" customWidth="1"/>
    <col min="18" max="18" width="4.7109375" customWidth="1"/>
    <col min="19" max="20" width="4.42578125" customWidth="1"/>
    <col min="21" max="21" width="4.7109375" customWidth="1"/>
    <col min="22" max="22" width="5.7109375" customWidth="1"/>
    <col min="23" max="23" width="4.28515625" customWidth="1"/>
    <col min="24" max="26" width="8.7109375" customWidth="1"/>
  </cols>
  <sheetData>
    <row r="1" spans="1:26" ht="15" customHeight="1">
      <c r="A1" s="4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64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26.2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12</v>
      </c>
      <c r="C6" s="3">
        <v>37</v>
      </c>
      <c r="D6" s="5"/>
      <c r="E6" s="5"/>
      <c r="F6" s="5"/>
      <c r="G6" s="3">
        <f t="shared" ref="G6:G15" si="0">SUM(D6:F6)</f>
        <v>0</v>
      </c>
      <c r="H6" s="3">
        <f t="shared" ref="H6:H16" si="1">G6/C6*100</f>
        <v>0</v>
      </c>
      <c r="I6" s="5"/>
      <c r="J6" s="5"/>
      <c r="K6" s="5">
        <v>2</v>
      </c>
      <c r="L6" s="3">
        <f t="shared" ref="L6:L15" si="2">SUM(I6:K6)</f>
        <v>2</v>
      </c>
      <c r="M6" s="3">
        <f t="shared" ref="M6:M16" si="3">L6/C6*100</f>
        <v>5.4054054054054053</v>
      </c>
      <c r="N6" s="5">
        <v>3</v>
      </c>
      <c r="O6" s="5">
        <v>5</v>
      </c>
      <c r="P6" s="5">
        <v>8</v>
      </c>
      <c r="Q6" s="3">
        <f t="shared" ref="Q6:Q15" si="4">SUM(N6:P6)</f>
        <v>16</v>
      </c>
      <c r="R6" s="3">
        <f t="shared" ref="R6:R16" si="5">Q6/C6*100</f>
        <v>43.243243243243242</v>
      </c>
      <c r="S6" s="5">
        <v>10</v>
      </c>
      <c r="T6" s="5">
        <v>9</v>
      </c>
      <c r="U6" s="5"/>
      <c r="V6" s="3">
        <f t="shared" ref="V6:V15" si="6">SUM(S6:U6)</f>
        <v>19</v>
      </c>
      <c r="W6" s="3">
        <f t="shared" ref="W6:W16" si="7">V6/C6*100</f>
        <v>51.351351351351347</v>
      </c>
      <c r="X6" s="6">
        <f t="shared" ref="X6:X16" si="8">(D6*1+E6*2+F6*3+I6*4+J6*5+K6*6+N6*7+O6*8+P6*9+S6*10+T6*11+U6*12)/C6</f>
        <v>9.2972972972972965</v>
      </c>
    </row>
    <row r="7" spans="1:26" ht="15" customHeight="1">
      <c r="A7" s="3">
        <v>2</v>
      </c>
      <c r="B7" s="3" t="s">
        <v>13</v>
      </c>
      <c r="C7" s="3">
        <v>32</v>
      </c>
      <c r="D7" s="5"/>
      <c r="E7" s="5"/>
      <c r="F7" s="5"/>
      <c r="G7" s="3">
        <f t="shared" si="0"/>
        <v>0</v>
      </c>
      <c r="H7" s="3">
        <f t="shared" si="1"/>
        <v>0</v>
      </c>
      <c r="I7" s="5">
        <v>2</v>
      </c>
      <c r="J7" s="5"/>
      <c r="K7" s="5">
        <v>5</v>
      </c>
      <c r="L7" s="3">
        <f t="shared" si="2"/>
        <v>7</v>
      </c>
      <c r="M7" s="3">
        <f t="shared" si="3"/>
        <v>21.875</v>
      </c>
      <c r="N7" s="5">
        <v>3</v>
      </c>
      <c r="O7" s="5">
        <v>10</v>
      </c>
      <c r="P7" s="5">
        <v>4</v>
      </c>
      <c r="Q7" s="3">
        <f t="shared" si="4"/>
        <v>17</v>
      </c>
      <c r="R7" s="3">
        <f t="shared" si="5"/>
        <v>53.125</v>
      </c>
      <c r="S7" s="5">
        <v>6</v>
      </c>
      <c r="T7" s="5">
        <v>2</v>
      </c>
      <c r="U7" s="5"/>
      <c r="V7" s="3">
        <f t="shared" si="6"/>
        <v>8</v>
      </c>
      <c r="W7" s="3">
        <f t="shared" si="7"/>
        <v>25</v>
      </c>
      <c r="X7" s="6">
        <f t="shared" si="8"/>
        <v>8.03125</v>
      </c>
      <c r="Y7" s="7"/>
      <c r="Z7" s="7"/>
    </row>
    <row r="8" spans="1:26" ht="15" customHeight="1">
      <c r="A8" s="3">
        <v>3</v>
      </c>
      <c r="B8" s="3" t="s">
        <v>14</v>
      </c>
      <c r="C8" s="3">
        <v>21</v>
      </c>
      <c r="D8" s="5"/>
      <c r="E8" s="5"/>
      <c r="F8" s="5"/>
      <c r="G8" s="3">
        <f t="shared" si="0"/>
        <v>0</v>
      </c>
      <c r="H8" s="3">
        <f t="shared" si="1"/>
        <v>0</v>
      </c>
      <c r="I8" s="5"/>
      <c r="J8" s="5"/>
      <c r="K8" s="5">
        <v>1</v>
      </c>
      <c r="L8" s="3">
        <f t="shared" si="2"/>
        <v>1</v>
      </c>
      <c r="M8" s="3">
        <f t="shared" si="3"/>
        <v>4.7619047619047619</v>
      </c>
      <c r="N8" s="5">
        <v>3</v>
      </c>
      <c r="O8" s="5">
        <v>6</v>
      </c>
      <c r="P8" s="5">
        <v>1</v>
      </c>
      <c r="Q8" s="3">
        <f t="shared" si="4"/>
        <v>10</v>
      </c>
      <c r="R8" s="3">
        <f t="shared" si="5"/>
        <v>47.619047619047613</v>
      </c>
      <c r="S8" s="5">
        <v>5</v>
      </c>
      <c r="T8" s="5">
        <v>5</v>
      </c>
      <c r="U8" s="5"/>
      <c r="V8" s="3">
        <f t="shared" si="6"/>
        <v>10</v>
      </c>
      <c r="W8" s="3">
        <f t="shared" si="7"/>
        <v>47.619047619047613</v>
      </c>
      <c r="X8" s="6">
        <f t="shared" si="8"/>
        <v>9</v>
      </c>
      <c r="Y8" s="7"/>
      <c r="Z8" s="7"/>
    </row>
    <row r="9" spans="1:26" ht="15" customHeight="1">
      <c r="A9" s="3">
        <v>4</v>
      </c>
      <c r="B9" s="3" t="s">
        <v>15</v>
      </c>
      <c r="C9" s="3">
        <v>26</v>
      </c>
      <c r="D9" s="5"/>
      <c r="E9" s="5"/>
      <c r="F9" s="5"/>
      <c r="G9" s="3">
        <f t="shared" si="0"/>
        <v>0</v>
      </c>
      <c r="H9" s="3">
        <f t="shared" si="1"/>
        <v>0</v>
      </c>
      <c r="I9" s="5"/>
      <c r="J9" s="5"/>
      <c r="K9" s="5">
        <v>3</v>
      </c>
      <c r="L9" s="3">
        <f t="shared" si="2"/>
        <v>3</v>
      </c>
      <c r="M9" s="3">
        <f t="shared" si="3"/>
        <v>11.538461538461538</v>
      </c>
      <c r="N9" s="5">
        <v>2</v>
      </c>
      <c r="O9" s="5">
        <v>4</v>
      </c>
      <c r="P9" s="5">
        <v>5</v>
      </c>
      <c r="Q9" s="3">
        <f t="shared" si="4"/>
        <v>11</v>
      </c>
      <c r="R9" s="3">
        <f t="shared" si="5"/>
        <v>42.307692307692307</v>
      </c>
      <c r="S9" s="5">
        <v>7</v>
      </c>
      <c r="T9" s="5">
        <v>3</v>
      </c>
      <c r="U9" s="5">
        <v>2</v>
      </c>
      <c r="V9" s="3">
        <f t="shared" si="6"/>
        <v>12</v>
      </c>
      <c r="W9" s="3">
        <f t="shared" si="7"/>
        <v>46.153846153846153</v>
      </c>
      <c r="X9" s="6">
        <f t="shared" si="8"/>
        <v>9.0769230769230766</v>
      </c>
      <c r="Y9" s="7"/>
      <c r="Z9" s="7"/>
    </row>
    <row r="10" spans="1:26" ht="15" customHeight="1">
      <c r="A10" s="3">
        <v>5</v>
      </c>
      <c r="B10" s="3" t="s">
        <v>16</v>
      </c>
      <c r="C10" s="3">
        <v>26</v>
      </c>
      <c r="D10" s="5"/>
      <c r="E10" s="5"/>
      <c r="F10" s="5"/>
      <c r="G10" s="3">
        <f t="shared" si="0"/>
        <v>0</v>
      </c>
      <c r="H10" s="3">
        <f t="shared" si="1"/>
        <v>0</v>
      </c>
      <c r="I10" s="5"/>
      <c r="J10" s="5">
        <v>4</v>
      </c>
      <c r="K10" s="5">
        <v>6</v>
      </c>
      <c r="L10" s="3">
        <f t="shared" si="2"/>
        <v>10</v>
      </c>
      <c r="M10" s="3">
        <f t="shared" si="3"/>
        <v>38.461538461538467</v>
      </c>
      <c r="N10" s="5">
        <v>2</v>
      </c>
      <c r="O10" s="5">
        <v>5</v>
      </c>
      <c r="P10" s="5">
        <v>4</v>
      </c>
      <c r="Q10" s="3">
        <f t="shared" si="4"/>
        <v>11</v>
      </c>
      <c r="R10" s="3">
        <f t="shared" si="5"/>
        <v>42.307692307692307</v>
      </c>
      <c r="S10" s="5">
        <v>4</v>
      </c>
      <c r="T10" s="5">
        <v>1</v>
      </c>
      <c r="U10" s="5"/>
      <c r="V10" s="3">
        <f t="shared" si="6"/>
        <v>5</v>
      </c>
      <c r="W10" s="3">
        <f t="shared" si="7"/>
        <v>19.230769230769234</v>
      </c>
      <c r="X10" s="6">
        <f t="shared" si="8"/>
        <v>7.5769230769230766</v>
      </c>
      <c r="Y10" s="7"/>
      <c r="Z10" s="7"/>
    </row>
    <row r="11" spans="1:26" ht="15" customHeight="1">
      <c r="A11" s="3">
        <v>6</v>
      </c>
      <c r="B11" s="3" t="s">
        <v>19</v>
      </c>
      <c r="C11" s="3">
        <v>26</v>
      </c>
      <c r="D11" s="5"/>
      <c r="E11" s="5"/>
      <c r="F11" s="5"/>
      <c r="G11" s="3">
        <f t="shared" si="0"/>
        <v>0</v>
      </c>
      <c r="H11" s="3">
        <f t="shared" si="1"/>
        <v>0</v>
      </c>
      <c r="I11" s="5"/>
      <c r="J11" s="5">
        <v>2</v>
      </c>
      <c r="K11" s="5">
        <v>1</v>
      </c>
      <c r="L11" s="3">
        <f t="shared" si="2"/>
        <v>3</v>
      </c>
      <c r="M11" s="3">
        <f t="shared" si="3"/>
        <v>11.538461538461538</v>
      </c>
      <c r="N11" s="5">
        <v>3</v>
      </c>
      <c r="O11" s="5">
        <v>6</v>
      </c>
      <c r="P11" s="5">
        <v>6</v>
      </c>
      <c r="Q11" s="3">
        <f t="shared" si="4"/>
        <v>15</v>
      </c>
      <c r="R11" s="3">
        <f t="shared" si="5"/>
        <v>57.692307692307686</v>
      </c>
      <c r="S11" s="5">
        <v>7</v>
      </c>
      <c r="T11" s="5">
        <v>1</v>
      </c>
      <c r="U11" s="5"/>
      <c r="V11" s="3">
        <f t="shared" si="6"/>
        <v>8</v>
      </c>
      <c r="W11" s="3">
        <f t="shared" si="7"/>
        <v>30.76923076923077</v>
      </c>
      <c r="X11" s="6">
        <f t="shared" si="8"/>
        <v>8.4615384615384617</v>
      </c>
      <c r="Y11" s="7"/>
      <c r="Z11" s="7"/>
    </row>
    <row r="12" spans="1:26" ht="15" customHeight="1">
      <c r="A12" s="3">
        <v>7</v>
      </c>
      <c r="B12" s="3" t="s">
        <v>21</v>
      </c>
      <c r="C12" s="3">
        <v>24</v>
      </c>
      <c r="D12" s="5"/>
      <c r="E12" s="5"/>
      <c r="F12" s="5"/>
      <c r="G12" s="3">
        <f t="shared" si="0"/>
        <v>0</v>
      </c>
      <c r="H12" s="3">
        <f t="shared" si="1"/>
        <v>0</v>
      </c>
      <c r="I12" s="5">
        <v>1</v>
      </c>
      <c r="J12" s="5">
        <v>2</v>
      </c>
      <c r="K12" s="5">
        <v>9</v>
      </c>
      <c r="L12" s="3">
        <f t="shared" si="2"/>
        <v>12</v>
      </c>
      <c r="M12" s="3">
        <f t="shared" si="3"/>
        <v>50</v>
      </c>
      <c r="N12" s="5">
        <v>2</v>
      </c>
      <c r="O12" s="5">
        <v>4</v>
      </c>
      <c r="P12" s="5">
        <v>2</v>
      </c>
      <c r="Q12" s="3">
        <f t="shared" si="4"/>
        <v>8</v>
      </c>
      <c r="R12" s="3">
        <f t="shared" si="5"/>
        <v>33.333333333333329</v>
      </c>
      <c r="S12" s="5">
        <v>4</v>
      </c>
      <c r="T12" s="5"/>
      <c r="U12" s="5"/>
      <c r="V12" s="3">
        <f t="shared" si="6"/>
        <v>4</v>
      </c>
      <c r="W12" s="3">
        <f t="shared" si="7"/>
        <v>16.666666666666664</v>
      </c>
      <c r="X12" s="6">
        <f t="shared" si="8"/>
        <v>7.166666666666667</v>
      </c>
      <c r="Y12" s="7"/>
      <c r="Z12" s="7"/>
    </row>
    <row r="13" spans="1:26" ht="15" customHeight="1">
      <c r="A13" s="3">
        <v>8</v>
      </c>
      <c r="B13" s="3" t="s">
        <v>22</v>
      </c>
      <c r="C13" s="3">
        <v>24</v>
      </c>
      <c r="D13" s="5"/>
      <c r="E13" s="5"/>
      <c r="F13" s="5"/>
      <c r="G13" s="3">
        <f t="shared" si="0"/>
        <v>0</v>
      </c>
      <c r="H13" s="3">
        <f t="shared" si="1"/>
        <v>0</v>
      </c>
      <c r="I13" s="5"/>
      <c r="J13" s="5">
        <v>3</v>
      </c>
      <c r="K13" s="5">
        <v>5</v>
      </c>
      <c r="L13" s="3">
        <f t="shared" si="2"/>
        <v>8</v>
      </c>
      <c r="M13" s="3">
        <f t="shared" si="3"/>
        <v>33.333333333333329</v>
      </c>
      <c r="N13" s="5">
        <v>3</v>
      </c>
      <c r="O13" s="5">
        <v>5</v>
      </c>
      <c r="P13" s="5">
        <v>2</v>
      </c>
      <c r="Q13" s="3">
        <f t="shared" si="4"/>
        <v>10</v>
      </c>
      <c r="R13" s="3">
        <f t="shared" si="5"/>
        <v>41.666666666666671</v>
      </c>
      <c r="S13" s="5">
        <v>5</v>
      </c>
      <c r="T13" s="5">
        <v>1</v>
      </c>
      <c r="U13" s="5"/>
      <c r="V13" s="3">
        <f t="shared" si="6"/>
        <v>6</v>
      </c>
      <c r="W13" s="3">
        <f t="shared" si="7"/>
        <v>25</v>
      </c>
      <c r="X13" s="6">
        <f t="shared" si="8"/>
        <v>7.708333333333333</v>
      </c>
      <c r="Y13" s="7"/>
      <c r="Z13" s="7"/>
    </row>
    <row r="14" spans="1:26" ht="15" customHeight="1">
      <c r="A14" s="3">
        <v>9</v>
      </c>
      <c r="B14" s="3" t="s">
        <v>23</v>
      </c>
      <c r="C14" s="3">
        <v>20</v>
      </c>
      <c r="D14" s="5"/>
      <c r="E14" s="5"/>
      <c r="F14" s="5"/>
      <c r="G14" s="3">
        <f t="shared" si="0"/>
        <v>0</v>
      </c>
      <c r="H14" s="3">
        <f t="shared" si="1"/>
        <v>0</v>
      </c>
      <c r="I14" s="5"/>
      <c r="J14" s="5">
        <v>1</v>
      </c>
      <c r="K14" s="5">
        <v>1</v>
      </c>
      <c r="L14" s="3">
        <f t="shared" si="2"/>
        <v>2</v>
      </c>
      <c r="M14" s="3">
        <f t="shared" si="3"/>
        <v>10</v>
      </c>
      <c r="N14" s="5">
        <v>7</v>
      </c>
      <c r="O14" s="5">
        <v>2</v>
      </c>
      <c r="P14" s="5">
        <v>2</v>
      </c>
      <c r="Q14" s="3">
        <f t="shared" si="4"/>
        <v>11</v>
      </c>
      <c r="R14" s="3">
        <f t="shared" si="5"/>
        <v>55.000000000000007</v>
      </c>
      <c r="S14" s="5">
        <v>5</v>
      </c>
      <c r="T14" s="5">
        <v>2</v>
      </c>
      <c r="U14" s="5"/>
      <c r="V14" s="3">
        <f t="shared" si="6"/>
        <v>7</v>
      </c>
      <c r="W14" s="3">
        <f t="shared" si="7"/>
        <v>35</v>
      </c>
      <c r="X14" s="6">
        <f t="shared" si="8"/>
        <v>8.3000000000000007</v>
      </c>
      <c r="Y14" s="7"/>
      <c r="Z14" s="7"/>
    </row>
    <row r="15" spans="1:26" ht="15" customHeight="1">
      <c r="A15" s="3">
        <v>10</v>
      </c>
      <c r="B15" s="3" t="s">
        <v>24</v>
      </c>
      <c r="C15" s="3">
        <v>24</v>
      </c>
      <c r="D15" s="5"/>
      <c r="E15" s="5"/>
      <c r="F15" s="5"/>
      <c r="G15" s="3">
        <f t="shared" si="0"/>
        <v>0</v>
      </c>
      <c r="H15" s="3">
        <f t="shared" si="1"/>
        <v>0</v>
      </c>
      <c r="I15" s="5">
        <v>1</v>
      </c>
      <c r="J15" s="5">
        <v>4</v>
      </c>
      <c r="K15" s="5">
        <v>5</v>
      </c>
      <c r="L15" s="3">
        <f t="shared" si="2"/>
        <v>10</v>
      </c>
      <c r="M15" s="3">
        <f t="shared" si="3"/>
        <v>41.666666666666671</v>
      </c>
      <c r="N15" s="5">
        <v>3</v>
      </c>
      <c r="O15" s="5">
        <v>6</v>
      </c>
      <c r="P15" s="5">
        <v>1</v>
      </c>
      <c r="Q15" s="3">
        <f t="shared" si="4"/>
        <v>10</v>
      </c>
      <c r="R15" s="3">
        <f t="shared" si="5"/>
        <v>41.666666666666671</v>
      </c>
      <c r="S15" s="5">
        <v>3</v>
      </c>
      <c r="T15" s="5">
        <v>1</v>
      </c>
      <c r="U15" s="5"/>
      <c r="V15" s="3">
        <f t="shared" si="6"/>
        <v>4</v>
      </c>
      <c r="W15" s="3">
        <f t="shared" si="7"/>
        <v>16.666666666666664</v>
      </c>
      <c r="X15" s="6">
        <f t="shared" si="8"/>
        <v>7.208333333333333</v>
      </c>
      <c r="Y15" s="7"/>
      <c r="Z15" s="7"/>
    </row>
    <row r="16" spans="1:26" ht="15" customHeight="1">
      <c r="A16" s="29" t="s">
        <v>5</v>
      </c>
      <c r="B16" s="27"/>
      <c r="C16" s="9">
        <f>SUM(C6:C15)</f>
        <v>260</v>
      </c>
      <c r="D16" s="9">
        <f>SUM(D6:D15)</f>
        <v>0</v>
      </c>
      <c r="E16" s="9">
        <f>SUM(E6:E15)</f>
        <v>0</v>
      </c>
      <c r="F16" s="9">
        <f>SUM(F6:F15)</f>
        <v>0</v>
      </c>
      <c r="G16" s="9">
        <f>SUM(G6:G15)</f>
        <v>0</v>
      </c>
      <c r="H16" s="9">
        <f t="shared" si="1"/>
        <v>0</v>
      </c>
      <c r="I16" s="9">
        <f>SUM(I6:I15)</f>
        <v>4</v>
      </c>
      <c r="J16" s="9">
        <f>SUM(J6:J15)</f>
        <v>16</v>
      </c>
      <c r="K16" s="9">
        <f>SUM(K6:K15)</f>
        <v>38</v>
      </c>
      <c r="L16" s="9">
        <f>SUM(L6:L15)</f>
        <v>58</v>
      </c>
      <c r="M16" s="9">
        <f t="shared" si="3"/>
        <v>22.30769230769231</v>
      </c>
      <c r="N16" s="9">
        <f>SUM(N6:N15)</f>
        <v>31</v>
      </c>
      <c r="O16" s="9">
        <f>SUM(O6:O15)</f>
        <v>53</v>
      </c>
      <c r="P16" s="9">
        <f>SUM(P6:P15)</f>
        <v>35</v>
      </c>
      <c r="Q16" s="9">
        <f>SUM(Q6:Q15)</f>
        <v>119</v>
      </c>
      <c r="R16" s="9">
        <f t="shared" si="5"/>
        <v>45.769230769230766</v>
      </c>
      <c r="S16" s="9">
        <f t="shared" ref="S16:V16" si="9">SUM(S6:S15)</f>
        <v>56</v>
      </c>
      <c r="T16" s="9">
        <f t="shared" si="9"/>
        <v>25</v>
      </c>
      <c r="U16" s="9">
        <f t="shared" si="9"/>
        <v>2</v>
      </c>
      <c r="V16" s="9">
        <f t="shared" si="9"/>
        <v>83</v>
      </c>
      <c r="W16" s="9">
        <f t="shared" si="7"/>
        <v>31.92307692307692</v>
      </c>
      <c r="X16" s="10">
        <f t="shared" si="8"/>
        <v>8.226923076923077</v>
      </c>
      <c r="Y16" s="7"/>
      <c r="Z16" s="7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6:B16"/>
    <mergeCell ref="I4:I5"/>
    <mergeCell ref="J4:J5"/>
  </mergeCells>
  <pageMargins left="0.75" right="0.75" top="1" bottom="1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A1:Z220"/>
  <sheetViews>
    <sheetView workbookViewId="0">
      <selection sqref="A1:X2"/>
    </sheetView>
  </sheetViews>
  <sheetFormatPr defaultColWidth="14.42578125" defaultRowHeight="15" customHeight="1"/>
  <cols>
    <col min="1" max="1" width="3.140625" customWidth="1"/>
    <col min="2" max="2" width="4.42578125" customWidth="1"/>
    <col min="3" max="3" width="5.5703125" customWidth="1"/>
    <col min="4" max="4" width="4.7109375" customWidth="1"/>
    <col min="5" max="6" width="4.85546875" customWidth="1"/>
    <col min="7" max="7" width="5.140625" customWidth="1"/>
    <col min="8" max="8" width="4.5703125" customWidth="1"/>
    <col min="9" max="9" width="4" customWidth="1"/>
    <col min="10" max="10" width="4.7109375" customWidth="1"/>
    <col min="11" max="11" width="5.140625" customWidth="1"/>
    <col min="12" max="12" width="5" customWidth="1"/>
    <col min="13" max="13" width="4.28515625" customWidth="1"/>
    <col min="14" max="14" width="4.7109375" customWidth="1"/>
    <col min="15" max="15" width="4.5703125" customWidth="1"/>
    <col min="16" max="16" width="4.28515625" customWidth="1"/>
    <col min="17" max="17" width="5.140625" customWidth="1"/>
    <col min="18" max="18" width="4" customWidth="1"/>
    <col min="19" max="19" width="4.42578125" customWidth="1"/>
    <col min="20" max="20" width="4.28515625" customWidth="1"/>
    <col min="21" max="21" width="4.42578125" customWidth="1"/>
    <col min="22" max="22" width="5.5703125" customWidth="1"/>
    <col min="23" max="23" width="4.140625" customWidth="1"/>
    <col min="24" max="24" width="9.140625" customWidth="1"/>
    <col min="25" max="26" width="8.7109375" customWidth="1"/>
  </cols>
  <sheetData>
    <row r="1" spans="1:26" ht="15" customHeight="1">
      <c r="A1" s="30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7"/>
      <c r="Z1" s="7"/>
    </row>
    <row r="2" spans="1:26" ht="57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7"/>
      <c r="Z2" s="7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  <c r="Y3" s="7"/>
      <c r="Z3" s="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  <c r="Y4" s="7"/>
      <c r="Z4" s="7"/>
    </row>
    <row r="5" spans="1:26" ht="36.75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  <c r="Y5" s="7"/>
      <c r="Z5" s="7"/>
    </row>
    <row r="6" spans="1:26" ht="15" customHeight="1">
      <c r="A6" s="3">
        <v>1</v>
      </c>
      <c r="B6" s="3" t="s">
        <v>23</v>
      </c>
      <c r="C6" s="3">
        <v>15</v>
      </c>
      <c r="D6" s="5"/>
      <c r="E6" s="5"/>
      <c r="F6" s="5"/>
      <c r="G6" s="3">
        <f>SUM(D6:F6)</f>
        <v>0</v>
      </c>
      <c r="H6" s="3">
        <f t="shared" ref="H6:H7" si="0">G6/C6*100</f>
        <v>0</v>
      </c>
      <c r="I6" s="5">
        <v>1</v>
      </c>
      <c r="J6" s="5"/>
      <c r="K6" s="5">
        <v>3</v>
      </c>
      <c r="L6" s="3">
        <f>SUM(I6:K6)</f>
        <v>4</v>
      </c>
      <c r="M6" s="3">
        <f t="shared" ref="M6:M7" si="1">L6/C6*100</f>
        <v>26.666666666666668</v>
      </c>
      <c r="N6" s="5">
        <v>4</v>
      </c>
      <c r="O6" s="5">
        <v>1</v>
      </c>
      <c r="P6" s="5"/>
      <c r="Q6" s="3">
        <f>SUM(N6:P6)</f>
        <v>5</v>
      </c>
      <c r="R6" s="3">
        <f t="shared" ref="R6:R7" si="2">Q6/C6*100</f>
        <v>33.333333333333329</v>
      </c>
      <c r="S6" s="5">
        <v>2</v>
      </c>
      <c r="T6" s="5">
        <v>4</v>
      </c>
      <c r="U6" s="5"/>
      <c r="V6" s="3">
        <f>SUM(S6:U6)</f>
        <v>6</v>
      </c>
      <c r="W6" s="3">
        <f t="shared" ref="W6:W7" si="3">V6/C6*100</f>
        <v>40</v>
      </c>
      <c r="X6" s="6">
        <f t="shared" ref="X6:X7" si="4">(D6*1+E6*2+F6*3+I6*4+J6*5+K6*6+N6*7+O6*8+P6*9+S6*10+T6*11+U6*12)/C6</f>
        <v>8.1333333333333329</v>
      </c>
      <c r="Y6" s="11"/>
      <c r="Z6" s="11"/>
    </row>
    <row r="7" spans="1:26" ht="15" customHeight="1">
      <c r="A7" s="29" t="s">
        <v>5</v>
      </c>
      <c r="B7" s="27"/>
      <c r="C7" s="9">
        <f t="shared" ref="C7:G7" si="5">SUM(C6)</f>
        <v>15</v>
      </c>
      <c r="D7" s="9">
        <f t="shared" si="5"/>
        <v>0</v>
      </c>
      <c r="E7" s="9">
        <f t="shared" si="5"/>
        <v>0</v>
      </c>
      <c r="F7" s="9">
        <f t="shared" si="5"/>
        <v>0</v>
      </c>
      <c r="G7" s="9">
        <f t="shared" si="5"/>
        <v>0</v>
      </c>
      <c r="H7" s="9">
        <f t="shared" si="0"/>
        <v>0</v>
      </c>
      <c r="I7" s="9">
        <f t="shared" ref="I7:L7" si="6">SUM(I6)</f>
        <v>1</v>
      </c>
      <c r="J7" s="9">
        <f t="shared" si="6"/>
        <v>0</v>
      </c>
      <c r="K7" s="9">
        <f t="shared" si="6"/>
        <v>3</v>
      </c>
      <c r="L7" s="9">
        <f t="shared" si="6"/>
        <v>4</v>
      </c>
      <c r="M7" s="9">
        <f t="shared" si="1"/>
        <v>26.666666666666668</v>
      </c>
      <c r="N7" s="9">
        <f t="shared" ref="N7:Q7" si="7">SUM(N6)</f>
        <v>4</v>
      </c>
      <c r="O7" s="9">
        <f t="shared" si="7"/>
        <v>1</v>
      </c>
      <c r="P7" s="9">
        <f t="shared" si="7"/>
        <v>0</v>
      </c>
      <c r="Q7" s="9">
        <f t="shared" si="7"/>
        <v>5</v>
      </c>
      <c r="R7" s="9">
        <f t="shared" si="2"/>
        <v>33.333333333333329</v>
      </c>
      <c r="S7" s="9">
        <f t="shared" ref="S7:V7" si="8">SUM(S6)</f>
        <v>2</v>
      </c>
      <c r="T7" s="9">
        <f t="shared" si="8"/>
        <v>4</v>
      </c>
      <c r="U7" s="9">
        <f t="shared" si="8"/>
        <v>0</v>
      </c>
      <c r="V7" s="9">
        <f t="shared" si="8"/>
        <v>6</v>
      </c>
      <c r="W7" s="9">
        <f t="shared" si="3"/>
        <v>40</v>
      </c>
      <c r="X7" s="10">
        <f t="shared" si="4"/>
        <v>8.1333333333333329</v>
      </c>
      <c r="Y7" s="7"/>
      <c r="Z7" s="7"/>
    </row>
    <row r="8" spans="1:26" ht="15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7:B7"/>
    <mergeCell ref="I4:I5"/>
    <mergeCell ref="J4:J5"/>
  </mergeCells>
  <pageMargins left="0.75" right="0.75" top="1" bottom="1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9"/>
  <sheetViews>
    <sheetView workbookViewId="0">
      <selection activeCell="B6" sqref="B6:X18"/>
    </sheetView>
  </sheetViews>
  <sheetFormatPr defaultColWidth="14.42578125" defaultRowHeight="15" customHeight="1"/>
  <cols>
    <col min="1" max="1" width="5" customWidth="1"/>
    <col min="2" max="2" width="5.140625" customWidth="1"/>
    <col min="3" max="3" width="5.42578125" customWidth="1"/>
    <col min="4" max="5" width="4" customWidth="1"/>
    <col min="6" max="7" width="3.85546875" customWidth="1"/>
    <col min="8" max="8" width="4.140625" customWidth="1"/>
    <col min="9" max="9" width="4.28515625" customWidth="1"/>
    <col min="10" max="12" width="4.42578125" customWidth="1"/>
    <col min="13" max="13" width="4" customWidth="1"/>
    <col min="14" max="14" width="4.28515625" customWidth="1"/>
    <col min="15" max="15" width="4" customWidth="1"/>
    <col min="16" max="16" width="4.42578125" customWidth="1"/>
    <col min="17" max="17" width="4" customWidth="1"/>
    <col min="18" max="18" width="4.28515625" customWidth="1"/>
    <col min="19" max="19" width="4.5703125" customWidth="1"/>
    <col min="20" max="21" width="4.28515625" customWidth="1"/>
    <col min="22" max="22" width="5.140625" customWidth="1"/>
    <col min="23" max="23" width="4.42578125" customWidth="1"/>
    <col min="24" max="24" width="9" customWidth="1"/>
    <col min="25" max="26" width="8.7109375" customWidth="1"/>
  </cols>
  <sheetData>
    <row r="1" spans="1:26" ht="15" customHeight="1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42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15" customHeight="1">
      <c r="A3" s="35" t="s">
        <v>1</v>
      </c>
      <c r="B3" s="37" t="s">
        <v>2</v>
      </c>
      <c r="C3" s="38" t="s">
        <v>3</v>
      </c>
      <c r="D3" s="26" t="s">
        <v>26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27"/>
    </row>
    <row r="4" spans="1:26" ht="15" customHeight="1">
      <c r="A4" s="36"/>
      <c r="B4" s="36"/>
      <c r="C4" s="36"/>
      <c r="D4" s="24">
        <v>1</v>
      </c>
      <c r="E4" s="24">
        <v>2</v>
      </c>
      <c r="F4" s="24">
        <v>3</v>
      </c>
      <c r="G4" s="28" t="s">
        <v>5</v>
      </c>
      <c r="H4" s="27"/>
      <c r="I4" s="24">
        <v>4</v>
      </c>
      <c r="J4" s="24">
        <v>5</v>
      </c>
      <c r="K4" s="24">
        <v>6</v>
      </c>
      <c r="L4" s="26" t="s">
        <v>5</v>
      </c>
      <c r="M4" s="27"/>
      <c r="N4" s="24">
        <v>7</v>
      </c>
      <c r="O4" s="24">
        <v>8</v>
      </c>
      <c r="P4" s="24">
        <v>9</v>
      </c>
      <c r="Q4" s="26" t="s">
        <v>5</v>
      </c>
      <c r="R4" s="27"/>
      <c r="S4" s="24">
        <v>10</v>
      </c>
      <c r="T4" s="24">
        <v>11</v>
      </c>
      <c r="U4" s="24">
        <v>12</v>
      </c>
      <c r="V4" s="26" t="s">
        <v>5</v>
      </c>
      <c r="W4" s="27"/>
      <c r="X4" s="34" t="s">
        <v>6</v>
      </c>
    </row>
    <row r="5" spans="1:26" ht="27" customHeight="1">
      <c r="A5" s="25"/>
      <c r="B5" s="25"/>
      <c r="C5" s="25"/>
      <c r="D5" s="25"/>
      <c r="E5" s="25"/>
      <c r="F5" s="25"/>
      <c r="G5" s="2" t="s">
        <v>7</v>
      </c>
      <c r="H5" s="3" t="s">
        <v>8</v>
      </c>
      <c r="I5" s="25"/>
      <c r="J5" s="25"/>
      <c r="K5" s="25"/>
      <c r="L5" s="2" t="s">
        <v>9</v>
      </c>
      <c r="M5" s="3" t="s">
        <v>8</v>
      </c>
      <c r="N5" s="25"/>
      <c r="O5" s="25"/>
      <c r="P5" s="25"/>
      <c r="Q5" s="2" t="s">
        <v>10</v>
      </c>
      <c r="R5" s="3" t="s">
        <v>8</v>
      </c>
      <c r="S5" s="25"/>
      <c r="T5" s="25"/>
      <c r="U5" s="25"/>
      <c r="V5" s="4" t="s">
        <v>11</v>
      </c>
      <c r="W5" s="3" t="s">
        <v>8</v>
      </c>
      <c r="X5" s="25"/>
    </row>
    <row r="6" spans="1:26" ht="15" customHeight="1">
      <c r="A6" s="3">
        <v>1</v>
      </c>
      <c r="B6" s="3" t="s">
        <v>12</v>
      </c>
      <c r="C6" s="3">
        <v>37</v>
      </c>
      <c r="D6" s="16"/>
      <c r="E6" s="16"/>
      <c r="F6" s="16"/>
      <c r="G6" s="3">
        <f t="shared" ref="G6:G18" si="0">SUM(D6:F6)</f>
        <v>0</v>
      </c>
      <c r="H6" s="3">
        <f t="shared" ref="H6:H18" si="1">G6/C6*100</f>
        <v>0</v>
      </c>
      <c r="I6" s="16"/>
      <c r="J6" s="16"/>
      <c r="K6" s="16">
        <v>1</v>
      </c>
      <c r="L6" s="3">
        <f t="shared" ref="L6:L18" si="2">SUM(I6:K6)</f>
        <v>1</v>
      </c>
      <c r="M6" s="3">
        <f t="shared" ref="M6:M18" si="3">L6/C6*100</f>
        <v>2.7027027027027026</v>
      </c>
      <c r="N6" s="16">
        <v>4</v>
      </c>
      <c r="O6" s="16">
        <v>2</v>
      </c>
      <c r="P6" s="16">
        <v>11</v>
      </c>
      <c r="Q6" s="3">
        <f t="shared" ref="Q6:Q18" si="4">SUM(N6:P6)</f>
        <v>17</v>
      </c>
      <c r="R6" s="3">
        <f t="shared" ref="R6:R18" si="5">Q6/C6*100</f>
        <v>45.945945945945951</v>
      </c>
      <c r="S6" s="16">
        <v>10</v>
      </c>
      <c r="T6" s="16">
        <v>8</v>
      </c>
      <c r="U6" s="16">
        <v>1</v>
      </c>
      <c r="V6" s="3">
        <f t="shared" ref="V6:V18" si="6">SUM(S6:U6)</f>
        <v>19</v>
      </c>
      <c r="W6" s="3">
        <f t="shared" ref="W6:W18" si="7">V6/C6*100</f>
        <v>51.351351351351347</v>
      </c>
      <c r="X6" s="6">
        <f t="shared" ref="X6:X18" si="8">(D6*1+E6*2+F6*3+I6*4+J6*5+K6*6+N6*7+O6*8+P6*9+S6*10+T6*11+U6*12)/C6</f>
        <v>9.4324324324324316</v>
      </c>
    </row>
    <row r="7" spans="1:26" ht="15" customHeight="1">
      <c r="A7" s="3">
        <v>2</v>
      </c>
      <c r="B7" s="3" t="s">
        <v>13</v>
      </c>
      <c r="C7" s="3">
        <v>32</v>
      </c>
      <c r="D7" s="16"/>
      <c r="E7" s="16"/>
      <c r="F7" s="16"/>
      <c r="G7" s="3">
        <f t="shared" si="0"/>
        <v>0</v>
      </c>
      <c r="H7" s="3">
        <f t="shared" si="1"/>
        <v>0</v>
      </c>
      <c r="I7" s="16"/>
      <c r="J7" s="16"/>
      <c r="K7" s="16">
        <v>7</v>
      </c>
      <c r="L7" s="3">
        <f t="shared" si="2"/>
        <v>7</v>
      </c>
      <c r="M7" s="3">
        <f t="shared" si="3"/>
        <v>21.875</v>
      </c>
      <c r="N7" s="16">
        <v>5</v>
      </c>
      <c r="O7" s="16">
        <v>2</v>
      </c>
      <c r="P7" s="16">
        <v>6</v>
      </c>
      <c r="Q7" s="3">
        <f t="shared" si="4"/>
        <v>13</v>
      </c>
      <c r="R7" s="3">
        <f t="shared" si="5"/>
        <v>40.625</v>
      </c>
      <c r="S7" s="16">
        <v>10</v>
      </c>
      <c r="T7" s="16">
        <v>2</v>
      </c>
      <c r="U7" s="16"/>
      <c r="V7" s="3">
        <f t="shared" si="6"/>
        <v>12</v>
      </c>
      <c r="W7" s="3">
        <f t="shared" si="7"/>
        <v>37.5</v>
      </c>
      <c r="X7" s="6">
        <f t="shared" si="8"/>
        <v>8.40625</v>
      </c>
      <c r="Y7" s="7"/>
      <c r="Z7" s="7"/>
    </row>
    <row r="8" spans="1:26" ht="15" customHeight="1">
      <c r="A8" s="3">
        <v>3</v>
      </c>
      <c r="B8" s="3" t="s">
        <v>14</v>
      </c>
      <c r="C8" s="3">
        <v>21</v>
      </c>
      <c r="D8" s="16"/>
      <c r="E8" s="16"/>
      <c r="F8" s="16"/>
      <c r="G8" s="3">
        <f t="shared" si="0"/>
        <v>0</v>
      </c>
      <c r="H8" s="3">
        <f t="shared" si="1"/>
        <v>0</v>
      </c>
      <c r="I8" s="16"/>
      <c r="J8" s="16"/>
      <c r="K8" s="16"/>
      <c r="L8" s="3">
        <f t="shared" si="2"/>
        <v>0</v>
      </c>
      <c r="M8" s="3">
        <f t="shared" si="3"/>
        <v>0</v>
      </c>
      <c r="N8" s="16"/>
      <c r="O8" s="16">
        <v>4</v>
      </c>
      <c r="P8" s="16">
        <v>4</v>
      </c>
      <c r="Q8" s="3">
        <f t="shared" si="4"/>
        <v>8</v>
      </c>
      <c r="R8" s="3">
        <f t="shared" si="5"/>
        <v>38.095238095238095</v>
      </c>
      <c r="S8" s="16">
        <v>7</v>
      </c>
      <c r="T8" s="16">
        <v>6</v>
      </c>
      <c r="U8" s="16"/>
      <c r="V8" s="3">
        <f t="shared" si="6"/>
        <v>13</v>
      </c>
      <c r="W8" s="3">
        <f t="shared" si="7"/>
        <v>61.904761904761905</v>
      </c>
      <c r="X8" s="6">
        <f t="shared" si="8"/>
        <v>9.7142857142857135</v>
      </c>
    </row>
    <row r="9" spans="1:26" ht="15" customHeight="1">
      <c r="A9" s="3">
        <v>4</v>
      </c>
      <c r="B9" s="3" t="s">
        <v>15</v>
      </c>
      <c r="C9" s="3">
        <v>26</v>
      </c>
      <c r="D9" s="16"/>
      <c r="E9" s="16"/>
      <c r="F9" s="16"/>
      <c r="G9" s="3">
        <f t="shared" si="0"/>
        <v>0</v>
      </c>
      <c r="H9" s="3">
        <f t="shared" si="1"/>
        <v>0</v>
      </c>
      <c r="I9" s="16"/>
      <c r="J9" s="16"/>
      <c r="K9" s="16">
        <v>1</v>
      </c>
      <c r="L9" s="3">
        <f t="shared" si="2"/>
        <v>1</v>
      </c>
      <c r="M9" s="3">
        <f t="shared" si="3"/>
        <v>3.8461538461538463</v>
      </c>
      <c r="N9" s="16"/>
      <c r="O9" s="16">
        <v>2</v>
      </c>
      <c r="P9" s="16">
        <v>4</v>
      </c>
      <c r="Q9" s="3">
        <f t="shared" si="4"/>
        <v>6</v>
      </c>
      <c r="R9" s="3">
        <f t="shared" si="5"/>
        <v>23.076923076923077</v>
      </c>
      <c r="S9" s="16">
        <v>10</v>
      </c>
      <c r="T9" s="16">
        <v>8</v>
      </c>
      <c r="U9" s="16">
        <v>1</v>
      </c>
      <c r="V9" s="3">
        <f t="shared" si="6"/>
        <v>19</v>
      </c>
      <c r="W9" s="3">
        <f t="shared" si="7"/>
        <v>73.076923076923066</v>
      </c>
      <c r="X9" s="6">
        <f t="shared" si="8"/>
        <v>9.9230769230769234</v>
      </c>
    </row>
    <row r="10" spans="1:26" ht="15" customHeight="1">
      <c r="A10" s="3">
        <v>5</v>
      </c>
      <c r="B10" s="3" t="s">
        <v>16</v>
      </c>
      <c r="C10" s="3">
        <v>26</v>
      </c>
      <c r="D10" s="16"/>
      <c r="E10" s="16"/>
      <c r="F10" s="16"/>
      <c r="G10" s="3">
        <f t="shared" si="0"/>
        <v>0</v>
      </c>
      <c r="H10" s="3">
        <f t="shared" si="1"/>
        <v>0</v>
      </c>
      <c r="I10" s="16"/>
      <c r="J10" s="16">
        <v>2</v>
      </c>
      <c r="K10" s="16">
        <v>6</v>
      </c>
      <c r="L10" s="3">
        <f t="shared" si="2"/>
        <v>8</v>
      </c>
      <c r="M10" s="3">
        <f t="shared" si="3"/>
        <v>30.76923076923077</v>
      </c>
      <c r="N10" s="16">
        <v>0</v>
      </c>
      <c r="O10" s="16">
        <v>5</v>
      </c>
      <c r="P10" s="16">
        <v>5</v>
      </c>
      <c r="Q10" s="3">
        <f t="shared" si="4"/>
        <v>10</v>
      </c>
      <c r="R10" s="3">
        <f t="shared" si="5"/>
        <v>38.461538461538467</v>
      </c>
      <c r="S10" s="16">
        <v>5</v>
      </c>
      <c r="T10" s="16">
        <v>3</v>
      </c>
      <c r="U10" s="16">
        <v>0</v>
      </c>
      <c r="V10" s="3">
        <f t="shared" si="6"/>
        <v>8</v>
      </c>
      <c r="W10" s="3">
        <f t="shared" si="7"/>
        <v>30.76923076923077</v>
      </c>
      <c r="X10" s="6">
        <f t="shared" si="8"/>
        <v>8.2307692307692299</v>
      </c>
    </row>
    <row r="11" spans="1:26" ht="15" customHeight="1">
      <c r="A11" s="3">
        <v>6</v>
      </c>
      <c r="B11" s="3" t="s">
        <v>19</v>
      </c>
      <c r="C11" s="3">
        <v>25</v>
      </c>
      <c r="D11" s="16"/>
      <c r="E11" s="16"/>
      <c r="F11" s="16"/>
      <c r="G11" s="3">
        <f t="shared" si="0"/>
        <v>0</v>
      </c>
      <c r="H11" s="3">
        <f t="shared" si="1"/>
        <v>0</v>
      </c>
      <c r="I11" s="16"/>
      <c r="J11" s="16">
        <v>1</v>
      </c>
      <c r="K11" s="16">
        <v>1</v>
      </c>
      <c r="L11" s="3">
        <f t="shared" si="2"/>
        <v>2</v>
      </c>
      <c r="M11" s="3">
        <f t="shared" si="3"/>
        <v>8</v>
      </c>
      <c r="N11" s="16">
        <v>2</v>
      </c>
      <c r="O11" s="16">
        <v>3</v>
      </c>
      <c r="P11" s="16">
        <v>5</v>
      </c>
      <c r="Q11" s="3">
        <f t="shared" si="4"/>
        <v>10</v>
      </c>
      <c r="R11" s="3">
        <f t="shared" si="5"/>
        <v>40</v>
      </c>
      <c r="S11" s="16">
        <v>11</v>
      </c>
      <c r="T11" s="16">
        <v>2</v>
      </c>
      <c r="U11" s="16">
        <v>1</v>
      </c>
      <c r="V11" s="3">
        <f t="shared" si="6"/>
        <v>14</v>
      </c>
      <c r="W11" s="3">
        <f t="shared" si="7"/>
        <v>56.000000000000007</v>
      </c>
      <c r="X11" s="6">
        <f t="shared" si="8"/>
        <v>9.52</v>
      </c>
    </row>
    <row r="12" spans="1:26" ht="15" customHeight="1">
      <c r="A12" s="3">
        <v>7</v>
      </c>
      <c r="B12" s="3" t="s">
        <v>20</v>
      </c>
      <c r="C12" s="3">
        <v>23</v>
      </c>
      <c r="D12" s="16"/>
      <c r="E12" s="16"/>
      <c r="F12" s="16"/>
      <c r="G12" s="3">
        <f t="shared" si="0"/>
        <v>0</v>
      </c>
      <c r="H12" s="3">
        <f t="shared" si="1"/>
        <v>0</v>
      </c>
      <c r="I12" s="16"/>
      <c r="J12" s="16"/>
      <c r="K12" s="16">
        <v>5</v>
      </c>
      <c r="L12" s="3">
        <f t="shared" si="2"/>
        <v>5</v>
      </c>
      <c r="M12" s="3">
        <f t="shared" si="3"/>
        <v>21.739130434782609</v>
      </c>
      <c r="N12" s="16">
        <v>2</v>
      </c>
      <c r="O12" s="16">
        <v>6</v>
      </c>
      <c r="P12" s="16">
        <v>5</v>
      </c>
      <c r="Q12" s="3">
        <f t="shared" si="4"/>
        <v>13</v>
      </c>
      <c r="R12" s="3">
        <f t="shared" si="5"/>
        <v>56.521739130434781</v>
      </c>
      <c r="S12" s="16">
        <v>3</v>
      </c>
      <c r="T12" s="16">
        <v>2</v>
      </c>
      <c r="U12" s="16"/>
      <c r="V12" s="3">
        <f t="shared" si="6"/>
        <v>5</v>
      </c>
      <c r="W12" s="3">
        <f t="shared" si="7"/>
        <v>21.739130434782609</v>
      </c>
      <c r="X12" s="6">
        <f t="shared" si="8"/>
        <v>8.2173913043478262</v>
      </c>
    </row>
    <row r="13" spans="1:26" ht="15" customHeight="1">
      <c r="A13" s="3">
        <v>8</v>
      </c>
      <c r="B13" s="3" t="s">
        <v>21</v>
      </c>
      <c r="C13" s="3">
        <v>24</v>
      </c>
      <c r="D13" s="16"/>
      <c r="E13" s="16"/>
      <c r="F13" s="16"/>
      <c r="G13" s="3">
        <f t="shared" si="0"/>
        <v>0</v>
      </c>
      <c r="H13" s="3">
        <f t="shared" si="1"/>
        <v>0</v>
      </c>
      <c r="I13" s="16"/>
      <c r="J13" s="16">
        <v>1</v>
      </c>
      <c r="K13" s="16">
        <v>3</v>
      </c>
      <c r="L13" s="3">
        <f t="shared" si="2"/>
        <v>4</v>
      </c>
      <c r="M13" s="3">
        <f t="shared" si="3"/>
        <v>16.666666666666664</v>
      </c>
      <c r="N13" s="16">
        <v>3</v>
      </c>
      <c r="O13" s="16">
        <v>7</v>
      </c>
      <c r="P13" s="16">
        <v>6</v>
      </c>
      <c r="Q13" s="3">
        <f t="shared" si="4"/>
        <v>16</v>
      </c>
      <c r="R13" s="3">
        <f t="shared" si="5"/>
        <v>66.666666666666657</v>
      </c>
      <c r="S13" s="16">
        <v>2</v>
      </c>
      <c r="T13" s="16">
        <v>2</v>
      </c>
      <c r="U13" s="16">
        <v>0</v>
      </c>
      <c r="V13" s="3">
        <f t="shared" si="6"/>
        <v>4</v>
      </c>
      <c r="W13" s="3">
        <f t="shared" si="7"/>
        <v>16.666666666666664</v>
      </c>
      <c r="X13" s="6">
        <f t="shared" si="8"/>
        <v>8.1666666666666661</v>
      </c>
    </row>
    <row r="14" spans="1:26" ht="15" customHeight="1">
      <c r="A14" s="3">
        <v>9</v>
      </c>
      <c r="B14" s="3" t="s">
        <v>22</v>
      </c>
      <c r="C14" s="3">
        <v>24</v>
      </c>
      <c r="D14" s="16"/>
      <c r="E14" s="16"/>
      <c r="F14" s="16"/>
      <c r="G14" s="3">
        <f t="shared" si="0"/>
        <v>0</v>
      </c>
      <c r="H14" s="3">
        <f t="shared" si="1"/>
        <v>0</v>
      </c>
      <c r="I14" s="16"/>
      <c r="J14" s="16">
        <v>1</v>
      </c>
      <c r="K14" s="16">
        <v>3</v>
      </c>
      <c r="L14" s="3">
        <f t="shared" si="2"/>
        <v>4</v>
      </c>
      <c r="M14" s="3">
        <f t="shared" si="3"/>
        <v>16.666666666666664</v>
      </c>
      <c r="N14" s="16">
        <v>1</v>
      </c>
      <c r="O14" s="16">
        <v>4</v>
      </c>
      <c r="P14" s="16">
        <v>9</v>
      </c>
      <c r="Q14" s="3">
        <f t="shared" si="4"/>
        <v>14</v>
      </c>
      <c r="R14" s="3">
        <f t="shared" si="5"/>
        <v>58.333333333333336</v>
      </c>
      <c r="S14" s="16">
        <v>3</v>
      </c>
      <c r="T14" s="16">
        <v>3</v>
      </c>
      <c r="U14" s="16"/>
      <c r="V14" s="3">
        <f t="shared" si="6"/>
        <v>6</v>
      </c>
      <c r="W14" s="3">
        <f t="shared" si="7"/>
        <v>25</v>
      </c>
      <c r="X14" s="6">
        <f t="shared" si="8"/>
        <v>8.5833333333333339</v>
      </c>
    </row>
    <row r="15" spans="1:26" ht="15" customHeight="1">
      <c r="A15" s="3">
        <v>10</v>
      </c>
      <c r="B15" s="3" t="s">
        <v>23</v>
      </c>
      <c r="C15" s="3">
        <v>20</v>
      </c>
      <c r="D15" s="16"/>
      <c r="E15" s="16"/>
      <c r="F15" s="16"/>
      <c r="G15" s="3">
        <f t="shared" si="0"/>
        <v>0</v>
      </c>
      <c r="H15" s="3">
        <f t="shared" si="1"/>
        <v>0</v>
      </c>
      <c r="I15" s="16"/>
      <c r="J15" s="16">
        <v>1</v>
      </c>
      <c r="K15" s="16"/>
      <c r="L15" s="3">
        <f t="shared" si="2"/>
        <v>1</v>
      </c>
      <c r="M15" s="3">
        <f t="shared" si="3"/>
        <v>5</v>
      </c>
      <c r="N15" s="16">
        <v>1</v>
      </c>
      <c r="O15" s="16">
        <v>3</v>
      </c>
      <c r="P15" s="16">
        <v>4</v>
      </c>
      <c r="Q15" s="3">
        <f t="shared" si="4"/>
        <v>8</v>
      </c>
      <c r="R15" s="3">
        <f t="shared" si="5"/>
        <v>40</v>
      </c>
      <c r="S15" s="16">
        <v>4</v>
      </c>
      <c r="T15" s="16">
        <v>6</v>
      </c>
      <c r="U15" s="16">
        <v>1</v>
      </c>
      <c r="V15" s="3">
        <f t="shared" si="6"/>
        <v>11</v>
      </c>
      <c r="W15" s="3">
        <f t="shared" si="7"/>
        <v>55.000000000000007</v>
      </c>
      <c r="X15" s="6">
        <f t="shared" si="8"/>
        <v>9.5</v>
      </c>
    </row>
    <row r="16" spans="1:26" ht="15" customHeight="1">
      <c r="A16" s="3">
        <v>11</v>
      </c>
      <c r="B16" s="3" t="s">
        <v>24</v>
      </c>
      <c r="C16" s="3">
        <v>24</v>
      </c>
      <c r="D16" s="16"/>
      <c r="E16" s="16"/>
      <c r="F16" s="16"/>
      <c r="G16" s="3">
        <f t="shared" si="0"/>
        <v>0</v>
      </c>
      <c r="H16" s="3">
        <f t="shared" si="1"/>
        <v>0</v>
      </c>
      <c r="I16" s="16"/>
      <c r="J16" s="16">
        <v>1</v>
      </c>
      <c r="K16" s="16">
        <v>4</v>
      </c>
      <c r="L16" s="3">
        <f t="shared" si="2"/>
        <v>5</v>
      </c>
      <c r="M16" s="3">
        <f t="shared" si="3"/>
        <v>20.833333333333336</v>
      </c>
      <c r="N16" s="16">
        <v>2</v>
      </c>
      <c r="O16" s="16">
        <v>6</v>
      </c>
      <c r="P16" s="16">
        <v>5</v>
      </c>
      <c r="Q16" s="3">
        <f t="shared" si="4"/>
        <v>13</v>
      </c>
      <c r="R16" s="3">
        <f t="shared" si="5"/>
        <v>54.166666666666664</v>
      </c>
      <c r="S16" s="16">
        <v>3</v>
      </c>
      <c r="T16" s="16">
        <v>3</v>
      </c>
      <c r="U16" s="16"/>
      <c r="V16" s="3">
        <f t="shared" si="6"/>
        <v>6</v>
      </c>
      <c r="W16" s="3">
        <f t="shared" si="7"/>
        <v>25</v>
      </c>
      <c r="X16" s="6">
        <f t="shared" si="8"/>
        <v>8.2916666666666661</v>
      </c>
    </row>
    <row r="17" spans="1:24" ht="15" customHeight="1">
      <c r="A17" s="3">
        <v>12</v>
      </c>
      <c r="B17" s="3">
        <v>10</v>
      </c>
      <c r="C17" s="3">
        <v>30</v>
      </c>
      <c r="D17" s="16"/>
      <c r="E17" s="16"/>
      <c r="F17" s="16"/>
      <c r="G17" s="3">
        <f t="shared" si="0"/>
        <v>0</v>
      </c>
      <c r="H17" s="3">
        <f t="shared" si="1"/>
        <v>0</v>
      </c>
      <c r="I17" s="16"/>
      <c r="J17" s="16"/>
      <c r="K17" s="16">
        <v>4</v>
      </c>
      <c r="L17" s="3">
        <f t="shared" si="2"/>
        <v>4</v>
      </c>
      <c r="M17" s="3">
        <f t="shared" si="3"/>
        <v>13.333333333333334</v>
      </c>
      <c r="N17" s="16">
        <v>1</v>
      </c>
      <c r="O17" s="16">
        <v>3</v>
      </c>
      <c r="P17" s="16">
        <v>5</v>
      </c>
      <c r="Q17" s="3">
        <f t="shared" si="4"/>
        <v>9</v>
      </c>
      <c r="R17" s="3">
        <f t="shared" si="5"/>
        <v>30</v>
      </c>
      <c r="S17" s="16">
        <v>8</v>
      </c>
      <c r="T17" s="16">
        <v>6</v>
      </c>
      <c r="U17" s="16">
        <v>3</v>
      </c>
      <c r="V17" s="3">
        <f t="shared" si="6"/>
        <v>17</v>
      </c>
      <c r="W17" s="3">
        <f t="shared" si="7"/>
        <v>56.666666666666664</v>
      </c>
      <c r="X17" s="6">
        <f t="shared" si="8"/>
        <v>9.4</v>
      </c>
    </row>
    <row r="18" spans="1:24" ht="15" customHeight="1">
      <c r="A18" s="3">
        <v>13</v>
      </c>
      <c r="B18" s="3">
        <v>11</v>
      </c>
      <c r="C18" s="3">
        <v>20</v>
      </c>
      <c r="D18" s="16"/>
      <c r="E18" s="16"/>
      <c r="F18" s="16"/>
      <c r="G18" s="3">
        <f t="shared" si="0"/>
        <v>0</v>
      </c>
      <c r="H18" s="3">
        <f t="shared" si="1"/>
        <v>0</v>
      </c>
      <c r="I18" s="16"/>
      <c r="J18" s="16"/>
      <c r="K18" s="16"/>
      <c r="L18" s="3">
        <f t="shared" si="2"/>
        <v>0</v>
      </c>
      <c r="M18" s="3">
        <f t="shared" si="3"/>
        <v>0</v>
      </c>
      <c r="N18" s="16"/>
      <c r="O18" s="16">
        <v>6</v>
      </c>
      <c r="P18" s="16">
        <v>1</v>
      </c>
      <c r="Q18" s="3">
        <f t="shared" si="4"/>
        <v>7</v>
      </c>
      <c r="R18" s="3">
        <f t="shared" si="5"/>
        <v>35</v>
      </c>
      <c r="S18" s="16">
        <v>3</v>
      </c>
      <c r="T18" s="16">
        <v>3</v>
      </c>
      <c r="U18" s="16">
        <v>7</v>
      </c>
      <c r="V18" s="3">
        <f t="shared" si="6"/>
        <v>13</v>
      </c>
      <c r="W18" s="3">
        <f t="shared" si="7"/>
        <v>65</v>
      </c>
      <c r="X18" s="6">
        <f t="shared" si="8"/>
        <v>10.199999999999999</v>
      </c>
    </row>
    <row r="19" spans="1:24" ht="15" customHeight="1">
      <c r="A19" s="29" t="s">
        <v>5</v>
      </c>
      <c r="B19" s="27"/>
      <c r="C19" s="9">
        <f t="shared" ref="C19:G19" si="9">SUM(C6:C18)</f>
        <v>332</v>
      </c>
      <c r="D19" s="9">
        <f t="shared" si="9"/>
        <v>0</v>
      </c>
      <c r="E19" s="9">
        <f t="shared" si="9"/>
        <v>0</v>
      </c>
      <c r="F19" s="9">
        <f t="shared" si="9"/>
        <v>0</v>
      </c>
      <c r="G19" s="9">
        <f t="shared" si="9"/>
        <v>0</v>
      </c>
      <c r="H19" s="9">
        <f t="shared" ref="H19" si="10">G19/C19*100</f>
        <v>0</v>
      </c>
      <c r="I19" s="9">
        <f t="shared" ref="I19:L19" si="11">SUM(I6:I18)</f>
        <v>0</v>
      </c>
      <c r="J19" s="9">
        <f t="shared" si="11"/>
        <v>7</v>
      </c>
      <c r="K19" s="9">
        <f t="shared" si="11"/>
        <v>35</v>
      </c>
      <c r="L19" s="9">
        <f t="shared" si="11"/>
        <v>42</v>
      </c>
      <c r="M19" s="9">
        <f t="shared" ref="M19" si="12">L19/C19*100</f>
        <v>12.650602409638553</v>
      </c>
      <c r="N19" s="9">
        <f t="shared" ref="N19:Q19" si="13">SUM(N6:N18)</f>
        <v>21</v>
      </c>
      <c r="O19" s="9">
        <f t="shared" si="13"/>
        <v>53</v>
      </c>
      <c r="P19" s="9">
        <f t="shared" si="13"/>
        <v>70</v>
      </c>
      <c r="Q19" s="9">
        <f t="shared" si="13"/>
        <v>144</v>
      </c>
      <c r="R19" s="9">
        <f t="shared" ref="R19" si="14">Q19/C19*100</f>
        <v>43.373493975903614</v>
      </c>
      <c r="S19" s="9">
        <f t="shared" ref="S19:V19" si="15">SUM(S6:S18)</f>
        <v>79</v>
      </c>
      <c r="T19" s="9">
        <f t="shared" si="15"/>
        <v>54</v>
      </c>
      <c r="U19" s="9">
        <f t="shared" si="15"/>
        <v>14</v>
      </c>
      <c r="V19" s="9">
        <f t="shared" si="15"/>
        <v>147</v>
      </c>
      <c r="W19" s="9">
        <f t="shared" ref="W19" si="16">V19/C19*100</f>
        <v>44.277108433734938</v>
      </c>
      <c r="X19" s="10">
        <f t="shared" ref="X19" si="17">(D19*1+E19*2+F19*3+I19*4+J19*5+K19*6+N19*7+O19*8+P19*9+S19*10+T19*11+U19*12)/C19</f>
        <v>9.0301204819277103</v>
      </c>
    </row>
  </sheetData>
  <mergeCells count="23">
    <mergeCell ref="V4:W4"/>
    <mergeCell ref="A1:X2"/>
    <mergeCell ref="D3:X3"/>
    <mergeCell ref="N4:N5"/>
    <mergeCell ref="O4:O5"/>
    <mergeCell ref="P4:P5"/>
    <mergeCell ref="Q4:R4"/>
    <mergeCell ref="S4:S5"/>
    <mergeCell ref="T4:T5"/>
    <mergeCell ref="U4:U5"/>
    <mergeCell ref="X4:X5"/>
    <mergeCell ref="A3:A5"/>
    <mergeCell ref="B3:B5"/>
    <mergeCell ref="C3:C5"/>
    <mergeCell ref="D4:D5"/>
    <mergeCell ref="E4:E5"/>
    <mergeCell ref="K4:K5"/>
    <mergeCell ref="L4:M4"/>
    <mergeCell ref="F4:F5"/>
    <mergeCell ref="G4:H4"/>
    <mergeCell ref="A19:B19"/>
    <mergeCell ref="I4:I5"/>
    <mergeCell ref="J4:J5"/>
  </mergeCells>
  <pageMargins left="0.75" right="0.75" top="1" bottom="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32</vt:i4>
      </vt:variant>
    </vt:vector>
  </HeadingPairs>
  <TitlesOfParts>
    <vt:vector size="32" baseType="lpstr">
      <vt:lpstr>математика</vt:lpstr>
      <vt:lpstr>геометрія</vt:lpstr>
      <vt:lpstr>алгебра</vt:lpstr>
      <vt:lpstr>укр.мов</vt:lpstr>
      <vt:lpstr>укр.літ</vt:lpstr>
      <vt:lpstr>англ.мов</vt:lpstr>
      <vt:lpstr>нім.мов</vt:lpstr>
      <vt:lpstr>Рос мова</vt:lpstr>
      <vt:lpstr>заруб.літ</vt:lpstr>
      <vt:lpstr>історія України</vt:lpstr>
      <vt:lpstr>всесвітня історія</vt:lpstr>
      <vt:lpstr>правознавство</vt:lpstr>
      <vt:lpstr>біологія</vt:lpstr>
      <vt:lpstr>інформатика</vt:lpstr>
      <vt:lpstr>хімія</vt:lpstr>
      <vt:lpstr>фізика</vt:lpstr>
      <vt:lpstr>астрономія</vt:lpstr>
      <vt:lpstr>економіка</vt:lpstr>
      <vt:lpstr>географія</vt:lpstr>
      <vt:lpstr>природознавство</vt:lpstr>
      <vt:lpstr>мистецтво</vt:lpstr>
      <vt:lpstr>ОБж</vt:lpstr>
      <vt:lpstr>фіз.культура</vt:lpstr>
      <vt:lpstr>медицина 1</vt:lpstr>
      <vt:lpstr>екологія</vt:lpstr>
      <vt:lpstr>ДПЮ</vt:lpstr>
      <vt:lpstr>автосправа</vt:lpstr>
      <vt:lpstr>Музика</vt:lpstr>
      <vt:lpstr>Малювання</vt:lpstr>
      <vt:lpstr>Тех.праця</vt:lpstr>
      <vt:lpstr>Обсл. праця</vt:lpstr>
      <vt:lpstr>психологія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2008-05-18T21:07:28Z</dcterms:created>
  <dcterms:modified xsi:type="dcterms:W3CDTF">2020-06-19T15:50:29Z</dcterms:modified>
</cp:coreProperties>
</file>