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2020-2021\рік\"/>
    </mc:Choice>
  </mc:AlternateContent>
  <bookViews>
    <workbookView xWindow="240" yWindow="60" windowWidth="8475" windowHeight="5895" tabRatio="726" activeTab="12"/>
  </bookViews>
  <sheets>
    <sheet name="математика" sheetId="1" r:id="rId1"/>
    <sheet name="геометрія" sheetId="2" r:id="rId2"/>
    <sheet name="алгебра" sheetId="3" r:id="rId3"/>
    <sheet name="укр.мов" sheetId="4" r:id="rId4"/>
    <sheet name="укр.літ" sheetId="5" r:id="rId5"/>
    <sheet name="англ.мов" sheetId="6" r:id="rId6"/>
    <sheet name="нім.мов" sheetId="7" r:id="rId7"/>
    <sheet name="заруб.літ" sheetId="24" r:id="rId8"/>
    <sheet name="історія України" sheetId="20" r:id="rId9"/>
    <sheet name="всесвітня історія" sheetId="8" r:id="rId10"/>
    <sheet name="правознавство" sheetId="19" r:id="rId11"/>
    <sheet name="хореографія" sheetId="30" r:id="rId12"/>
    <sheet name="біологія" sheetId="9" r:id="rId13"/>
    <sheet name="інформатика" sheetId="25" r:id="rId14"/>
    <sheet name="хімія" sheetId="10" r:id="rId15"/>
    <sheet name="фізика" sheetId="12" r:id="rId16"/>
    <sheet name="астрономія" sheetId="14" r:id="rId17"/>
    <sheet name="громад.освіта" sheetId="40" r:id="rId18"/>
    <sheet name="географія" sheetId="11" r:id="rId19"/>
    <sheet name="природознавство" sheetId="13" r:id="rId20"/>
    <sheet name="мистецтво" sheetId="39" r:id="rId21"/>
    <sheet name="ОЗ" sheetId="17" r:id="rId22"/>
    <sheet name="фіз.культура" sheetId="16" r:id="rId23"/>
    <sheet name="медицина 1" sheetId="37" r:id="rId24"/>
    <sheet name="ЗВ" sheetId="21" r:id="rId25"/>
    <sheet name="Музика" sheetId="22" r:id="rId26"/>
    <sheet name="Малювання" sheetId="29" r:id="rId27"/>
    <sheet name="Тех.праця" sheetId="23" r:id="rId28"/>
    <sheet name="Обсл. праця" sheetId="31" r:id="rId29"/>
    <sheet name="Лист1" sheetId="41" r:id="rId30"/>
    <sheet name="Лист2" sheetId="42" r:id="rId31"/>
  </sheets>
  <calcPr calcId="162913"/>
</workbook>
</file>

<file path=xl/calcChain.xml><?xml version="1.0" encoding="utf-8"?>
<calcChain xmlns="http://schemas.openxmlformats.org/spreadsheetml/2006/main">
  <c r="R11" i="16" l="1"/>
  <c r="L7" i="6"/>
  <c r="L6" i="6"/>
  <c r="V12" i="17" l="1"/>
  <c r="X6" i="1" l="1"/>
  <c r="L7" i="30" l="1"/>
  <c r="L8" i="30"/>
  <c r="L6" i="30"/>
  <c r="L9" i="30" s="1"/>
  <c r="X6" i="30"/>
  <c r="X7" i="30"/>
  <c r="V6" i="30"/>
  <c r="W6" i="30" s="1"/>
  <c r="V7" i="30"/>
  <c r="W7" i="30" s="1"/>
  <c r="Q6" i="30"/>
  <c r="R6" i="30" s="1"/>
  <c r="Q7" i="30"/>
  <c r="R7" i="30" s="1"/>
  <c r="M7" i="30"/>
  <c r="G6" i="30"/>
  <c r="H6" i="30" s="1"/>
  <c r="G7" i="30"/>
  <c r="H7" i="30" s="1"/>
  <c r="C9" i="30"/>
  <c r="X8" i="13"/>
  <c r="V8" i="13"/>
  <c r="Q8" i="13"/>
  <c r="R8" i="13" s="1"/>
  <c r="L8" i="13"/>
  <c r="M8" i="13" s="1"/>
  <c r="G8" i="13"/>
  <c r="H8" i="13" s="1"/>
  <c r="L15" i="20"/>
  <c r="G15" i="20"/>
  <c r="H15" i="20" s="1"/>
  <c r="M15" i="20"/>
  <c r="Q15" i="20"/>
  <c r="R15" i="20" s="1"/>
  <c r="V15" i="20"/>
  <c r="W15" i="20" s="1"/>
  <c r="X15" i="20"/>
  <c r="M6" i="30" l="1"/>
  <c r="Q9" i="23"/>
  <c r="R9" i="23" s="1"/>
  <c r="X7" i="1"/>
  <c r="X8" i="1"/>
  <c r="X9" i="1"/>
  <c r="X10" i="1"/>
  <c r="X11" i="1"/>
  <c r="X12" i="1"/>
  <c r="V6" i="39"/>
  <c r="W6" i="39" s="1"/>
  <c r="V7" i="39"/>
  <c r="Q6" i="39"/>
  <c r="R6" i="39" s="1"/>
  <c r="Q7" i="39"/>
  <c r="R7" i="39" s="1"/>
  <c r="X11" i="23"/>
  <c r="X12" i="23"/>
  <c r="V11" i="23"/>
  <c r="W11" i="23" s="1"/>
  <c r="V12" i="23"/>
  <c r="W12" i="23" s="1"/>
  <c r="Q11" i="23"/>
  <c r="R11" i="23" s="1"/>
  <c r="Q12" i="23"/>
  <c r="R12" i="23" s="1"/>
  <c r="L11" i="23"/>
  <c r="M11" i="23" s="1"/>
  <c r="L12" i="23"/>
  <c r="M12" i="23" s="1"/>
  <c r="G11" i="23"/>
  <c r="H11" i="23" s="1"/>
  <c r="G12" i="23"/>
  <c r="H12" i="23" s="1"/>
  <c r="V11" i="1"/>
  <c r="W11" i="1" s="1"/>
  <c r="V12" i="1"/>
  <c r="W12" i="1" s="1"/>
  <c r="Q11" i="1"/>
  <c r="R11" i="1" s="1"/>
  <c r="Q12" i="1"/>
  <c r="R12" i="1" s="1"/>
  <c r="L11" i="1"/>
  <c r="M11" i="1" s="1"/>
  <c r="L12" i="1"/>
  <c r="M12" i="1" s="1"/>
  <c r="G11" i="1"/>
  <c r="H11" i="1" s="1"/>
  <c r="G12" i="1"/>
  <c r="H12" i="1" s="1"/>
  <c r="C13" i="1"/>
  <c r="X13" i="1" l="1"/>
  <c r="L7" i="19"/>
  <c r="X7" i="8"/>
  <c r="V7" i="8"/>
  <c r="W7" i="8" s="1"/>
  <c r="Q7" i="8"/>
  <c r="R7" i="8" s="1"/>
  <c r="L7" i="8"/>
  <c r="M7" i="8" s="1"/>
  <c r="G7" i="8"/>
  <c r="H7" i="8" s="1"/>
  <c r="X7" i="9"/>
  <c r="V7" i="9"/>
  <c r="W7" i="9" s="1"/>
  <c r="Q7" i="9"/>
  <c r="R7" i="9" s="1"/>
  <c r="L7" i="9"/>
  <c r="M7" i="9" s="1"/>
  <c r="G7" i="9"/>
  <c r="H7" i="9" s="1"/>
  <c r="X15" i="11"/>
  <c r="V15" i="11"/>
  <c r="W15" i="11" s="1"/>
  <c r="Q15" i="11"/>
  <c r="R15" i="11" s="1"/>
  <c r="L15" i="11"/>
  <c r="M15" i="11" s="1"/>
  <c r="G15" i="11"/>
  <c r="H15" i="11" s="1"/>
  <c r="C16" i="11"/>
  <c r="X7" i="11"/>
  <c r="Q7" i="11"/>
  <c r="R7" i="11" s="1"/>
  <c r="V7" i="11"/>
  <c r="W7" i="11" s="1"/>
  <c r="L7" i="11"/>
  <c r="M7" i="11" s="1"/>
  <c r="G7" i="11"/>
  <c r="H7" i="11" s="1"/>
  <c r="X9" i="7"/>
  <c r="V9" i="7"/>
  <c r="W9" i="7" s="1"/>
  <c r="Q9" i="7"/>
  <c r="R9" i="7" s="1"/>
  <c r="L9" i="7"/>
  <c r="M9" i="7" s="1"/>
  <c r="G9" i="7"/>
  <c r="H9" i="7" s="1"/>
  <c r="G10" i="7"/>
  <c r="H10" i="7" s="1"/>
  <c r="L10" i="7"/>
  <c r="M10" i="7" s="1"/>
  <c r="Q10" i="7"/>
  <c r="R10" i="7" s="1"/>
  <c r="V10" i="7"/>
  <c r="W10" i="7" s="1"/>
  <c r="X10" i="7"/>
  <c r="G11" i="7"/>
  <c r="H11" i="7" s="1"/>
  <c r="L11" i="7"/>
  <c r="M11" i="7" s="1"/>
  <c r="Q11" i="7"/>
  <c r="R11" i="7" s="1"/>
  <c r="V11" i="7"/>
  <c r="W11" i="7" s="1"/>
  <c r="X11" i="7"/>
  <c r="G12" i="7"/>
  <c r="H12" i="7" s="1"/>
  <c r="L12" i="7"/>
  <c r="M12" i="7" s="1"/>
  <c r="Q12" i="7"/>
  <c r="R12" i="7" s="1"/>
  <c r="V12" i="7"/>
  <c r="W12" i="7" s="1"/>
  <c r="X12" i="7"/>
  <c r="G13" i="7"/>
  <c r="H13" i="7"/>
  <c r="L13" i="7"/>
  <c r="M13" i="7" s="1"/>
  <c r="Q13" i="7"/>
  <c r="R13" i="7" s="1"/>
  <c r="V13" i="7"/>
  <c r="W13" i="7" s="1"/>
  <c r="X13" i="7"/>
  <c r="G14" i="7"/>
  <c r="H14" i="7"/>
  <c r="L14" i="7"/>
  <c r="M14" i="7" s="1"/>
  <c r="Q14" i="7"/>
  <c r="R14" i="7" s="1"/>
  <c r="V14" i="7"/>
  <c r="W14" i="7" s="1"/>
  <c r="X14" i="7"/>
  <c r="G15" i="7"/>
  <c r="H15" i="7" s="1"/>
  <c r="L15" i="7"/>
  <c r="M15" i="7" s="1"/>
  <c r="Q15" i="7"/>
  <c r="R15" i="7" s="1"/>
  <c r="V15" i="7"/>
  <c r="W15" i="7" s="1"/>
  <c r="X15" i="7"/>
  <c r="C16" i="7"/>
  <c r="D16" i="7"/>
  <c r="E16" i="7"/>
  <c r="F16" i="7"/>
  <c r="I16" i="7"/>
  <c r="J16" i="7"/>
  <c r="N16" i="7"/>
  <c r="O16" i="7"/>
  <c r="P16" i="7"/>
  <c r="S16" i="7"/>
  <c r="T16" i="7"/>
  <c r="U16" i="7"/>
  <c r="V15" i="17"/>
  <c r="X12" i="17"/>
  <c r="X7" i="17"/>
  <c r="X8" i="17"/>
  <c r="X9" i="17"/>
  <c r="Q15" i="17"/>
  <c r="R15" i="17" s="1"/>
  <c r="Q13" i="17"/>
  <c r="V13" i="17"/>
  <c r="W14" i="17" s="1"/>
  <c r="V7" i="17"/>
  <c r="W7" i="17" s="1"/>
  <c r="V8" i="17"/>
  <c r="W8" i="17" s="1"/>
  <c r="V9" i="17"/>
  <c r="W9" i="17" s="1"/>
  <c r="Q7" i="17"/>
  <c r="R7" i="17" s="1"/>
  <c r="Q8" i="17"/>
  <c r="R8" i="17" s="1"/>
  <c r="Q9" i="17"/>
  <c r="R9" i="17" s="1"/>
  <c r="L15" i="17"/>
  <c r="M15" i="17" s="1"/>
  <c r="L13" i="17"/>
  <c r="M7" i="17"/>
  <c r="L7" i="17"/>
  <c r="L8" i="17"/>
  <c r="M8" i="17" s="1"/>
  <c r="L9" i="17"/>
  <c r="M9" i="17" s="1"/>
  <c r="G14" i="17"/>
  <c r="G13" i="17"/>
  <c r="H13" i="17" s="1"/>
  <c r="G7" i="17"/>
  <c r="H7" i="17" s="1"/>
  <c r="G8" i="17"/>
  <c r="H8" i="17" s="1"/>
  <c r="G9" i="17"/>
  <c r="H9" i="17" s="1"/>
  <c r="X15" i="17"/>
  <c r="M8" i="30"/>
  <c r="V8" i="23"/>
  <c r="W8" i="23" s="1"/>
  <c r="V10" i="23"/>
  <c r="W10" i="23" s="1"/>
  <c r="V13" i="23"/>
  <c r="W13" i="23" s="1"/>
  <c r="V14" i="23"/>
  <c r="W14" i="23" s="1"/>
  <c r="W15" i="23"/>
  <c r="Q13" i="23"/>
  <c r="R13" i="23" s="1"/>
  <c r="Q14" i="23"/>
  <c r="R14" i="23" s="1"/>
  <c r="Q15" i="23"/>
  <c r="R15" i="23" s="1"/>
  <c r="L8" i="23"/>
  <c r="L9" i="23"/>
  <c r="M9" i="23" s="1"/>
  <c r="L10" i="23"/>
  <c r="M10" i="23" s="1"/>
  <c r="L13" i="23"/>
  <c r="M13" i="23" s="1"/>
  <c r="L14" i="23"/>
  <c r="M14" i="23" s="1"/>
  <c r="L15" i="23"/>
  <c r="M15" i="23" s="1"/>
  <c r="G13" i="23"/>
  <c r="H13" i="23" s="1"/>
  <c r="G14" i="23"/>
  <c r="H14" i="23" s="1"/>
  <c r="G15" i="23"/>
  <c r="H15" i="23" s="1"/>
  <c r="X15" i="23"/>
  <c r="X14" i="23"/>
  <c r="X13" i="23"/>
  <c r="X10" i="23"/>
  <c r="X8" i="23"/>
  <c r="Q8" i="23"/>
  <c r="R8" i="23" s="1"/>
  <c r="Q10" i="23"/>
  <c r="R10" i="23" s="1"/>
  <c r="G10" i="23"/>
  <c r="H10" i="23" s="1"/>
  <c r="G8" i="23"/>
  <c r="H8" i="23" s="1"/>
  <c r="Q13" i="31"/>
  <c r="R13" i="31" s="1"/>
  <c r="V13" i="31"/>
  <c r="W13" i="31" s="1"/>
  <c r="L13" i="31"/>
  <c r="M13" i="31" s="1"/>
  <c r="G13" i="31"/>
  <c r="H13" i="31" s="1"/>
  <c r="X13" i="31"/>
  <c r="I12" i="3"/>
  <c r="Q11" i="24"/>
  <c r="U7" i="40"/>
  <c r="T7" i="40"/>
  <c r="S7" i="40"/>
  <c r="P7" i="40"/>
  <c r="O7" i="40"/>
  <c r="N7" i="40"/>
  <c r="K7" i="40"/>
  <c r="J7" i="40"/>
  <c r="I7" i="40"/>
  <c r="F7" i="40"/>
  <c r="E7" i="40"/>
  <c r="D7" i="40"/>
  <c r="C7" i="40"/>
  <c r="X6" i="40"/>
  <c r="V6" i="40"/>
  <c r="W6" i="40" s="1"/>
  <c r="Q6" i="40"/>
  <c r="Q7" i="40" s="1"/>
  <c r="R7" i="40" s="1"/>
  <c r="L6" i="40"/>
  <c r="M6" i="40" s="1"/>
  <c r="G6" i="40"/>
  <c r="G7" i="40" s="1"/>
  <c r="H7" i="40" s="1"/>
  <c r="U12" i="39"/>
  <c r="T12" i="39"/>
  <c r="S12" i="39"/>
  <c r="P12" i="39"/>
  <c r="O12" i="39"/>
  <c r="N12" i="39"/>
  <c r="K12" i="39"/>
  <c r="J12" i="39"/>
  <c r="I12" i="39"/>
  <c r="F12" i="39"/>
  <c r="E12" i="39"/>
  <c r="D12" i="39"/>
  <c r="C12" i="39"/>
  <c r="X11" i="39"/>
  <c r="V11" i="39"/>
  <c r="W11" i="39" s="1"/>
  <c r="Q11" i="39"/>
  <c r="R11" i="39" s="1"/>
  <c r="L11" i="39"/>
  <c r="M11" i="39" s="1"/>
  <c r="G11" i="39"/>
  <c r="H11" i="39" s="1"/>
  <c r="X10" i="39"/>
  <c r="V10" i="39"/>
  <c r="W10" i="39" s="1"/>
  <c r="Q10" i="39"/>
  <c r="R10" i="39" s="1"/>
  <c r="L10" i="39"/>
  <c r="M10" i="39" s="1"/>
  <c r="G10" i="39"/>
  <c r="H10" i="39" s="1"/>
  <c r="X9" i="39"/>
  <c r="V9" i="39"/>
  <c r="W9" i="39" s="1"/>
  <c r="Q9" i="39"/>
  <c r="R9" i="39" s="1"/>
  <c r="L9" i="39"/>
  <c r="M9" i="39" s="1"/>
  <c r="G9" i="39"/>
  <c r="H9" i="39" s="1"/>
  <c r="X8" i="39"/>
  <c r="V8" i="39"/>
  <c r="W8" i="39" s="1"/>
  <c r="Q8" i="39"/>
  <c r="R8" i="39" s="1"/>
  <c r="L8" i="39"/>
  <c r="M8" i="39" s="1"/>
  <c r="G8" i="39"/>
  <c r="H8" i="39" s="1"/>
  <c r="X7" i="39"/>
  <c r="W7" i="39"/>
  <c r="L7" i="39"/>
  <c r="M7" i="39" s="1"/>
  <c r="G7" i="39"/>
  <c r="H7" i="39" s="1"/>
  <c r="X6" i="39"/>
  <c r="X12" i="39" s="1"/>
  <c r="L6" i="39"/>
  <c r="G6" i="39"/>
  <c r="H6" i="39" s="1"/>
  <c r="U19" i="5"/>
  <c r="T19" i="5"/>
  <c r="S19" i="5"/>
  <c r="P19" i="5"/>
  <c r="O19" i="5"/>
  <c r="N19" i="5"/>
  <c r="K19" i="5"/>
  <c r="J19" i="5"/>
  <c r="I19" i="5"/>
  <c r="F19" i="5"/>
  <c r="E19" i="5"/>
  <c r="D19" i="5"/>
  <c r="C19" i="5"/>
  <c r="X18" i="5"/>
  <c r="V18" i="5"/>
  <c r="W18" i="5" s="1"/>
  <c r="Q18" i="5"/>
  <c r="R18" i="5" s="1"/>
  <c r="L18" i="5"/>
  <c r="M18" i="5" s="1"/>
  <c r="G18" i="5"/>
  <c r="H18" i="5" s="1"/>
  <c r="X17" i="5"/>
  <c r="V17" i="5"/>
  <c r="W17" i="5" s="1"/>
  <c r="Q17" i="5"/>
  <c r="R17" i="5" s="1"/>
  <c r="L17" i="5"/>
  <c r="M17" i="5" s="1"/>
  <c r="G17" i="5"/>
  <c r="H17" i="5" s="1"/>
  <c r="X16" i="5"/>
  <c r="V16" i="5"/>
  <c r="W16" i="5" s="1"/>
  <c r="Q16" i="5"/>
  <c r="R16" i="5" s="1"/>
  <c r="L16" i="5"/>
  <c r="M16" i="5" s="1"/>
  <c r="G16" i="5"/>
  <c r="H16" i="5" s="1"/>
  <c r="X15" i="5"/>
  <c r="V15" i="5"/>
  <c r="W15" i="5" s="1"/>
  <c r="Q15" i="5"/>
  <c r="R15" i="5" s="1"/>
  <c r="L15" i="5"/>
  <c r="M15" i="5" s="1"/>
  <c r="G15" i="5"/>
  <c r="H15" i="5" s="1"/>
  <c r="X14" i="5"/>
  <c r="V14" i="5"/>
  <c r="W14" i="5" s="1"/>
  <c r="Q14" i="5"/>
  <c r="R14" i="5" s="1"/>
  <c r="L14" i="5"/>
  <c r="M14" i="5" s="1"/>
  <c r="G14" i="5"/>
  <c r="H14" i="5" s="1"/>
  <c r="X13" i="5"/>
  <c r="V13" i="5"/>
  <c r="W13" i="5" s="1"/>
  <c r="Q13" i="5"/>
  <c r="R13" i="5" s="1"/>
  <c r="L13" i="5"/>
  <c r="M13" i="5" s="1"/>
  <c r="G13" i="5"/>
  <c r="H13" i="5" s="1"/>
  <c r="X12" i="5"/>
  <c r="V12" i="5"/>
  <c r="W12" i="5" s="1"/>
  <c r="Q12" i="5"/>
  <c r="R12" i="5" s="1"/>
  <c r="L12" i="5"/>
  <c r="M12" i="5" s="1"/>
  <c r="G12" i="5"/>
  <c r="H12" i="5" s="1"/>
  <c r="X11" i="5"/>
  <c r="V11" i="5"/>
  <c r="W11" i="5" s="1"/>
  <c r="Q11" i="5"/>
  <c r="R11" i="5" s="1"/>
  <c r="L11" i="5"/>
  <c r="M11" i="5" s="1"/>
  <c r="G11" i="5"/>
  <c r="H11" i="5" s="1"/>
  <c r="X10" i="5"/>
  <c r="V10" i="5"/>
  <c r="W10" i="5" s="1"/>
  <c r="Q10" i="5"/>
  <c r="R10" i="5" s="1"/>
  <c r="L10" i="5"/>
  <c r="M10" i="5" s="1"/>
  <c r="G10" i="5"/>
  <c r="H10" i="5" s="1"/>
  <c r="X9" i="5"/>
  <c r="V9" i="5"/>
  <c r="W9" i="5" s="1"/>
  <c r="Q9" i="5"/>
  <c r="R9" i="5" s="1"/>
  <c r="L9" i="5"/>
  <c r="M9" i="5" s="1"/>
  <c r="G9" i="5"/>
  <c r="H9" i="5" s="1"/>
  <c r="X8" i="5"/>
  <c r="V8" i="5"/>
  <c r="W8" i="5" s="1"/>
  <c r="Q8" i="5"/>
  <c r="R8" i="5" s="1"/>
  <c r="L8" i="5"/>
  <c r="M8" i="5" s="1"/>
  <c r="G8" i="5"/>
  <c r="H8" i="5" s="1"/>
  <c r="X7" i="5"/>
  <c r="V7" i="5"/>
  <c r="W7" i="5" s="1"/>
  <c r="Q7" i="5"/>
  <c r="R7" i="5" s="1"/>
  <c r="L7" i="5"/>
  <c r="M7" i="5" s="1"/>
  <c r="G7" i="5"/>
  <c r="H7" i="5" s="1"/>
  <c r="X6" i="5"/>
  <c r="V6" i="5"/>
  <c r="W6" i="5" s="1"/>
  <c r="Q6" i="5"/>
  <c r="L6" i="5"/>
  <c r="M6" i="5" s="1"/>
  <c r="G6" i="5"/>
  <c r="X12" i="29"/>
  <c r="V12" i="29"/>
  <c r="W12" i="29" s="1"/>
  <c r="Q12" i="29"/>
  <c r="R12" i="29" s="1"/>
  <c r="L12" i="29"/>
  <c r="M12" i="29" s="1"/>
  <c r="G12" i="29"/>
  <c r="H12" i="29" s="1"/>
  <c r="X11" i="29"/>
  <c r="V11" i="29"/>
  <c r="W11" i="29" s="1"/>
  <c r="Q11" i="29"/>
  <c r="R11" i="29" s="1"/>
  <c r="L11" i="29"/>
  <c r="M11" i="29" s="1"/>
  <c r="G11" i="29"/>
  <c r="H11" i="29" s="1"/>
  <c r="X10" i="29"/>
  <c r="V10" i="29"/>
  <c r="W10" i="29" s="1"/>
  <c r="Q10" i="29"/>
  <c r="R10" i="29" s="1"/>
  <c r="L10" i="29"/>
  <c r="M10" i="29" s="1"/>
  <c r="G10" i="29"/>
  <c r="H10" i="29" s="1"/>
  <c r="X9" i="29"/>
  <c r="V9" i="29"/>
  <c r="W9" i="29" s="1"/>
  <c r="Q9" i="29"/>
  <c r="R9" i="29" s="1"/>
  <c r="L9" i="29"/>
  <c r="M9" i="29" s="1"/>
  <c r="G9" i="29"/>
  <c r="H9" i="29" s="1"/>
  <c r="X8" i="29"/>
  <c r="V8" i="29"/>
  <c r="W8" i="29" s="1"/>
  <c r="Q8" i="29"/>
  <c r="R8" i="29" s="1"/>
  <c r="L8" i="29"/>
  <c r="M8" i="29" s="1"/>
  <c r="G8" i="29"/>
  <c r="H8" i="29" s="1"/>
  <c r="X7" i="29"/>
  <c r="V7" i="29"/>
  <c r="W7" i="29" s="1"/>
  <c r="Q7" i="29"/>
  <c r="R7" i="29" s="1"/>
  <c r="L7" i="29"/>
  <c r="M7" i="29" s="1"/>
  <c r="G7" i="29"/>
  <c r="H7" i="29" s="1"/>
  <c r="X6" i="29"/>
  <c r="V6" i="29"/>
  <c r="W6" i="29" s="1"/>
  <c r="Q6" i="29"/>
  <c r="R6" i="29" s="1"/>
  <c r="L6" i="29"/>
  <c r="M6" i="29" s="1"/>
  <c r="G6" i="29"/>
  <c r="H6" i="29" s="1"/>
  <c r="X12" i="22"/>
  <c r="V12" i="22"/>
  <c r="W12" i="22" s="1"/>
  <c r="Q12" i="22"/>
  <c r="R12" i="22" s="1"/>
  <c r="L12" i="22"/>
  <c r="M12" i="22" s="1"/>
  <c r="G12" i="22"/>
  <c r="H12" i="22" s="1"/>
  <c r="X11" i="22"/>
  <c r="V11" i="22"/>
  <c r="W11" i="22" s="1"/>
  <c r="Q11" i="22"/>
  <c r="R11" i="22" s="1"/>
  <c r="L11" i="22"/>
  <c r="M11" i="22" s="1"/>
  <c r="G11" i="22"/>
  <c r="H11" i="22" s="1"/>
  <c r="X10" i="22"/>
  <c r="V10" i="22"/>
  <c r="W10" i="22" s="1"/>
  <c r="Q10" i="22"/>
  <c r="R10" i="22" s="1"/>
  <c r="L10" i="22"/>
  <c r="M10" i="22" s="1"/>
  <c r="G10" i="22"/>
  <c r="H10" i="22" s="1"/>
  <c r="X9" i="22"/>
  <c r="V9" i="22"/>
  <c r="W9" i="22" s="1"/>
  <c r="Q9" i="22"/>
  <c r="R9" i="22" s="1"/>
  <c r="L9" i="22"/>
  <c r="M9" i="22" s="1"/>
  <c r="G9" i="22"/>
  <c r="H9" i="22" s="1"/>
  <c r="X8" i="22"/>
  <c r="V8" i="22"/>
  <c r="W8" i="22" s="1"/>
  <c r="Q8" i="22"/>
  <c r="R8" i="22" s="1"/>
  <c r="L8" i="22"/>
  <c r="M8" i="22" s="1"/>
  <c r="G8" i="22"/>
  <c r="H8" i="22" s="1"/>
  <c r="X7" i="22"/>
  <c r="V7" i="22"/>
  <c r="W7" i="22" s="1"/>
  <c r="Q7" i="22"/>
  <c r="R7" i="22" s="1"/>
  <c r="L7" i="22"/>
  <c r="M7" i="22" s="1"/>
  <c r="G7" i="22"/>
  <c r="H7" i="22" s="1"/>
  <c r="X6" i="22"/>
  <c r="X13" i="22" s="1"/>
  <c r="V6" i="22"/>
  <c r="W6" i="22" s="1"/>
  <c r="Q6" i="22"/>
  <c r="R6" i="22" s="1"/>
  <c r="L6" i="22"/>
  <c r="M6" i="22" s="1"/>
  <c r="G6" i="22"/>
  <c r="H6" i="22" s="1"/>
  <c r="C13" i="22"/>
  <c r="D13" i="22"/>
  <c r="E13" i="22"/>
  <c r="F13" i="22"/>
  <c r="I13" i="22"/>
  <c r="J13" i="22"/>
  <c r="K13" i="22"/>
  <c r="N13" i="22"/>
  <c r="O13" i="22"/>
  <c r="P13" i="22"/>
  <c r="S13" i="22"/>
  <c r="T13" i="22"/>
  <c r="U13" i="22"/>
  <c r="U19" i="16"/>
  <c r="T19" i="16"/>
  <c r="S19" i="16"/>
  <c r="P19" i="16"/>
  <c r="O19" i="16"/>
  <c r="N19" i="16"/>
  <c r="K19" i="16"/>
  <c r="J19" i="16"/>
  <c r="I19" i="16"/>
  <c r="F19" i="16"/>
  <c r="E19" i="16"/>
  <c r="D19" i="16"/>
  <c r="V18" i="16"/>
  <c r="Q18" i="16"/>
  <c r="L18" i="16"/>
  <c r="G18" i="16"/>
  <c r="V17" i="16"/>
  <c r="Q17" i="16"/>
  <c r="L17" i="16"/>
  <c r="G17" i="16"/>
  <c r="V16" i="16"/>
  <c r="Q16" i="16"/>
  <c r="L16" i="16"/>
  <c r="G16" i="16"/>
  <c r="V15" i="16"/>
  <c r="Q15" i="16"/>
  <c r="L15" i="16"/>
  <c r="G15" i="16"/>
  <c r="V14" i="16"/>
  <c r="Q14" i="16"/>
  <c r="L14" i="16"/>
  <c r="G14" i="16"/>
  <c r="V13" i="16"/>
  <c r="Q13" i="16"/>
  <c r="G13" i="16"/>
  <c r="V12" i="16"/>
  <c r="Q12" i="16"/>
  <c r="G12" i="16"/>
  <c r="V11" i="16"/>
  <c r="L11" i="16"/>
  <c r="G11" i="16"/>
  <c r="V10" i="16"/>
  <c r="Q10" i="16"/>
  <c r="L10" i="16"/>
  <c r="G10" i="16"/>
  <c r="V9" i="16"/>
  <c r="Q9" i="16"/>
  <c r="L9" i="16"/>
  <c r="G9" i="16"/>
  <c r="V8" i="16"/>
  <c r="Q8" i="16"/>
  <c r="L8" i="16"/>
  <c r="G8" i="16"/>
  <c r="V7" i="16"/>
  <c r="Q7" i="16"/>
  <c r="L7" i="16"/>
  <c r="G7" i="16"/>
  <c r="V6" i="16"/>
  <c r="Q6" i="16"/>
  <c r="L6" i="16"/>
  <c r="G6" i="16"/>
  <c r="G19" i="16" s="1"/>
  <c r="X16" i="17"/>
  <c r="V16" i="17"/>
  <c r="W16" i="17" s="1"/>
  <c r="Q16" i="17"/>
  <c r="R16" i="17" s="1"/>
  <c r="L16" i="17"/>
  <c r="M16" i="17" s="1"/>
  <c r="G16" i="17"/>
  <c r="H16" i="17" s="1"/>
  <c r="X14" i="17"/>
  <c r="V14" i="17"/>
  <c r="W15" i="17" s="1"/>
  <c r="Q14" i="17"/>
  <c r="R14" i="17" s="1"/>
  <c r="L14" i="17"/>
  <c r="M14" i="17" s="1"/>
  <c r="G15" i="17"/>
  <c r="H14" i="17" s="1"/>
  <c r="X13" i="17"/>
  <c r="W13" i="17"/>
  <c r="Q12" i="17"/>
  <c r="R13" i="17" s="1"/>
  <c r="L12" i="17"/>
  <c r="M13" i="17" s="1"/>
  <c r="G12" i="17"/>
  <c r="H12" i="17" s="1"/>
  <c r="X11" i="17"/>
  <c r="V11" i="17"/>
  <c r="W11" i="17" s="1"/>
  <c r="Q11" i="17"/>
  <c r="R11" i="17" s="1"/>
  <c r="L11" i="17"/>
  <c r="M11" i="17" s="1"/>
  <c r="G11" i="17"/>
  <c r="H11" i="17" s="1"/>
  <c r="X10" i="17"/>
  <c r="V10" i="17"/>
  <c r="W10" i="17" s="1"/>
  <c r="Q10" i="17"/>
  <c r="R10" i="17" s="1"/>
  <c r="L10" i="17"/>
  <c r="M10" i="17" s="1"/>
  <c r="G10" i="17"/>
  <c r="H10" i="17" s="1"/>
  <c r="X6" i="17"/>
  <c r="X17" i="17" s="1"/>
  <c r="V6" i="17"/>
  <c r="W6" i="17" s="1"/>
  <c r="Q6" i="17"/>
  <c r="R6" i="17" s="1"/>
  <c r="L6" i="17"/>
  <c r="M6" i="17" s="1"/>
  <c r="G6" i="17"/>
  <c r="H6" i="17" s="1"/>
  <c r="X9" i="13"/>
  <c r="V9" i="13"/>
  <c r="W9" i="13" s="1"/>
  <c r="Q9" i="13"/>
  <c r="R9" i="13" s="1"/>
  <c r="L9" i="13"/>
  <c r="M9" i="13" s="1"/>
  <c r="G9" i="13"/>
  <c r="H9" i="13" s="1"/>
  <c r="X7" i="13"/>
  <c r="V7" i="13"/>
  <c r="W7" i="13" s="1"/>
  <c r="Q7" i="13"/>
  <c r="R7" i="13" s="1"/>
  <c r="L7" i="13"/>
  <c r="M7" i="13" s="1"/>
  <c r="G7" i="13"/>
  <c r="H7" i="13" s="1"/>
  <c r="X14" i="11"/>
  <c r="V14" i="11"/>
  <c r="W14" i="11" s="1"/>
  <c r="Q14" i="11"/>
  <c r="R14" i="11" s="1"/>
  <c r="L14" i="11"/>
  <c r="M14" i="11" s="1"/>
  <c r="G14" i="11"/>
  <c r="H14" i="11" s="1"/>
  <c r="X13" i="11"/>
  <c r="V13" i="11"/>
  <c r="W13" i="11" s="1"/>
  <c r="Q13" i="11"/>
  <c r="R13" i="11" s="1"/>
  <c r="L13" i="11"/>
  <c r="M13" i="11" s="1"/>
  <c r="G13" i="11"/>
  <c r="H13" i="11" s="1"/>
  <c r="X12" i="11"/>
  <c r="V12" i="11"/>
  <c r="W12" i="11" s="1"/>
  <c r="Q12" i="11"/>
  <c r="R12" i="11" s="1"/>
  <c r="L12" i="11"/>
  <c r="M12" i="11" s="1"/>
  <c r="G12" i="11"/>
  <c r="H12" i="11" s="1"/>
  <c r="X11" i="11"/>
  <c r="V11" i="11"/>
  <c r="W11" i="11" s="1"/>
  <c r="Q11" i="11"/>
  <c r="R11" i="11" s="1"/>
  <c r="L11" i="11"/>
  <c r="M11" i="11" s="1"/>
  <c r="G11" i="11"/>
  <c r="H11" i="11" s="1"/>
  <c r="X10" i="11"/>
  <c r="V10" i="11"/>
  <c r="W10" i="11" s="1"/>
  <c r="Q10" i="11"/>
  <c r="R10" i="11" s="1"/>
  <c r="L10" i="11"/>
  <c r="M10" i="11" s="1"/>
  <c r="G10" i="11"/>
  <c r="H10" i="11" s="1"/>
  <c r="X9" i="11"/>
  <c r="V9" i="11"/>
  <c r="W9" i="11" s="1"/>
  <c r="Q9" i="11"/>
  <c r="R9" i="11" s="1"/>
  <c r="L9" i="11"/>
  <c r="M9" i="11" s="1"/>
  <c r="G9" i="11"/>
  <c r="H9" i="11" s="1"/>
  <c r="X8" i="11"/>
  <c r="V8" i="11"/>
  <c r="W8" i="11" s="1"/>
  <c r="Q8" i="11"/>
  <c r="R8" i="11" s="1"/>
  <c r="L8" i="11"/>
  <c r="M8" i="11" s="1"/>
  <c r="G8" i="11"/>
  <c r="H8" i="11" s="1"/>
  <c r="X6" i="11"/>
  <c r="V6" i="11"/>
  <c r="W6" i="11" s="1"/>
  <c r="Q6" i="11"/>
  <c r="R6" i="11" s="1"/>
  <c r="L6" i="11"/>
  <c r="M6" i="11" s="1"/>
  <c r="G6" i="11"/>
  <c r="H6" i="11" s="1"/>
  <c r="X13" i="12"/>
  <c r="V13" i="12"/>
  <c r="W13" i="12" s="1"/>
  <c r="Q13" i="12"/>
  <c r="R13" i="12" s="1"/>
  <c r="L13" i="12"/>
  <c r="M13" i="12" s="1"/>
  <c r="G13" i="12"/>
  <c r="H13" i="12" s="1"/>
  <c r="X12" i="12"/>
  <c r="V12" i="12"/>
  <c r="W12" i="12" s="1"/>
  <c r="Q12" i="12"/>
  <c r="R12" i="12" s="1"/>
  <c r="L12" i="12"/>
  <c r="M12" i="12" s="1"/>
  <c r="G12" i="12"/>
  <c r="H12" i="12" s="1"/>
  <c r="X11" i="12"/>
  <c r="V11" i="12"/>
  <c r="W11" i="12" s="1"/>
  <c r="Q11" i="12"/>
  <c r="R11" i="12" s="1"/>
  <c r="L11" i="12"/>
  <c r="M11" i="12" s="1"/>
  <c r="G11" i="12"/>
  <c r="H11" i="12" s="1"/>
  <c r="X10" i="12"/>
  <c r="V10" i="12"/>
  <c r="W10" i="12" s="1"/>
  <c r="Q10" i="12"/>
  <c r="R10" i="12" s="1"/>
  <c r="L10" i="12"/>
  <c r="M10" i="12" s="1"/>
  <c r="H10" i="12"/>
  <c r="G10" i="12"/>
  <c r="X9" i="12"/>
  <c r="V9" i="12"/>
  <c r="W9" i="12" s="1"/>
  <c r="Q9" i="12"/>
  <c r="R9" i="12" s="1"/>
  <c r="L9" i="12"/>
  <c r="M9" i="12" s="1"/>
  <c r="G9" i="12"/>
  <c r="H9" i="12" s="1"/>
  <c r="X8" i="12"/>
  <c r="V8" i="12"/>
  <c r="W8" i="12" s="1"/>
  <c r="Q8" i="12"/>
  <c r="R8" i="12" s="1"/>
  <c r="L8" i="12"/>
  <c r="M8" i="12" s="1"/>
  <c r="G8" i="12"/>
  <c r="H8" i="12" s="1"/>
  <c r="X7" i="12"/>
  <c r="V7" i="12"/>
  <c r="W7" i="12" s="1"/>
  <c r="Q7" i="12"/>
  <c r="R7" i="12" s="1"/>
  <c r="L7" i="12"/>
  <c r="M7" i="12" s="1"/>
  <c r="G7" i="12"/>
  <c r="H7" i="12" s="1"/>
  <c r="X6" i="12"/>
  <c r="V6" i="12"/>
  <c r="W6" i="12" s="1"/>
  <c r="Q6" i="12"/>
  <c r="R6" i="12" s="1"/>
  <c r="L6" i="12"/>
  <c r="M6" i="12" s="1"/>
  <c r="G6" i="12"/>
  <c r="H6" i="12" s="1"/>
  <c r="X13" i="10"/>
  <c r="V13" i="10"/>
  <c r="W13" i="10" s="1"/>
  <c r="Q13" i="10"/>
  <c r="R13" i="10" s="1"/>
  <c r="L13" i="10"/>
  <c r="M13" i="10" s="1"/>
  <c r="G13" i="10"/>
  <c r="H13" i="10" s="1"/>
  <c r="X12" i="10"/>
  <c r="V12" i="10"/>
  <c r="W12" i="10" s="1"/>
  <c r="Q12" i="10"/>
  <c r="R12" i="10" s="1"/>
  <c r="L12" i="10"/>
  <c r="M12" i="10" s="1"/>
  <c r="G12" i="10"/>
  <c r="H12" i="10" s="1"/>
  <c r="X11" i="10"/>
  <c r="V11" i="10"/>
  <c r="W11" i="10" s="1"/>
  <c r="Q11" i="10"/>
  <c r="R11" i="10" s="1"/>
  <c r="L11" i="10"/>
  <c r="M11" i="10" s="1"/>
  <c r="G11" i="10"/>
  <c r="H11" i="10" s="1"/>
  <c r="X10" i="10"/>
  <c r="V10" i="10"/>
  <c r="W10" i="10" s="1"/>
  <c r="Q10" i="10"/>
  <c r="R10" i="10" s="1"/>
  <c r="L10" i="10"/>
  <c r="M10" i="10" s="1"/>
  <c r="G10" i="10"/>
  <c r="H10" i="10" s="1"/>
  <c r="X9" i="10"/>
  <c r="V9" i="10"/>
  <c r="W9" i="10" s="1"/>
  <c r="Q9" i="10"/>
  <c r="R9" i="10" s="1"/>
  <c r="L9" i="10"/>
  <c r="M9" i="10" s="1"/>
  <c r="G9" i="10"/>
  <c r="H9" i="10" s="1"/>
  <c r="X8" i="10"/>
  <c r="V8" i="10"/>
  <c r="W8" i="10" s="1"/>
  <c r="Q8" i="10"/>
  <c r="R8" i="10" s="1"/>
  <c r="L8" i="10"/>
  <c r="M8" i="10" s="1"/>
  <c r="G8" i="10"/>
  <c r="H8" i="10" s="1"/>
  <c r="X7" i="10"/>
  <c r="V7" i="10"/>
  <c r="W7" i="10" s="1"/>
  <c r="Q7" i="10"/>
  <c r="R7" i="10" s="1"/>
  <c r="L7" i="10"/>
  <c r="M7" i="10" s="1"/>
  <c r="G7" i="10"/>
  <c r="H7" i="10" s="1"/>
  <c r="X6" i="10"/>
  <c r="V6" i="10"/>
  <c r="W6" i="10" s="1"/>
  <c r="Q6" i="10"/>
  <c r="R6" i="10" s="1"/>
  <c r="L6" i="10"/>
  <c r="M6" i="10" s="1"/>
  <c r="G6" i="10"/>
  <c r="H6" i="10" s="1"/>
  <c r="G18" i="25"/>
  <c r="H18" i="25" s="1"/>
  <c r="L18" i="25"/>
  <c r="M18" i="25" s="1"/>
  <c r="Q18" i="25"/>
  <c r="R18" i="25" s="1"/>
  <c r="V18" i="25"/>
  <c r="W18" i="25" s="1"/>
  <c r="X18" i="25"/>
  <c r="X17" i="25"/>
  <c r="V17" i="25"/>
  <c r="W17" i="25" s="1"/>
  <c r="Q17" i="25"/>
  <c r="R17" i="25" s="1"/>
  <c r="L17" i="25"/>
  <c r="M17" i="25" s="1"/>
  <c r="H17" i="25"/>
  <c r="G17" i="25"/>
  <c r="X16" i="25"/>
  <c r="V16" i="25"/>
  <c r="W16" i="25" s="1"/>
  <c r="Q16" i="25"/>
  <c r="R16" i="25" s="1"/>
  <c r="L16" i="25"/>
  <c r="M16" i="25" s="1"/>
  <c r="G16" i="25"/>
  <c r="H16" i="25" s="1"/>
  <c r="X15" i="25"/>
  <c r="W15" i="25"/>
  <c r="Q15" i="25"/>
  <c r="R15" i="25" s="1"/>
  <c r="L15" i="25"/>
  <c r="M15" i="25" s="1"/>
  <c r="G15" i="25"/>
  <c r="H15" i="25" s="1"/>
  <c r="X14" i="25"/>
  <c r="V14" i="25"/>
  <c r="W14" i="25" s="1"/>
  <c r="Q14" i="25"/>
  <c r="R14" i="25" s="1"/>
  <c r="L14" i="25"/>
  <c r="M14" i="25" s="1"/>
  <c r="G14" i="25"/>
  <c r="H14" i="25" s="1"/>
  <c r="X13" i="25"/>
  <c r="V13" i="25"/>
  <c r="W13" i="25" s="1"/>
  <c r="Q13" i="25"/>
  <c r="R13" i="25" s="1"/>
  <c r="L13" i="25"/>
  <c r="M13" i="25" s="1"/>
  <c r="G13" i="25"/>
  <c r="H13" i="25" s="1"/>
  <c r="X12" i="25"/>
  <c r="V12" i="25"/>
  <c r="W12" i="25" s="1"/>
  <c r="Q12" i="25"/>
  <c r="R12" i="25" s="1"/>
  <c r="L12" i="25"/>
  <c r="M12" i="25" s="1"/>
  <c r="G12" i="25"/>
  <c r="H12" i="25" s="1"/>
  <c r="X11" i="25"/>
  <c r="V11" i="25"/>
  <c r="W11" i="25" s="1"/>
  <c r="Q11" i="25"/>
  <c r="R11" i="25" s="1"/>
  <c r="L11" i="25"/>
  <c r="M11" i="25" s="1"/>
  <c r="G11" i="25"/>
  <c r="H11" i="25" s="1"/>
  <c r="X10" i="25"/>
  <c r="V10" i="25"/>
  <c r="W10" i="25" s="1"/>
  <c r="Q10" i="25"/>
  <c r="R10" i="25" s="1"/>
  <c r="L10" i="25"/>
  <c r="M10" i="25" s="1"/>
  <c r="G10" i="25"/>
  <c r="H10" i="25" s="1"/>
  <c r="X9" i="25"/>
  <c r="V9" i="25"/>
  <c r="W9" i="25" s="1"/>
  <c r="Q9" i="25"/>
  <c r="R9" i="25" s="1"/>
  <c r="L9" i="25"/>
  <c r="M9" i="25" s="1"/>
  <c r="G9" i="25"/>
  <c r="H9" i="25" s="1"/>
  <c r="X8" i="25"/>
  <c r="V8" i="25"/>
  <c r="W8" i="25" s="1"/>
  <c r="Q8" i="25"/>
  <c r="R8" i="25" s="1"/>
  <c r="L8" i="25"/>
  <c r="M8" i="25" s="1"/>
  <c r="G8" i="25"/>
  <c r="H8" i="25" s="1"/>
  <c r="X7" i="25"/>
  <c r="V7" i="25"/>
  <c r="W7" i="25" s="1"/>
  <c r="Q7" i="25"/>
  <c r="R7" i="25" s="1"/>
  <c r="L7" i="25"/>
  <c r="M7" i="25" s="1"/>
  <c r="G7" i="25"/>
  <c r="H7" i="25" s="1"/>
  <c r="X6" i="25"/>
  <c r="X19" i="25" s="1"/>
  <c r="V6" i="25"/>
  <c r="W6" i="25" s="1"/>
  <c r="Q6" i="25"/>
  <c r="R6" i="25" s="1"/>
  <c r="L6" i="25"/>
  <c r="M6" i="25" s="1"/>
  <c r="G6" i="25"/>
  <c r="H6" i="25" s="1"/>
  <c r="X15" i="9"/>
  <c r="V15" i="9"/>
  <c r="W15" i="9" s="1"/>
  <c r="Q15" i="9"/>
  <c r="R15" i="9" s="1"/>
  <c r="L15" i="9"/>
  <c r="M15" i="9" s="1"/>
  <c r="G15" i="9"/>
  <c r="H15" i="9" s="1"/>
  <c r="X14" i="9"/>
  <c r="V14" i="9"/>
  <c r="W14" i="9" s="1"/>
  <c r="Q14" i="9"/>
  <c r="R14" i="9" s="1"/>
  <c r="L14" i="9"/>
  <c r="M14" i="9" s="1"/>
  <c r="G14" i="9"/>
  <c r="H14" i="9" s="1"/>
  <c r="X13" i="9"/>
  <c r="V13" i="9"/>
  <c r="W13" i="9" s="1"/>
  <c r="Q13" i="9"/>
  <c r="R13" i="9" s="1"/>
  <c r="R11" i="9" s="1"/>
  <c r="L13" i="9"/>
  <c r="M13" i="9" s="1"/>
  <c r="G13" i="9"/>
  <c r="H13" i="9" s="1"/>
  <c r="X12" i="9"/>
  <c r="V12" i="9"/>
  <c r="W12" i="9" s="1"/>
  <c r="Q12" i="9"/>
  <c r="R12" i="9" s="1"/>
  <c r="L12" i="9"/>
  <c r="M12" i="9" s="1"/>
  <c r="G12" i="9"/>
  <c r="H12" i="9" s="1"/>
  <c r="X11" i="9"/>
  <c r="V11" i="9"/>
  <c r="W11" i="9" s="1"/>
  <c r="L11" i="9"/>
  <c r="M11" i="9" s="1"/>
  <c r="G11" i="9"/>
  <c r="H11" i="9" s="1"/>
  <c r="X10" i="9"/>
  <c r="V10" i="9"/>
  <c r="W10" i="9" s="1"/>
  <c r="Q10" i="9"/>
  <c r="R10" i="9" s="1"/>
  <c r="L10" i="9"/>
  <c r="M10" i="9" s="1"/>
  <c r="G10" i="9"/>
  <c r="H10" i="9" s="1"/>
  <c r="X9" i="9"/>
  <c r="V9" i="9"/>
  <c r="W9" i="9" s="1"/>
  <c r="Q9" i="9"/>
  <c r="R9" i="9" s="1"/>
  <c r="L9" i="9"/>
  <c r="M9" i="9" s="1"/>
  <c r="G9" i="9"/>
  <c r="H9" i="9" s="1"/>
  <c r="X8" i="9"/>
  <c r="V8" i="9"/>
  <c r="W8" i="9" s="1"/>
  <c r="Q8" i="9"/>
  <c r="R8" i="9" s="1"/>
  <c r="L8" i="9"/>
  <c r="M8" i="9" s="1"/>
  <c r="G8" i="9"/>
  <c r="H8" i="9" s="1"/>
  <c r="X6" i="9"/>
  <c r="V6" i="9"/>
  <c r="W6" i="9" s="1"/>
  <c r="Q6" i="9"/>
  <c r="R6" i="9" s="1"/>
  <c r="L6" i="9"/>
  <c r="M6" i="9" s="1"/>
  <c r="G6" i="9"/>
  <c r="H6" i="9" s="1"/>
  <c r="X15" i="8"/>
  <c r="V15" i="8"/>
  <c r="W15" i="8" s="1"/>
  <c r="Q15" i="8"/>
  <c r="R15" i="8" s="1"/>
  <c r="L15" i="8"/>
  <c r="M15" i="8" s="1"/>
  <c r="G15" i="8"/>
  <c r="H15" i="8" s="1"/>
  <c r="X14" i="8"/>
  <c r="V14" i="8"/>
  <c r="W14" i="8" s="1"/>
  <c r="Q14" i="8"/>
  <c r="R14" i="8" s="1"/>
  <c r="L14" i="8"/>
  <c r="M14" i="8" s="1"/>
  <c r="G14" i="8"/>
  <c r="H14" i="8" s="1"/>
  <c r="X13" i="8"/>
  <c r="V13" i="8"/>
  <c r="W13" i="8" s="1"/>
  <c r="Q13" i="8"/>
  <c r="R13" i="8" s="1"/>
  <c r="L13" i="8"/>
  <c r="M13" i="8" s="1"/>
  <c r="G13" i="8"/>
  <c r="H13" i="8" s="1"/>
  <c r="X12" i="8"/>
  <c r="V12" i="8"/>
  <c r="W12" i="8" s="1"/>
  <c r="Q12" i="8"/>
  <c r="R12" i="8" s="1"/>
  <c r="L12" i="8"/>
  <c r="M12" i="8" s="1"/>
  <c r="G12" i="8"/>
  <c r="H12" i="8" s="1"/>
  <c r="X11" i="8"/>
  <c r="V11" i="8"/>
  <c r="W11" i="8" s="1"/>
  <c r="Q11" i="8"/>
  <c r="R11" i="8" s="1"/>
  <c r="L11" i="8"/>
  <c r="M11" i="8" s="1"/>
  <c r="G11" i="8"/>
  <c r="H11" i="8" s="1"/>
  <c r="X10" i="8"/>
  <c r="V10" i="8"/>
  <c r="W10" i="8" s="1"/>
  <c r="Q10" i="8"/>
  <c r="R10" i="8" s="1"/>
  <c r="L10" i="8"/>
  <c r="M10" i="8" s="1"/>
  <c r="G10" i="8"/>
  <c r="H10" i="8" s="1"/>
  <c r="X9" i="8"/>
  <c r="V9" i="8"/>
  <c r="W9" i="8" s="1"/>
  <c r="Q9" i="8"/>
  <c r="R9" i="8" s="1"/>
  <c r="L9" i="8"/>
  <c r="M9" i="8" s="1"/>
  <c r="G9" i="8"/>
  <c r="H9" i="8" s="1"/>
  <c r="X8" i="8"/>
  <c r="V8" i="8"/>
  <c r="W8" i="8" s="1"/>
  <c r="Q8" i="8"/>
  <c r="R8" i="8" s="1"/>
  <c r="L8" i="8"/>
  <c r="M8" i="8" s="1"/>
  <c r="G8" i="8"/>
  <c r="H8" i="8" s="1"/>
  <c r="X6" i="8"/>
  <c r="V6" i="8"/>
  <c r="W6" i="8" s="1"/>
  <c r="Q6" i="8"/>
  <c r="R6" i="8" s="1"/>
  <c r="L6" i="8"/>
  <c r="M6" i="8" s="1"/>
  <c r="G6" i="8"/>
  <c r="H6" i="8" s="1"/>
  <c r="X16" i="20"/>
  <c r="V16" i="20"/>
  <c r="W16" i="20" s="1"/>
  <c r="Q16" i="20"/>
  <c r="R16" i="20" s="1"/>
  <c r="L16" i="20"/>
  <c r="M16" i="20" s="1"/>
  <c r="G16" i="20"/>
  <c r="H16" i="20" s="1"/>
  <c r="X14" i="20"/>
  <c r="V14" i="20"/>
  <c r="W14" i="20" s="1"/>
  <c r="Q14" i="20"/>
  <c r="R14" i="20" s="1"/>
  <c r="L14" i="20"/>
  <c r="M14" i="20" s="1"/>
  <c r="G14" i="20"/>
  <c r="H14" i="20" s="1"/>
  <c r="X13" i="20"/>
  <c r="V13" i="20"/>
  <c r="W13" i="20" s="1"/>
  <c r="Q13" i="20"/>
  <c r="R13" i="20" s="1"/>
  <c r="L13" i="20"/>
  <c r="M13" i="20" s="1"/>
  <c r="G13" i="20"/>
  <c r="H13" i="20" s="1"/>
  <c r="X12" i="20"/>
  <c r="V12" i="20"/>
  <c r="W12" i="20" s="1"/>
  <c r="Q12" i="20"/>
  <c r="R12" i="20" s="1"/>
  <c r="L12" i="20"/>
  <c r="M12" i="20" s="1"/>
  <c r="G12" i="20"/>
  <c r="H12" i="20" s="1"/>
  <c r="X11" i="20"/>
  <c r="V11" i="20"/>
  <c r="W11" i="20" s="1"/>
  <c r="Q11" i="20"/>
  <c r="R11" i="20" s="1"/>
  <c r="L11" i="20"/>
  <c r="M11" i="20" s="1"/>
  <c r="G11" i="20"/>
  <c r="H11" i="20" s="1"/>
  <c r="X10" i="20"/>
  <c r="V10" i="20"/>
  <c r="W10" i="20" s="1"/>
  <c r="Q10" i="20"/>
  <c r="R10" i="20" s="1"/>
  <c r="L10" i="20"/>
  <c r="M10" i="20" s="1"/>
  <c r="G10" i="20"/>
  <c r="H10" i="20" s="1"/>
  <c r="X9" i="20"/>
  <c r="V9" i="20"/>
  <c r="W9" i="20" s="1"/>
  <c r="Q9" i="20"/>
  <c r="R9" i="20" s="1"/>
  <c r="L9" i="20"/>
  <c r="M9" i="20" s="1"/>
  <c r="G9" i="20"/>
  <c r="H9" i="20" s="1"/>
  <c r="X8" i="20"/>
  <c r="V8" i="20"/>
  <c r="W8" i="20" s="1"/>
  <c r="Q8" i="20"/>
  <c r="R8" i="20" s="1"/>
  <c r="L8" i="20"/>
  <c r="M8" i="20" s="1"/>
  <c r="G8" i="20"/>
  <c r="H8" i="20" s="1"/>
  <c r="X7" i="20"/>
  <c r="V7" i="20"/>
  <c r="W7" i="20" s="1"/>
  <c r="Q7" i="20"/>
  <c r="R7" i="20" s="1"/>
  <c r="L7" i="20"/>
  <c r="M7" i="20" s="1"/>
  <c r="G7" i="20"/>
  <c r="H7" i="20" s="1"/>
  <c r="X6" i="20"/>
  <c r="V6" i="20"/>
  <c r="W6" i="20" s="1"/>
  <c r="Q6" i="20"/>
  <c r="R6" i="20" s="1"/>
  <c r="L6" i="20"/>
  <c r="M6" i="20" s="1"/>
  <c r="G6" i="20"/>
  <c r="H6" i="20" s="1"/>
  <c r="X18" i="24"/>
  <c r="V18" i="24"/>
  <c r="W18" i="24" s="1"/>
  <c r="Q18" i="24"/>
  <c r="R18" i="24" s="1"/>
  <c r="L18" i="24"/>
  <c r="M18" i="24" s="1"/>
  <c r="G18" i="24"/>
  <c r="H18" i="24" s="1"/>
  <c r="X17" i="24"/>
  <c r="V17" i="24"/>
  <c r="W17" i="24" s="1"/>
  <c r="Q17" i="24"/>
  <c r="R17" i="24" s="1"/>
  <c r="L17" i="24"/>
  <c r="M17" i="24" s="1"/>
  <c r="G17" i="24"/>
  <c r="H17" i="24" s="1"/>
  <c r="X16" i="24"/>
  <c r="V16" i="24"/>
  <c r="W16" i="24" s="1"/>
  <c r="Q16" i="24"/>
  <c r="R16" i="24" s="1"/>
  <c r="L16" i="24"/>
  <c r="M16" i="24" s="1"/>
  <c r="G16" i="24"/>
  <c r="H16" i="24" s="1"/>
  <c r="X15" i="24"/>
  <c r="V15" i="24"/>
  <c r="W15" i="24" s="1"/>
  <c r="Q15" i="24"/>
  <c r="R15" i="24" s="1"/>
  <c r="L15" i="24"/>
  <c r="M15" i="24" s="1"/>
  <c r="G15" i="24"/>
  <c r="H15" i="24" s="1"/>
  <c r="X14" i="24"/>
  <c r="V14" i="24"/>
  <c r="W14" i="24" s="1"/>
  <c r="Q14" i="24"/>
  <c r="R14" i="24" s="1"/>
  <c r="L14" i="24"/>
  <c r="M14" i="24" s="1"/>
  <c r="G14" i="24"/>
  <c r="H14" i="24" s="1"/>
  <c r="X13" i="24"/>
  <c r="V13" i="24"/>
  <c r="W13" i="24" s="1"/>
  <c r="Q13" i="24"/>
  <c r="R13" i="24" s="1"/>
  <c r="L13" i="24"/>
  <c r="M13" i="24" s="1"/>
  <c r="G13" i="24"/>
  <c r="H13" i="24" s="1"/>
  <c r="X12" i="24"/>
  <c r="V12" i="24"/>
  <c r="W12" i="24" s="1"/>
  <c r="Q12" i="24"/>
  <c r="R12" i="24" s="1"/>
  <c r="L12" i="24"/>
  <c r="M12" i="24" s="1"/>
  <c r="G12" i="24"/>
  <c r="H12" i="24" s="1"/>
  <c r="X11" i="24"/>
  <c r="V11" i="24"/>
  <c r="W11" i="24" s="1"/>
  <c r="R11" i="24"/>
  <c r="L11" i="24"/>
  <c r="M11" i="24" s="1"/>
  <c r="G11" i="24"/>
  <c r="H11" i="24" s="1"/>
  <c r="X10" i="24"/>
  <c r="V10" i="24"/>
  <c r="W10" i="24" s="1"/>
  <c r="Q10" i="24"/>
  <c r="R10" i="24" s="1"/>
  <c r="L10" i="24"/>
  <c r="M10" i="24" s="1"/>
  <c r="G10" i="24"/>
  <c r="H10" i="24" s="1"/>
  <c r="X9" i="24"/>
  <c r="V9" i="24"/>
  <c r="W9" i="24" s="1"/>
  <c r="Q9" i="24"/>
  <c r="R9" i="24" s="1"/>
  <c r="L9" i="24"/>
  <c r="M9" i="24" s="1"/>
  <c r="G9" i="24"/>
  <c r="H9" i="24" s="1"/>
  <c r="X8" i="24"/>
  <c r="V8" i="24"/>
  <c r="W8" i="24" s="1"/>
  <c r="Q8" i="24"/>
  <c r="R8" i="24" s="1"/>
  <c r="L8" i="24"/>
  <c r="M8" i="24" s="1"/>
  <c r="G8" i="24"/>
  <c r="H8" i="24" s="1"/>
  <c r="X7" i="24"/>
  <c r="V7" i="24"/>
  <c r="W7" i="24" s="1"/>
  <c r="Q7" i="24"/>
  <c r="R7" i="24" s="1"/>
  <c r="L7" i="24"/>
  <c r="M7" i="24" s="1"/>
  <c r="G7" i="24"/>
  <c r="H7" i="24" s="1"/>
  <c r="X6" i="24"/>
  <c r="V6" i="24"/>
  <c r="W6" i="24" s="1"/>
  <c r="Q6" i="24"/>
  <c r="R6" i="24" s="1"/>
  <c r="L6" i="24"/>
  <c r="M6" i="24" s="1"/>
  <c r="G6" i="24"/>
  <c r="H6" i="24" s="1"/>
  <c r="X8" i="7"/>
  <c r="V8" i="7"/>
  <c r="W8" i="7" s="1"/>
  <c r="Q8" i="7"/>
  <c r="R8" i="7" s="1"/>
  <c r="L8" i="7"/>
  <c r="M8" i="7" s="1"/>
  <c r="G8" i="7"/>
  <c r="H8" i="7" s="1"/>
  <c r="X7" i="7"/>
  <c r="V7" i="7"/>
  <c r="W7" i="7" s="1"/>
  <c r="Q7" i="7"/>
  <c r="R7" i="7" s="1"/>
  <c r="L7" i="7"/>
  <c r="M7" i="7" s="1"/>
  <c r="G7" i="7"/>
  <c r="H7" i="7" s="1"/>
  <c r="X6" i="7"/>
  <c r="V6" i="7"/>
  <c r="W6" i="7" s="1"/>
  <c r="Q6" i="7"/>
  <c r="R6" i="7" s="1"/>
  <c r="L6" i="7"/>
  <c r="M6" i="7" s="1"/>
  <c r="G6" i="7"/>
  <c r="H6" i="7" s="1"/>
  <c r="X18" i="6"/>
  <c r="V18" i="6"/>
  <c r="W18" i="6" s="1"/>
  <c r="Q18" i="6"/>
  <c r="R18" i="6" s="1"/>
  <c r="L18" i="6"/>
  <c r="M18" i="6" s="1"/>
  <c r="G18" i="6"/>
  <c r="H18" i="6" s="1"/>
  <c r="X17" i="6"/>
  <c r="V17" i="6"/>
  <c r="W17" i="6" s="1"/>
  <c r="Q17" i="6"/>
  <c r="R17" i="6" s="1"/>
  <c r="L17" i="6"/>
  <c r="M17" i="6" s="1"/>
  <c r="G17" i="6"/>
  <c r="H17" i="6" s="1"/>
  <c r="X16" i="6"/>
  <c r="V16" i="6"/>
  <c r="W16" i="6" s="1"/>
  <c r="Q16" i="6"/>
  <c r="R16" i="6" s="1"/>
  <c r="L16" i="6"/>
  <c r="M16" i="6" s="1"/>
  <c r="G16" i="6"/>
  <c r="H16" i="6" s="1"/>
  <c r="X15" i="6"/>
  <c r="V15" i="6"/>
  <c r="W15" i="6" s="1"/>
  <c r="Q15" i="6"/>
  <c r="R15" i="6" s="1"/>
  <c r="L15" i="6"/>
  <c r="M15" i="6" s="1"/>
  <c r="H15" i="6"/>
  <c r="G15" i="6"/>
  <c r="X14" i="6"/>
  <c r="V14" i="6"/>
  <c r="W14" i="6" s="1"/>
  <c r="Q14" i="6"/>
  <c r="R14" i="6" s="1"/>
  <c r="L14" i="6"/>
  <c r="M14" i="6" s="1"/>
  <c r="G14" i="6"/>
  <c r="H14" i="6" s="1"/>
  <c r="X13" i="6"/>
  <c r="V13" i="6"/>
  <c r="W13" i="6" s="1"/>
  <c r="Q13" i="6"/>
  <c r="R13" i="6" s="1"/>
  <c r="L13" i="6"/>
  <c r="M13" i="6" s="1"/>
  <c r="G13" i="6"/>
  <c r="H13" i="6" s="1"/>
  <c r="X12" i="6"/>
  <c r="V12" i="6"/>
  <c r="W12" i="6" s="1"/>
  <c r="Q12" i="6"/>
  <c r="R12" i="6" s="1"/>
  <c r="L12" i="6"/>
  <c r="M12" i="6" s="1"/>
  <c r="G12" i="6"/>
  <c r="H12" i="6" s="1"/>
  <c r="X11" i="6"/>
  <c r="V11" i="6"/>
  <c r="W11" i="6" s="1"/>
  <c r="Q11" i="6"/>
  <c r="R11" i="6" s="1"/>
  <c r="L11" i="6"/>
  <c r="M11" i="6" s="1"/>
  <c r="G11" i="6"/>
  <c r="H11" i="6" s="1"/>
  <c r="X10" i="6"/>
  <c r="V10" i="6"/>
  <c r="W10" i="6" s="1"/>
  <c r="Q10" i="6"/>
  <c r="R10" i="6" s="1"/>
  <c r="L10" i="6"/>
  <c r="M10" i="6" s="1"/>
  <c r="G10" i="6"/>
  <c r="H10" i="6" s="1"/>
  <c r="X9" i="6"/>
  <c r="V9" i="6"/>
  <c r="W9" i="6" s="1"/>
  <c r="Q9" i="6"/>
  <c r="R9" i="6" s="1"/>
  <c r="L9" i="6"/>
  <c r="M9" i="6" s="1"/>
  <c r="G9" i="6"/>
  <c r="H9" i="6" s="1"/>
  <c r="X8" i="6"/>
  <c r="V8" i="6"/>
  <c r="W8" i="6" s="1"/>
  <c r="Q8" i="6"/>
  <c r="R8" i="6" s="1"/>
  <c r="L8" i="6"/>
  <c r="M8" i="6" s="1"/>
  <c r="G8" i="6"/>
  <c r="H8" i="6" s="1"/>
  <c r="X7" i="6"/>
  <c r="V7" i="6"/>
  <c r="W7" i="6" s="1"/>
  <c r="Q7" i="6"/>
  <c r="R7" i="6" s="1"/>
  <c r="M7" i="6"/>
  <c r="G7" i="6"/>
  <c r="H7" i="6" s="1"/>
  <c r="X6" i="6"/>
  <c r="V6" i="6"/>
  <c r="W6" i="6" s="1"/>
  <c r="Q6" i="6"/>
  <c r="R6" i="6" s="1"/>
  <c r="M6" i="6"/>
  <c r="G6" i="6"/>
  <c r="H6" i="6" s="1"/>
  <c r="X11" i="3"/>
  <c r="V11" i="3"/>
  <c r="W11" i="3" s="1"/>
  <c r="Q11" i="3"/>
  <c r="R11" i="3" s="1"/>
  <c r="L11" i="3"/>
  <c r="M11" i="3" s="1"/>
  <c r="G11" i="3"/>
  <c r="H11" i="3" s="1"/>
  <c r="X10" i="3"/>
  <c r="V10" i="3"/>
  <c r="W10" i="3" s="1"/>
  <c r="Q10" i="3"/>
  <c r="R10" i="3" s="1"/>
  <c r="L10" i="3"/>
  <c r="M10" i="3" s="1"/>
  <c r="G10" i="3"/>
  <c r="H10" i="3" s="1"/>
  <c r="X9" i="3"/>
  <c r="V9" i="3"/>
  <c r="W9" i="3" s="1"/>
  <c r="Q9" i="3"/>
  <c r="R9" i="3" s="1"/>
  <c r="L9" i="3"/>
  <c r="M9" i="3" s="1"/>
  <c r="G9" i="3"/>
  <c r="H9" i="3" s="1"/>
  <c r="X8" i="3"/>
  <c r="V8" i="3"/>
  <c r="W8" i="3" s="1"/>
  <c r="Q8" i="3"/>
  <c r="R8" i="3" s="1"/>
  <c r="L8" i="3"/>
  <c r="M8" i="3" s="1"/>
  <c r="G8" i="3"/>
  <c r="H8" i="3" s="1"/>
  <c r="X7" i="3"/>
  <c r="V7" i="3"/>
  <c r="W7" i="3" s="1"/>
  <c r="Q7" i="3"/>
  <c r="R7" i="3" s="1"/>
  <c r="L7" i="3"/>
  <c r="M7" i="3" s="1"/>
  <c r="G7" i="3"/>
  <c r="H7" i="3" s="1"/>
  <c r="X6" i="3"/>
  <c r="V6" i="3"/>
  <c r="W6" i="3" s="1"/>
  <c r="Q6" i="3"/>
  <c r="R6" i="3" s="1"/>
  <c r="L6" i="3"/>
  <c r="M6" i="3" s="1"/>
  <c r="G6" i="3"/>
  <c r="H6" i="3" s="1"/>
  <c r="X11" i="2"/>
  <c r="V11" i="2"/>
  <c r="W11" i="2" s="1"/>
  <c r="Q11" i="2"/>
  <c r="R11" i="2" s="1"/>
  <c r="L11" i="2"/>
  <c r="M11" i="2" s="1"/>
  <c r="G11" i="2"/>
  <c r="H11" i="2" s="1"/>
  <c r="X10" i="2"/>
  <c r="V10" i="2"/>
  <c r="W10" i="2" s="1"/>
  <c r="Q10" i="2"/>
  <c r="R10" i="2" s="1"/>
  <c r="L10" i="2"/>
  <c r="M10" i="2" s="1"/>
  <c r="G10" i="2"/>
  <c r="H10" i="2" s="1"/>
  <c r="X9" i="2"/>
  <c r="V9" i="2"/>
  <c r="W9" i="2" s="1"/>
  <c r="Q9" i="2"/>
  <c r="R9" i="2" s="1"/>
  <c r="L9" i="2"/>
  <c r="M9" i="2" s="1"/>
  <c r="G9" i="2"/>
  <c r="H9" i="2" s="1"/>
  <c r="X8" i="2"/>
  <c r="V8" i="2"/>
  <c r="W8" i="2" s="1"/>
  <c r="Q8" i="2"/>
  <c r="R8" i="2" s="1"/>
  <c r="L8" i="2"/>
  <c r="M8" i="2" s="1"/>
  <c r="G8" i="2"/>
  <c r="H8" i="2" s="1"/>
  <c r="X7" i="2"/>
  <c r="V7" i="2"/>
  <c r="W7" i="2" s="1"/>
  <c r="Q7" i="2"/>
  <c r="R7" i="2" s="1"/>
  <c r="L7" i="2"/>
  <c r="M7" i="2" s="1"/>
  <c r="G7" i="2"/>
  <c r="H7" i="2" s="1"/>
  <c r="X6" i="2"/>
  <c r="V6" i="2"/>
  <c r="W6" i="2" s="1"/>
  <c r="Q6" i="2"/>
  <c r="R6" i="2" s="1"/>
  <c r="L6" i="2"/>
  <c r="M6" i="2" s="1"/>
  <c r="G6" i="2"/>
  <c r="H6" i="2" s="1"/>
  <c r="X7" i="4"/>
  <c r="V7" i="4"/>
  <c r="W7" i="4" s="1"/>
  <c r="Q7" i="4"/>
  <c r="R7" i="4" s="1"/>
  <c r="L7" i="4"/>
  <c r="M7" i="4" s="1"/>
  <c r="G7" i="4"/>
  <c r="H7" i="4" s="1"/>
  <c r="V8" i="1"/>
  <c r="W8" i="1" s="1"/>
  <c r="Q8" i="1"/>
  <c r="R8" i="1" s="1"/>
  <c r="L8" i="1"/>
  <c r="M8" i="1" s="1"/>
  <c r="G8" i="1"/>
  <c r="H8" i="1" s="1"/>
  <c r="U8" i="37"/>
  <c r="T8" i="37"/>
  <c r="S8" i="37"/>
  <c r="P8" i="37"/>
  <c r="O8" i="37"/>
  <c r="N8" i="37"/>
  <c r="K8" i="37"/>
  <c r="J8" i="37"/>
  <c r="I8" i="37"/>
  <c r="F8" i="37"/>
  <c r="E8" i="37"/>
  <c r="D8" i="37"/>
  <c r="C8" i="37"/>
  <c r="X7" i="37"/>
  <c r="V7" i="37"/>
  <c r="W7" i="37" s="1"/>
  <c r="Q7" i="37"/>
  <c r="R7" i="37" s="1"/>
  <c r="L7" i="37"/>
  <c r="M7" i="37" s="1"/>
  <c r="G7" i="37"/>
  <c r="H7" i="37" s="1"/>
  <c r="X6" i="37"/>
  <c r="V6" i="37"/>
  <c r="Q6" i="37"/>
  <c r="L6" i="37"/>
  <c r="G6" i="37"/>
  <c r="U17" i="20"/>
  <c r="T17" i="20"/>
  <c r="S17" i="20"/>
  <c r="P17" i="20"/>
  <c r="O17" i="20"/>
  <c r="N17" i="20"/>
  <c r="K17" i="20"/>
  <c r="J17" i="20"/>
  <c r="I17" i="20"/>
  <c r="F17" i="20"/>
  <c r="E17" i="20"/>
  <c r="D17" i="20"/>
  <c r="C17" i="20"/>
  <c r="G17" i="20"/>
  <c r="X8" i="30"/>
  <c r="X9" i="30" s="1"/>
  <c r="V8" i="30"/>
  <c r="W8" i="30" s="1"/>
  <c r="Q8" i="30"/>
  <c r="C13" i="29"/>
  <c r="D13" i="29"/>
  <c r="E13" i="29"/>
  <c r="F13" i="29"/>
  <c r="I13" i="29"/>
  <c r="J13" i="29"/>
  <c r="K13" i="29"/>
  <c r="N13" i="29"/>
  <c r="O13" i="29"/>
  <c r="P13" i="29"/>
  <c r="S13" i="29"/>
  <c r="T13" i="29"/>
  <c r="U13" i="29"/>
  <c r="U17" i="17"/>
  <c r="T17" i="17"/>
  <c r="S17" i="17"/>
  <c r="P17" i="17"/>
  <c r="O17" i="17"/>
  <c r="N17" i="17"/>
  <c r="K17" i="17"/>
  <c r="J17" i="17"/>
  <c r="I17" i="17"/>
  <c r="F17" i="17"/>
  <c r="E17" i="17"/>
  <c r="D17" i="17"/>
  <c r="C17" i="17"/>
  <c r="U10" i="13"/>
  <c r="T10" i="13"/>
  <c r="S10" i="13"/>
  <c r="P10" i="13"/>
  <c r="O10" i="13"/>
  <c r="N10" i="13"/>
  <c r="K10" i="13"/>
  <c r="J10" i="13"/>
  <c r="I10" i="13"/>
  <c r="F10" i="13"/>
  <c r="E10" i="13"/>
  <c r="D10" i="13"/>
  <c r="C10" i="13"/>
  <c r="U16" i="11"/>
  <c r="T16" i="11"/>
  <c r="S16" i="11"/>
  <c r="P16" i="11"/>
  <c r="O16" i="11"/>
  <c r="N16" i="11"/>
  <c r="K16" i="11"/>
  <c r="J16" i="11"/>
  <c r="I16" i="11"/>
  <c r="F16" i="11"/>
  <c r="E16" i="11"/>
  <c r="D16" i="11"/>
  <c r="U14" i="12"/>
  <c r="T14" i="12"/>
  <c r="S14" i="12"/>
  <c r="P14" i="12"/>
  <c r="O14" i="12"/>
  <c r="N14" i="12"/>
  <c r="K14" i="12"/>
  <c r="J14" i="12"/>
  <c r="I14" i="12"/>
  <c r="F14" i="12"/>
  <c r="E14" i="12"/>
  <c r="D14" i="12"/>
  <c r="C14" i="12"/>
  <c r="G14" i="12"/>
  <c r="U14" i="10"/>
  <c r="T14" i="10"/>
  <c r="S14" i="10"/>
  <c r="P14" i="10"/>
  <c r="O14" i="10"/>
  <c r="N14" i="10"/>
  <c r="K14" i="10"/>
  <c r="J14" i="10"/>
  <c r="I14" i="10"/>
  <c r="F14" i="10"/>
  <c r="E14" i="10"/>
  <c r="D14" i="10"/>
  <c r="C14" i="10"/>
  <c r="U19" i="25"/>
  <c r="T19" i="25"/>
  <c r="S19" i="25"/>
  <c r="P19" i="25"/>
  <c r="O19" i="25"/>
  <c r="N19" i="25"/>
  <c r="K19" i="25"/>
  <c r="J19" i="25"/>
  <c r="I19" i="25"/>
  <c r="F19" i="25"/>
  <c r="E19" i="25"/>
  <c r="D19" i="25"/>
  <c r="C19" i="25"/>
  <c r="U16" i="9"/>
  <c r="T16" i="9"/>
  <c r="S16" i="9"/>
  <c r="P16" i="9"/>
  <c r="O16" i="9"/>
  <c r="N16" i="9"/>
  <c r="K16" i="9"/>
  <c r="J16" i="9"/>
  <c r="I16" i="9"/>
  <c r="F16" i="9"/>
  <c r="E16" i="9"/>
  <c r="D16" i="9"/>
  <c r="C16" i="9"/>
  <c r="U16" i="8"/>
  <c r="T16" i="8"/>
  <c r="S16" i="8"/>
  <c r="P16" i="8"/>
  <c r="O16" i="8"/>
  <c r="N16" i="8"/>
  <c r="K16" i="8"/>
  <c r="J16" i="8"/>
  <c r="I16" i="8"/>
  <c r="F16" i="8"/>
  <c r="E16" i="8"/>
  <c r="D16" i="8"/>
  <c r="C16" i="8"/>
  <c r="U19" i="24"/>
  <c r="T19" i="24"/>
  <c r="S19" i="24"/>
  <c r="P19" i="24"/>
  <c r="O19" i="24"/>
  <c r="N19" i="24"/>
  <c r="K19" i="24"/>
  <c r="J19" i="24"/>
  <c r="I19" i="24"/>
  <c r="F19" i="24"/>
  <c r="E19" i="24"/>
  <c r="D19" i="24"/>
  <c r="C19" i="24"/>
  <c r="U7" i="14"/>
  <c r="T7" i="14"/>
  <c r="S7" i="14"/>
  <c r="P7" i="14"/>
  <c r="O7" i="14"/>
  <c r="N7" i="14"/>
  <c r="K7" i="14"/>
  <c r="J7" i="14"/>
  <c r="I7" i="14"/>
  <c r="F7" i="14"/>
  <c r="E7" i="14"/>
  <c r="D7" i="14"/>
  <c r="C7" i="14"/>
  <c r="X6" i="14"/>
  <c r="V6" i="14"/>
  <c r="Q6" i="14"/>
  <c r="L6" i="14"/>
  <c r="L7" i="14" s="1"/>
  <c r="M7" i="14" s="1"/>
  <c r="G6" i="14"/>
  <c r="G7" i="14" s="1"/>
  <c r="U14" i="31"/>
  <c r="T14" i="31"/>
  <c r="S14" i="31"/>
  <c r="P14" i="31"/>
  <c r="O14" i="31"/>
  <c r="N14" i="31"/>
  <c r="K14" i="31"/>
  <c r="J14" i="31"/>
  <c r="I14" i="31"/>
  <c r="F14" i="31"/>
  <c r="E14" i="31"/>
  <c r="D14" i="31"/>
  <c r="C14" i="31"/>
  <c r="X12" i="31"/>
  <c r="V12" i="31"/>
  <c r="W12" i="31" s="1"/>
  <c r="Q12" i="31"/>
  <c r="R12" i="31" s="1"/>
  <c r="L12" i="31"/>
  <c r="M12" i="31" s="1"/>
  <c r="G12" i="31"/>
  <c r="H12" i="31" s="1"/>
  <c r="X11" i="31"/>
  <c r="V11" i="31"/>
  <c r="W11" i="31" s="1"/>
  <c r="Q11" i="31"/>
  <c r="R11" i="31" s="1"/>
  <c r="L11" i="31"/>
  <c r="M11" i="31" s="1"/>
  <c r="G11" i="31"/>
  <c r="H11" i="31" s="1"/>
  <c r="X10" i="31"/>
  <c r="V10" i="31"/>
  <c r="W10" i="31" s="1"/>
  <c r="Q10" i="31"/>
  <c r="R10" i="31" s="1"/>
  <c r="L10" i="31"/>
  <c r="M10" i="31" s="1"/>
  <c r="G10" i="31"/>
  <c r="H10" i="31" s="1"/>
  <c r="X9" i="31"/>
  <c r="V9" i="31"/>
  <c r="W9" i="31" s="1"/>
  <c r="Q9" i="31"/>
  <c r="R9" i="31" s="1"/>
  <c r="L9" i="31"/>
  <c r="M9" i="31" s="1"/>
  <c r="G9" i="31"/>
  <c r="H9" i="31" s="1"/>
  <c r="X8" i="31"/>
  <c r="V8" i="31"/>
  <c r="W8" i="31" s="1"/>
  <c r="Q8" i="31"/>
  <c r="R8" i="31" s="1"/>
  <c r="L8" i="31"/>
  <c r="M8" i="31" s="1"/>
  <c r="G8" i="31"/>
  <c r="H8" i="31" s="1"/>
  <c r="X7" i="31"/>
  <c r="V7" i="31"/>
  <c r="W7" i="31" s="1"/>
  <c r="Q7" i="31"/>
  <c r="R7" i="31" s="1"/>
  <c r="L7" i="31"/>
  <c r="M7" i="31" s="1"/>
  <c r="G7" i="31"/>
  <c r="H7" i="31" s="1"/>
  <c r="X6" i="31"/>
  <c r="X14" i="31" s="1"/>
  <c r="V6" i="31"/>
  <c r="Q6" i="31"/>
  <c r="R6" i="31" s="1"/>
  <c r="L6" i="31"/>
  <c r="G6" i="31"/>
  <c r="U17" i="23"/>
  <c r="T17" i="23"/>
  <c r="S17" i="23"/>
  <c r="P17" i="23"/>
  <c r="O17" i="23"/>
  <c r="N17" i="23"/>
  <c r="K17" i="23"/>
  <c r="J17" i="23"/>
  <c r="I17" i="23"/>
  <c r="F17" i="23"/>
  <c r="E17" i="23"/>
  <c r="D17" i="23"/>
  <c r="C17" i="23"/>
  <c r="X16" i="23"/>
  <c r="V16" i="23"/>
  <c r="W16" i="23" s="1"/>
  <c r="Q16" i="23"/>
  <c r="R16" i="23" s="1"/>
  <c r="L16" i="23"/>
  <c r="M16" i="23" s="1"/>
  <c r="G16" i="23"/>
  <c r="H16" i="23" s="1"/>
  <c r="X9" i="23"/>
  <c r="V9" i="23"/>
  <c r="W9" i="23" s="1"/>
  <c r="G9" i="23"/>
  <c r="H9" i="23" s="1"/>
  <c r="X7" i="23"/>
  <c r="V7" i="23"/>
  <c r="W7" i="23" s="1"/>
  <c r="Q7" i="23"/>
  <c r="R7" i="23" s="1"/>
  <c r="L7" i="23"/>
  <c r="M8" i="23" s="1"/>
  <c r="G7" i="23"/>
  <c r="H7" i="23" s="1"/>
  <c r="X6" i="23"/>
  <c r="X17" i="23" s="1"/>
  <c r="V6" i="23"/>
  <c r="Q6" i="23"/>
  <c r="L6" i="23"/>
  <c r="G6" i="23"/>
  <c r="U19" i="6"/>
  <c r="T19" i="6"/>
  <c r="S19" i="6"/>
  <c r="P19" i="6"/>
  <c r="O19" i="6"/>
  <c r="N19" i="6"/>
  <c r="K19" i="6"/>
  <c r="J19" i="6"/>
  <c r="I19" i="6"/>
  <c r="F19" i="6"/>
  <c r="E19" i="6"/>
  <c r="D19" i="6"/>
  <c r="C19" i="6"/>
  <c r="G19" i="6"/>
  <c r="Q13" i="4"/>
  <c r="V9" i="1"/>
  <c r="W9" i="1" s="1"/>
  <c r="Q7" i="1"/>
  <c r="R7" i="1" s="1"/>
  <c r="L9" i="1"/>
  <c r="M9" i="1" s="1"/>
  <c r="H9" i="1"/>
  <c r="U8" i="19"/>
  <c r="T8" i="19"/>
  <c r="S8" i="19"/>
  <c r="P8" i="19"/>
  <c r="O8" i="19"/>
  <c r="N8" i="19"/>
  <c r="K8" i="19"/>
  <c r="J8" i="19"/>
  <c r="I8" i="19"/>
  <c r="F8" i="19"/>
  <c r="E8" i="19"/>
  <c r="D8" i="19"/>
  <c r="C8" i="19"/>
  <c r="X7" i="19"/>
  <c r="V7" i="19"/>
  <c r="W7" i="19" s="1"/>
  <c r="Q7" i="19"/>
  <c r="R7" i="19" s="1"/>
  <c r="M7" i="19"/>
  <c r="G7" i="19"/>
  <c r="H7" i="19" s="1"/>
  <c r="X6" i="19"/>
  <c r="V6" i="19"/>
  <c r="W6" i="19" s="1"/>
  <c r="Q6" i="19"/>
  <c r="R6" i="19" s="1"/>
  <c r="L6" i="19"/>
  <c r="M6" i="19" s="1"/>
  <c r="G6" i="19"/>
  <c r="H6" i="19" s="1"/>
  <c r="U8" i="21"/>
  <c r="T8" i="21"/>
  <c r="S8" i="21"/>
  <c r="P8" i="21"/>
  <c r="O8" i="21"/>
  <c r="N8" i="21"/>
  <c r="K8" i="21"/>
  <c r="J8" i="21"/>
  <c r="I8" i="21"/>
  <c r="F8" i="21"/>
  <c r="E8" i="21"/>
  <c r="D8" i="21"/>
  <c r="C8" i="21"/>
  <c r="X7" i="21"/>
  <c r="V7" i="21"/>
  <c r="W7" i="21" s="1"/>
  <c r="Q7" i="21"/>
  <c r="R7" i="21" s="1"/>
  <c r="L7" i="21"/>
  <c r="M7" i="21" s="1"/>
  <c r="G7" i="21"/>
  <c r="H7" i="21" s="1"/>
  <c r="X6" i="21"/>
  <c r="V6" i="21"/>
  <c r="W6" i="21" s="1"/>
  <c r="Q6" i="21"/>
  <c r="R6" i="21" s="1"/>
  <c r="L6" i="21"/>
  <c r="M6" i="21" s="1"/>
  <c r="G6" i="21"/>
  <c r="H6" i="21" s="1"/>
  <c r="U9" i="30"/>
  <c r="T9" i="30"/>
  <c r="S9" i="30"/>
  <c r="O9" i="30"/>
  <c r="N9" i="30"/>
  <c r="K9" i="30"/>
  <c r="J9" i="30"/>
  <c r="I9" i="30"/>
  <c r="F9" i="30"/>
  <c r="E9" i="30"/>
  <c r="D9" i="30"/>
  <c r="X18" i="4"/>
  <c r="V18" i="4"/>
  <c r="W18" i="4" s="1"/>
  <c r="Q18" i="4"/>
  <c r="R18" i="4" s="1"/>
  <c r="L18" i="4"/>
  <c r="M18" i="4" s="1"/>
  <c r="G18" i="4"/>
  <c r="H18" i="4" s="1"/>
  <c r="X17" i="4"/>
  <c r="V17" i="4"/>
  <c r="W17" i="4" s="1"/>
  <c r="Q17" i="4"/>
  <c r="R17" i="4" s="1"/>
  <c r="L17" i="4"/>
  <c r="M17" i="4" s="1"/>
  <c r="G17" i="4"/>
  <c r="H17" i="4" s="1"/>
  <c r="U12" i="3"/>
  <c r="T12" i="3"/>
  <c r="S12" i="3"/>
  <c r="P12" i="3"/>
  <c r="O12" i="3"/>
  <c r="N12" i="3"/>
  <c r="K12" i="3"/>
  <c r="J12" i="3"/>
  <c r="F12" i="3"/>
  <c r="E12" i="3"/>
  <c r="D12" i="3"/>
  <c r="C12" i="3"/>
  <c r="D19" i="4"/>
  <c r="E19" i="4"/>
  <c r="F19" i="4"/>
  <c r="I19" i="4"/>
  <c r="J19" i="4"/>
  <c r="K19" i="4"/>
  <c r="N19" i="4"/>
  <c r="O19" i="4"/>
  <c r="P19" i="4"/>
  <c r="S19" i="4"/>
  <c r="T19" i="4"/>
  <c r="U19" i="4"/>
  <c r="C19" i="4"/>
  <c r="X8" i="4"/>
  <c r="X9" i="4"/>
  <c r="X10" i="4"/>
  <c r="X11" i="4"/>
  <c r="X12" i="4"/>
  <c r="X13" i="4"/>
  <c r="X14" i="4"/>
  <c r="X15" i="4"/>
  <c r="X16" i="4"/>
  <c r="V8" i="4"/>
  <c r="W8" i="4" s="1"/>
  <c r="V9" i="4"/>
  <c r="W9" i="4" s="1"/>
  <c r="V10" i="4"/>
  <c r="W10" i="4" s="1"/>
  <c r="V11" i="4"/>
  <c r="W11" i="4" s="1"/>
  <c r="V12" i="4"/>
  <c r="W12" i="4" s="1"/>
  <c r="V13" i="4"/>
  <c r="W13" i="4" s="1"/>
  <c r="V14" i="4"/>
  <c r="W14" i="4" s="1"/>
  <c r="V15" i="4"/>
  <c r="W15" i="4" s="1"/>
  <c r="V16" i="4"/>
  <c r="W16" i="4" s="1"/>
  <c r="Q8" i="4"/>
  <c r="R8" i="4" s="1"/>
  <c r="Q9" i="4"/>
  <c r="R9" i="4" s="1"/>
  <c r="Q10" i="4"/>
  <c r="R10" i="4" s="1"/>
  <c r="Q11" i="4"/>
  <c r="R11" i="4" s="1"/>
  <c r="Q12" i="4"/>
  <c r="R12" i="4" s="1"/>
  <c r="R13" i="4"/>
  <c r="Q14" i="4"/>
  <c r="R14" i="4" s="1"/>
  <c r="Q15" i="4"/>
  <c r="R15" i="4" s="1"/>
  <c r="Q16" i="4"/>
  <c r="R16" i="4" s="1"/>
  <c r="L8" i="4"/>
  <c r="M8" i="4" s="1"/>
  <c r="L9" i="4"/>
  <c r="M9" i="4" s="1"/>
  <c r="L10" i="4"/>
  <c r="M10" i="4" s="1"/>
  <c r="L11" i="4"/>
  <c r="M11" i="4" s="1"/>
  <c r="L12" i="4"/>
  <c r="M12" i="4" s="1"/>
  <c r="L13" i="4"/>
  <c r="M13" i="4" s="1"/>
  <c r="L14" i="4"/>
  <c r="M14" i="4" s="1"/>
  <c r="L15" i="4"/>
  <c r="M15" i="4" s="1"/>
  <c r="L16" i="4"/>
  <c r="M16" i="4" s="1"/>
  <c r="G8" i="4"/>
  <c r="H8" i="4" s="1"/>
  <c r="G9" i="4"/>
  <c r="H9" i="4" s="1"/>
  <c r="G10" i="4"/>
  <c r="H10" i="4" s="1"/>
  <c r="G11" i="4"/>
  <c r="H11" i="4" s="1"/>
  <c r="G12" i="4"/>
  <c r="H12" i="4" s="1"/>
  <c r="G13" i="4"/>
  <c r="H13" i="4" s="1"/>
  <c r="G14" i="4"/>
  <c r="H14" i="4" s="1"/>
  <c r="G15" i="4"/>
  <c r="H15" i="4" s="1"/>
  <c r="G16" i="4"/>
  <c r="H16" i="4" s="1"/>
  <c r="U12" i="2"/>
  <c r="T12" i="2"/>
  <c r="S12" i="2"/>
  <c r="P12" i="2"/>
  <c r="O12" i="2"/>
  <c r="N12" i="2"/>
  <c r="K12" i="2"/>
  <c r="J12" i="2"/>
  <c r="I12" i="2"/>
  <c r="F12" i="2"/>
  <c r="D12" i="2"/>
  <c r="C12" i="2"/>
  <c r="E12" i="2"/>
  <c r="F13" i="1"/>
  <c r="I13" i="1"/>
  <c r="J13" i="1"/>
  <c r="K13" i="1"/>
  <c r="N13" i="1"/>
  <c r="O13" i="1"/>
  <c r="P13" i="1"/>
  <c r="S13" i="1"/>
  <c r="T13" i="1"/>
  <c r="U13" i="1"/>
  <c r="V6" i="1"/>
  <c r="W6" i="1" s="1"/>
  <c r="Q6" i="1"/>
  <c r="R6" i="1" s="1"/>
  <c r="L6" i="1"/>
  <c r="M6" i="1" s="1"/>
  <c r="E13" i="1"/>
  <c r="D13" i="1"/>
  <c r="G6" i="1"/>
  <c r="V10" i="1"/>
  <c r="W10" i="1" s="1"/>
  <c r="V7" i="1"/>
  <c r="W7" i="1" s="1"/>
  <c r="Q10" i="1"/>
  <c r="R10" i="1" s="1"/>
  <c r="Q9" i="1"/>
  <c r="R9" i="1" s="1"/>
  <c r="L10" i="1"/>
  <c r="M10" i="1" s="1"/>
  <c r="L7" i="1"/>
  <c r="M7" i="1" s="1"/>
  <c r="G7" i="1"/>
  <c r="H7" i="1" s="1"/>
  <c r="G10" i="1"/>
  <c r="X6" i="4"/>
  <c r="V6" i="4"/>
  <c r="W6" i="4" s="1"/>
  <c r="Q6" i="4"/>
  <c r="L6" i="4"/>
  <c r="G6" i="4"/>
  <c r="H6" i="4" s="1"/>
  <c r="H6" i="1"/>
  <c r="X19" i="4" l="1"/>
  <c r="L14" i="31"/>
  <c r="G16" i="8"/>
  <c r="H16" i="8" s="1"/>
  <c r="G16" i="9"/>
  <c r="G19" i="25"/>
  <c r="V14" i="12"/>
  <c r="L10" i="13"/>
  <c r="M10" i="13" s="1"/>
  <c r="G17" i="17"/>
  <c r="L13" i="29"/>
  <c r="L8" i="37"/>
  <c r="X17" i="20"/>
  <c r="X19" i="5"/>
  <c r="X19" i="6"/>
  <c r="X16" i="7"/>
  <c r="X16" i="11"/>
  <c r="X16" i="8"/>
  <c r="X16" i="9"/>
  <c r="X12" i="3"/>
  <c r="H14" i="12"/>
  <c r="G14" i="31"/>
  <c r="H7" i="14"/>
  <c r="G8" i="37"/>
  <c r="H8" i="37" s="1"/>
  <c r="W9" i="30"/>
  <c r="R8" i="30"/>
  <c r="P9" i="30"/>
  <c r="Q9" i="30" s="1"/>
  <c r="V12" i="3"/>
  <c r="W12" i="3" s="1"/>
  <c r="H10" i="1"/>
  <c r="G13" i="1"/>
  <c r="H13" i="1" s="1"/>
  <c r="H19" i="25"/>
  <c r="V19" i="25"/>
  <c r="W19" i="25" s="1"/>
  <c r="V13" i="29"/>
  <c r="W13" i="29" s="1"/>
  <c r="Q13" i="29"/>
  <c r="R13" i="29" s="1"/>
  <c r="H16" i="9"/>
  <c r="V14" i="10"/>
  <c r="W14" i="10" s="1"/>
  <c r="H14" i="31"/>
  <c r="G16" i="11"/>
  <c r="H16" i="11" s="1"/>
  <c r="V8" i="37"/>
  <c r="W8" i="37" s="1"/>
  <c r="Q17" i="17"/>
  <c r="R17" i="17" s="1"/>
  <c r="H17" i="20"/>
  <c r="L17" i="23"/>
  <c r="M17" i="23" s="1"/>
  <c r="V13" i="22"/>
  <c r="V19" i="24"/>
  <c r="W19" i="24" s="1"/>
  <c r="Q8" i="37"/>
  <c r="R8" i="37" s="1"/>
  <c r="L19" i="24"/>
  <c r="M19" i="24" s="1"/>
  <c r="Q16" i="8"/>
  <c r="R16" i="8" s="1"/>
  <c r="V16" i="8"/>
  <c r="L16" i="8"/>
  <c r="L17" i="20"/>
  <c r="M17" i="20" s="1"/>
  <c r="V17" i="20"/>
  <c r="W17" i="20" s="1"/>
  <c r="Q17" i="20"/>
  <c r="R17" i="20" s="1"/>
  <c r="W13" i="22"/>
  <c r="Q16" i="9"/>
  <c r="R16" i="9" s="1"/>
  <c r="L16" i="9"/>
  <c r="M16" i="9" s="1"/>
  <c r="V16" i="9"/>
  <c r="W16" i="9" s="1"/>
  <c r="L17" i="17"/>
  <c r="M17" i="17" s="1"/>
  <c r="Q16" i="11"/>
  <c r="R16" i="11" s="1"/>
  <c r="L16" i="11"/>
  <c r="M16" i="11" s="1"/>
  <c r="V16" i="11"/>
  <c r="W16" i="11" s="1"/>
  <c r="L14" i="12"/>
  <c r="M14" i="12" s="1"/>
  <c r="Q14" i="12"/>
  <c r="R14" i="12" s="1"/>
  <c r="V10" i="13"/>
  <c r="L13" i="22"/>
  <c r="M13" i="22" s="1"/>
  <c r="G13" i="22"/>
  <c r="H13" i="22" s="1"/>
  <c r="G19" i="5"/>
  <c r="H19" i="5" s="1"/>
  <c r="G12" i="39"/>
  <c r="H12" i="39" s="1"/>
  <c r="M7" i="23"/>
  <c r="H15" i="17"/>
  <c r="V16" i="7"/>
  <c r="W16" i="7" s="1"/>
  <c r="Q16" i="7"/>
  <c r="R16" i="7" s="1"/>
  <c r="L16" i="7"/>
  <c r="M16" i="7" s="1"/>
  <c r="G16" i="7"/>
  <c r="H16" i="7" s="1"/>
  <c r="W14" i="12"/>
  <c r="M16" i="8"/>
  <c r="W16" i="8"/>
  <c r="X18" i="16"/>
  <c r="X16" i="16"/>
  <c r="X7" i="16"/>
  <c r="X9" i="16"/>
  <c r="X11" i="16"/>
  <c r="X13" i="16"/>
  <c r="X15" i="16"/>
  <c r="M16" i="16"/>
  <c r="W16" i="16"/>
  <c r="M18" i="16"/>
  <c r="W18" i="16"/>
  <c r="W17" i="16"/>
  <c r="H7" i="16"/>
  <c r="R7" i="16"/>
  <c r="H9" i="16"/>
  <c r="R9" i="16"/>
  <c r="H11" i="16"/>
  <c r="H13" i="16"/>
  <c r="R13" i="16"/>
  <c r="H15" i="16"/>
  <c r="R15" i="16"/>
  <c r="M7" i="16"/>
  <c r="W7" i="16"/>
  <c r="M9" i="16"/>
  <c r="W9" i="16"/>
  <c r="M11" i="16"/>
  <c r="W11" i="16"/>
  <c r="M13" i="16"/>
  <c r="W13" i="16"/>
  <c r="M15" i="16"/>
  <c r="W15" i="16"/>
  <c r="X14" i="16"/>
  <c r="X12" i="16"/>
  <c r="X10" i="16"/>
  <c r="X8" i="16"/>
  <c r="M12" i="17"/>
  <c r="W12" i="17"/>
  <c r="R12" i="17"/>
  <c r="H17" i="17"/>
  <c r="M14" i="31"/>
  <c r="M6" i="31"/>
  <c r="Q19" i="5"/>
  <c r="R19" i="5" s="1"/>
  <c r="Q19" i="4"/>
  <c r="R19" i="4" s="1"/>
  <c r="X7" i="40"/>
  <c r="L7" i="40"/>
  <c r="M7" i="40" s="1"/>
  <c r="V7" i="40"/>
  <c r="W7" i="40" s="1"/>
  <c r="H6" i="40"/>
  <c r="R6" i="40"/>
  <c r="V12" i="39"/>
  <c r="W12" i="39" s="1"/>
  <c r="L12" i="39"/>
  <c r="M12" i="39" s="1"/>
  <c r="Q12" i="39"/>
  <c r="R12" i="39" s="1"/>
  <c r="M6" i="39"/>
  <c r="Q19" i="16"/>
  <c r="Q13" i="22"/>
  <c r="R13" i="22" s="1"/>
  <c r="L19" i="5"/>
  <c r="M19" i="5" s="1"/>
  <c r="V19" i="5"/>
  <c r="W19" i="5" s="1"/>
  <c r="H6" i="5"/>
  <c r="R6" i="5"/>
  <c r="M8" i="37"/>
  <c r="L19" i="16"/>
  <c r="V19" i="16"/>
  <c r="H6" i="16"/>
  <c r="R6" i="16"/>
  <c r="G19" i="24"/>
  <c r="Q19" i="24"/>
  <c r="R19" i="24" s="1"/>
  <c r="X13" i="29"/>
  <c r="X8" i="37"/>
  <c r="H6" i="37"/>
  <c r="M6" i="37"/>
  <c r="R6" i="37"/>
  <c r="W6" i="37"/>
  <c r="M13" i="29"/>
  <c r="V17" i="17"/>
  <c r="W17" i="17" s="1"/>
  <c r="W10" i="13"/>
  <c r="X10" i="13"/>
  <c r="L14" i="10"/>
  <c r="M14" i="10" s="1"/>
  <c r="Q19" i="25"/>
  <c r="R19" i="25" s="1"/>
  <c r="L19" i="25"/>
  <c r="M19" i="25" s="1"/>
  <c r="H19" i="6"/>
  <c r="G10" i="13"/>
  <c r="H10" i="13" s="1"/>
  <c r="Q10" i="13"/>
  <c r="R10" i="13" s="1"/>
  <c r="X14" i="12"/>
  <c r="X19" i="24"/>
  <c r="X14" i="10"/>
  <c r="G14" i="10"/>
  <c r="H14" i="10" s="1"/>
  <c r="Q14" i="10"/>
  <c r="R14" i="10" s="1"/>
  <c r="G8" i="21"/>
  <c r="H8" i="21" s="1"/>
  <c r="H6" i="31"/>
  <c r="G13" i="29"/>
  <c r="H13" i="29" s="1"/>
  <c r="H19" i="24"/>
  <c r="V7" i="14"/>
  <c r="W7" i="14" s="1"/>
  <c r="X7" i="14"/>
  <c r="Q7" i="14"/>
  <c r="R7" i="14" s="1"/>
  <c r="H6" i="14"/>
  <c r="M6" i="14"/>
  <c r="R6" i="14"/>
  <c r="W6" i="14"/>
  <c r="Q14" i="31"/>
  <c r="R14" i="31" s="1"/>
  <c r="V14" i="31"/>
  <c r="W14" i="31" s="1"/>
  <c r="V17" i="23"/>
  <c r="W17" i="23" s="1"/>
  <c r="G17" i="23"/>
  <c r="H17" i="23" s="1"/>
  <c r="Q17" i="23"/>
  <c r="R17" i="23" s="1"/>
  <c r="G8" i="19"/>
  <c r="H8" i="19" s="1"/>
  <c r="V19" i="6"/>
  <c r="W19" i="6" s="1"/>
  <c r="Q19" i="6"/>
  <c r="R19" i="6" s="1"/>
  <c r="L19" i="6"/>
  <c r="M19" i="6" s="1"/>
  <c r="W6" i="31"/>
  <c r="H6" i="23"/>
  <c r="M6" i="23"/>
  <c r="R6" i="23"/>
  <c r="W6" i="23"/>
  <c r="X8" i="19"/>
  <c r="Q8" i="19"/>
  <c r="R8" i="19" s="1"/>
  <c r="L8" i="19"/>
  <c r="M8" i="19" s="1"/>
  <c r="V8" i="19"/>
  <c r="W8" i="19" s="1"/>
  <c r="Q8" i="21"/>
  <c r="R8" i="21" s="1"/>
  <c r="X8" i="21"/>
  <c r="L8" i="21"/>
  <c r="M8" i="21" s="1"/>
  <c r="V8" i="21"/>
  <c r="W8" i="21" s="1"/>
  <c r="R9" i="30"/>
  <c r="M9" i="30"/>
  <c r="X12" i="2"/>
  <c r="R13" i="1"/>
  <c r="L12" i="3"/>
  <c r="M12" i="3" s="1"/>
  <c r="W13" i="1"/>
  <c r="R6" i="4"/>
  <c r="L12" i="2"/>
  <c r="M12" i="2" s="1"/>
  <c r="L19" i="4"/>
  <c r="M19" i="4" s="1"/>
  <c r="M6" i="4"/>
  <c r="G19" i="4"/>
  <c r="H19" i="4" s="1"/>
  <c r="V19" i="4"/>
  <c r="W19" i="4" s="1"/>
  <c r="G12" i="2"/>
  <c r="H12" i="2" s="1"/>
  <c r="M13" i="1"/>
  <c r="Q12" i="3"/>
  <c r="R12" i="3" s="1"/>
  <c r="V12" i="2"/>
  <c r="W12" i="2" s="1"/>
  <c r="Q12" i="2"/>
  <c r="R12" i="2" s="1"/>
  <c r="G12" i="3"/>
  <c r="H12" i="3" s="1"/>
  <c r="R17" i="16" l="1"/>
  <c r="R18" i="16"/>
  <c r="H16" i="16"/>
  <c r="X17" i="16"/>
  <c r="M17" i="16"/>
  <c r="H17" i="16"/>
  <c r="H18" i="16"/>
  <c r="R16" i="16"/>
  <c r="X6" i="16"/>
  <c r="C19" i="16"/>
  <c r="M19" i="16" s="1"/>
  <c r="H14" i="16"/>
  <c r="H12" i="16"/>
  <c r="H10" i="16"/>
  <c r="H8" i="16"/>
  <c r="M14" i="16"/>
  <c r="M12" i="16"/>
  <c r="M10" i="16"/>
  <c r="M8" i="16"/>
  <c r="M6" i="16"/>
  <c r="R14" i="16"/>
  <c r="R12" i="16"/>
  <c r="R10" i="16"/>
  <c r="R8" i="16"/>
  <c r="W14" i="16"/>
  <c r="W12" i="16"/>
  <c r="W10" i="16"/>
  <c r="W8" i="16"/>
  <c r="W6" i="16"/>
  <c r="X19" i="16" l="1"/>
  <c r="W19" i="16"/>
  <c r="R19" i="16"/>
  <c r="H19" i="16"/>
  <c r="H8" i="30"/>
  <c r="G8" i="30"/>
  <c r="G9" i="30"/>
  <c r="H9" i="30"/>
</calcChain>
</file>

<file path=xl/sharedStrings.xml><?xml version="1.0" encoding="utf-8"?>
<sst xmlns="http://schemas.openxmlformats.org/spreadsheetml/2006/main" count="746" uniqueCount="55">
  <si>
    <t>№ п/п</t>
  </si>
  <si>
    <t>Клас</t>
  </si>
  <si>
    <t>Кількість
учнів</t>
  </si>
  <si>
    <t>Всього</t>
  </si>
  <si>
    <t>%</t>
  </si>
  <si>
    <t>5-6</t>
  </si>
  <si>
    <t>1-3</t>
  </si>
  <si>
    <t>7-9</t>
  </si>
  <si>
    <t>10-12</t>
  </si>
  <si>
    <t>Середній
бал</t>
  </si>
  <si>
    <t>7-А</t>
  </si>
  <si>
    <t>Результати  навчальних досягнень учнів з математики за 12 бальною шкалою</t>
  </si>
  <si>
    <t>7-Б</t>
  </si>
  <si>
    <t>5-А</t>
  </si>
  <si>
    <t>5-Б</t>
  </si>
  <si>
    <t>6-А</t>
  </si>
  <si>
    <t>6-Б</t>
  </si>
  <si>
    <t>Результати  навчальних досягнень учнів з астрономії за 12 бальною шкалою</t>
  </si>
  <si>
    <t>Результати  навчальних досягнень учнів  за 12 бальною шкалою</t>
  </si>
  <si>
    <t>Результати  навчальних досягнень учнів за 12 бальною шкалою</t>
  </si>
  <si>
    <t>8-А</t>
  </si>
  <si>
    <t>8-Б</t>
  </si>
  <si>
    <t>9-А</t>
  </si>
  <si>
    <t>9-Б</t>
  </si>
  <si>
    <t>5-В</t>
  </si>
  <si>
    <t xml:space="preserve">Таблиця 
навчальних досягнень учнів Чернівецької загальноосвітньої школи І-ІІІ ступенів №3
 за  2020/2021 навчальний рік з математики
</t>
  </si>
  <si>
    <t xml:space="preserve">Таблиця 
навчальних досягнень учнів Чернівецької загальноосвітньої школи І-ІІІ ступенів №3
 за  2020/2021 навчальний рік з алгебри
</t>
  </si>
  <si>
    <t xml:space="preserve">Таблиця 
навчальних досягнень учнів Чернівецької загальноосвітньої школи І-ІІІ ступенів №3
 за   2020/2021 навчальний рік з музичного мистецтва
</t>
  </si>
  <si>
    <t xml:space="preserve">Таблиця 
навчальних досягнень учнів Чернівецької загальноосвітньої школи І-ІІІ ступенів №3
 за  2020/2021 навчальний рік з геометрії
</t>
  </si>
  <si>
    <t xml:space="preserve">Таблиця 
навчальних досягнень учнів Чернівецької загальноосвітньої школи І-ІІІ ступенів №3
 за  2020/2021 навчальний рік з інформатики
</t>
  </si>
  <si>
    <t xml:space="preserve">Таблиця 
навчальних досягнень учнів Чернівецької загальноосвітньої школи І-ІІІ ступенів №3
 за 2020/2021 навчальний рік з біології
</t>
  </si>
  <si>
    <t xml:space="preserve">Таблиця 
навчальних досягнень учнів Чернівецької загальноосвітньої школи І-ІІІ ступенів №3
 за 2020/2021 навчальний рік з медико-санітарної підготовки
</t>
  </si>
  <si>
    <t xml:space="preserve">Таблиця 
навчальних досягнень учнів Чернівецької загальноосвітньої школи І-ІІІ ступенів №3
 за 2020/2021 навчальний рік з всесвітньої історії 
</t>
  </si>
  <si>
    <t xml:space="preserve">Таблиця 
навчальних досягнень учнів Чернівецької загальноосвітньої школи І-ІІІ ступенів №3
 за  2020/2021 навчальний рік з історії України
</t>
  </si>
  <si>
    <t xml:space="preserve">Таблиця 
навчальних досягнень учнів Чернівецької загальноосвітньої школи І-ІІІ ступенів №3
 за  2020/2021 навчальний рік з  основ здоров'я
</t>
  </si>
  <si>
    <t xml:space="preserve">Таблиця 
навчальних досягнень учнів Чернівецької загальноосвітньої школи І-ІІІ ступенів №3
 за   2020/2021 навчальний рік з образотворчого мистецтва
</t>
  </si>
  <si>
    <t xml:space="preserve">Таблиця 
навчальних досягнень учнів Чернівецької загальноосвітньої школи І-ІІІ ступенів №3
 за 2020/2021 навчальний рік з мистецтва
</t>
  </si>
  <si>
    <t xml:space="preserve">Таблиця 
навчальних досягнень учнів Чернівецької загальноосвітньої школи І-ІІІ ступенів №3
 за 2020/20201 навчальний рік з хімії
</t>
  </si>
  <si>
    <t xml:space="preserve">Таблиця 
навчальних досягнень учнів Чернівецької загальноосвітньої школи І-ІІІ ступенів №3
 за  2020/2021 навчальний рік з хореографії
</t>
  </si>
  <si>
    <t>Таблиця 
навчальних досягнень учнів Чернівецької загальноосвітньої школи І-ІІІ ступенів №3
 за  2020/2021 навчальний рік з громадянської освіти</t>
  </si>
  <si>
    <t xml:space="preserve">Таблиця 
навчальних досягнень учнів Чернівецької загальноосвітньої школи І-ІІІ ступенів №3
 за  2020/2021 навчальний рік з правознавства
</t>
  </si>
  <si>
    <t xml:space="preserve">Таблиця 
навчальних досягнень учнів Чернівецької загальноосвітньої школи І-ІІІ ступенів №3
 за  2020/2021 навчальний рік з географії
</t>
  </si>
  <si>
    <r>
      <rPr>
        <b/>
        <sz val="12"/>
        <rFont val="Times New Roman"/>
        <family val="1"/>
        <charset val="204"/>
      </rPr>
      <t>Таблиця 
навчальних досягнень учнів Чернівецької загальноосвітньої школи І-ІІІ ступенів №3
 за  2020/2021 навчальний рік з німецької мови</t>
    </r>
    <r>
      <rPr>
        <b/>
        <i/>
        <sz val="12"/>
        <rFont val="Times New Roman"/>
        <family val="1"/>
        <charset val="204"/>
      </rPr>
      <t xml:space="preserve">
</t>
    </r>
  </si>
  <si>
    <t xml:space="preserve">Таблиця 
навчальних досягнень учнів Чернівецької загальноосвітньої школи І-ІІІ ступенів №3
 за 2020/2021 навчальний рік з англійської мови
</t>
  </si>
  <si>
    <t xml:space="preserve">Таблиця 
навчальних досягнень учнів Чернівецької загальноосвітньої школи І-ІІІ ступенів №3
 за  2020/2021 навчальний рік з природознавства
</t>
  </si>
  <si>
    <t xml:space="preserve">Таблиця 
навчальних досягнень учнів Чернівецької загальноосвітньої школи І-ІІІ ступенів №3
 за 2020/2021 навчальний рік з фізичної культури
</t>
  </si>
  <si>
    <t xml:space="preserve">Таблиця 
навчальних досягнень учнів Чернівецької загальноосвітньої школи І-ІІІ ступенів №3
 за   2020/2021 навчальний рік з астрономії
</t>
  </si>
  <si>
    <t xml:space="preserve">Таблиця 
навчальних досягнень учнів Чернівецької загальноосвітньої школи І-ІІІ ступенів №3
 за 2020/2021 навчальний рік з технічної праці
</t>
  </si>
  <si>
    <t xml:space="preserve"> </t>
  </si>
  <si>
    <t xml:space="preserve">Таблиця 
навчальних досягнень учнів Чернівецької загальноосвітньої школи І-ІІІ ступенів №3
 за  2020/2021 навчальний рік з обслуговуючої праці
</t>
  </si>
  <si>
    <t>Таблиця 
навчальних досягнень учнів Чернівецької загальноосвітньої школи І-ІІІ ступенів №3
 за  2020/2021 навчальний рік  з фізики</t>
  </si>
  <si>
    <t>Таблиця 
навчальних досягнень учнів Чернівецької загальноосвітньої школи І-ІІІ ступенів №3
 за  2020/2021 навчальний рік  з зарубіжної   літератури</t>
  </si>
  <si>
    <t xml:space="preserve">Таблиця 
навчальних досягнень учнів Чернівецької загальноосвітньої школи І-ІІІ ступенів №3
 за  2020/2021 навчальний рік з захисту Вітчизни
</t>
  </si>
  <si>
    <t xml:space="preserve">Таблиця 
навчальних досягнень учнів Чернівецької загальноосвітньої школи І-ІІІ ступенів №3
 за  2020/2021 навчальний рік з української мови   
</t>
  </si>
  <si>
    <t xml:space="preserve">Таблиця 
навчальних досягнень учнів Чернівецької загальноосвітньої школи І-ІІІ ступенів №3
 за 2020/2021 навчальний рік з української літератури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</si>
</sst>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0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b/>
      <i/>
      <sz val="11"/>
      <name val="Arial Cyr"/>
      <charset val="204"/>
    </font>
    <font>
      <b/>
      <i/>
      <sz val="12"/>
      <name val="Times New Roman"/>
      <family val="1"/>
      <charset val="204"/>
    </font>
    <font>
      <b/>
      <i/>
      <sz val="12"/>
      <name val="Arial Cyr"/>
      <charset val="204"/>
    </font>
    <font>
      <b/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53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49" fontId="0" fillId="0" borderId="1" xfId="0" applyNumberFormat="1" applyBorder="1"/>
    <xf numFmtId="0" fontId="0" fillId="0" borderId="1" xfId="0" applyBorder="1"/>
    <xf numFmtId="49" fontId="0" fillId="0" borderId="1" xfId="0" applyNumberFormat="1" applyBorder="1" applyAlignment="1">
      <alignment horizontal="center"/>
    </xf>
    <xf numFmtId="49" fontId="0" fillId="2" borderId="1" xfId="0" applyNumberFormat="1" applyFill="1" applyBorder="1" applyAlignment="1">
      <alignment horizontal="center"/>
    </xf>
    <xf numFmtId="49" fontId="0" fillId="3" borderId="1" xfId="0" applyNumberFormat="1" applyFill="1" applyBorder="1" applyAlignment="1">
      <alignment horizontal="center"/>
    </xf>
    <xf numFmtId="49" fontId="0" fillId="4" borderId="1" xfId="0" applyNumberFormat="1" applyFill="1" applyBorder="1" applyAlignment="1">
      <alignment horizontal="center"/>
    </xf>
    <xf numFmtId="49" fontId="0" fillId="5" borderId="1" xfId="0" applyNumberFormat="1" applyFill="1" applyBorder="1"/>
    <xf numFmtId="0" fontId="0" fillId="0" borderId="0" xfId="0" applyAlignment="1"/>
    <xf numFmtId="0" fontId="2" fillId="0" borderId="0" xfId="0" applyFont="1"/>
    <xf numFmtId="0" fontId="3" fillId="0" borderId="0" xfId="0" applyFont="1" applyAlignment="1">
      <alignment horizontal="center"/>
    </xf>
    <xf numFmtId="164" fontId="0" fillId="0" borderId="1" xfId="0" applyNumberFormat="1" applyBorder="1"/>
    <xf numFmtId="0" fontId="2" fillId="0" borderId="1" xfId="0" applyFont="1" applyBorder="1"/>
    <xf numFmtId="164" fontId="2" fillId="0" borderId="1" xfId="0" applyNumberFormat="1" applyFont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Border="1"/>
    <xf numFmtId="0" fontId="0" fillId="0" borderId="0" xfId="0"/>
    <xf numFmtId="0" fontId="0" fillId="0" borderId="0" xfId="0"/>
    <xf numFmtId="0" fontId="0" fillId="0" borderId="0" xfId="0"/>
    <xf numFmtId="1" fontId="0" fillId="0" borderId="1" xfId="0" applyNumberFormat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/>
    <xf numFmtId="0" fontId="0" fillId="0" borderId="4" xfId="0" applyFill="1" applyBorder="1"/>
    <xf numFmtId="0" fontId="0" fillId="0" borderId="5" xfId="0" applyBorder="1" applyAlignment="1"/>
    <xf numFmtId="0" fontId="0" fillId="0" borderId="5" xfId="0" applyBorder="1" applyAlignment="1">
      <alignment wrapText="1"/>
    </xf>
    <xf numFmtId="164" fontId="0" fillId="0" borderId="0" xfId="0" applyNumberFormat="1"/>
    <xf numFmtId="0" fontId="0" fillId="0" borderId="1" xfId="0" applyBorder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 textRotation="90"/>
    </xf>
    <xf numFmtId="0" fontId="0" fillId="0" borderId="3" xfId="0" applyBorder="1" applyAlignment="1">
      <alignment textRotation="90"/>
    </xf>
    <xf numFmtId="0" fontId="0" fillId="0" borderId="4" xfId="0" applyBorder="1" applyAlignment="1">
      <alignment textRotation="90"/>
    </xf>
    <xf numFmtId="0" fontId="0" fillId="0" borderId="5" xfId="0" applyBorder="1" applyAlignment="1">
      <alignment textRotation="90"/>
    </xf>
    <xf numFmtId="0" fontId="0" fillId="0" borderId="3" xfId="0" applyBorder="1" applyAlignment="1">
      <alignment textRotation="90" wrapText="1"/>
    </xf>
    <xf numFmtId="0" fontId="0" fillId="0" borderId="4" xfId="0" applyBorder="1" applyAlignment="1">
      <alignment textRotation="90" wrapText="1"/>
    </xf>
    <xf numFmtId="0" fontId="0" fillId="0" borderId="5" xfId="0" applyBorder="1" applyAlignment="1">
      <alignment textRotation="90" wrapText="1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6" borderId="1" xfId="0" applyFill="1" applyBorder="1" applyAlignment="1">
      <alignment horizontal="center" wrapText="1"/>
    </xf>
    <xf numFmtId="0" fontId="0" fillId="6" borderId="1" xfId="0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/>
    <xf numFmtId="0" fontId="0" fillId="0" borderId="2" xfId="0" applyBorder="1"/>
    <xf numFmtId="0" fontId="5" fillId="0" borderId="0" xfId="0" applyFont="1" applyAlignment="1">
      <alignment horizontal="center" wrapText="1"/>
    </xf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1"/>
  </sheetPr>
  <dimension ref="A1:X15"/>
  <sheetViews>
    <sheetView zoomScale="150" zoomScaleNormal="150" workbookViewId="0">
      <selection activeCell="W13" sqref="W13"/>
    </sheetView>
  </sheetViews>
  <sheetFormatPr defaultRowHeight="12.75" x14ac:dyDescent="0.2"/>
  <cols>
    <col min="1" max="1" width="4.5703125" customWidth="1"/>
    <col min="2" max="2" width="4.42578125" customWidth="1"/>
    <col min="3" max="3" width="6.140625" customWidth="1"/>
    <col min="4" max="6" width="3.5703125" customWidth="1"/>
    <col min="7" max="7" width="5" customWidth="1"/>
    <col min="8" max="8" width="4.42578125" customWidth="1"/>
    <col min="9" max="9" width="4" customWidth="1"/>
    <col min="10" max="10" width="3.85546875" customWidth="1"/>
    <col min="11" max="11" width="4" customWidth="1"/>
    <col min="12" max="12" width="5.140625" customWidth="1"/>
    <col min="13" max="13" width="4.42578125" customWidth="1"/>
    <col min="14" max="14" width="4.7109375" customWidth="1"/>
    <col min="15" max="15" width="4.42578125" customWidth="1"/>
    <col min="16" max="16" width="4.140625" customWidth="1"/>
    <col min="17" max="17" width="5.140625" customWidth="1"/>
    <col min="18" max="18" width="4.7109375" customWidth="1"/>
    <col min="19" max="19" width="4.28515625" customWidth="1"/>
    <col min="20" max="20" width="4.42578125" customWidth="1"/>
    <col min="21" max="21" width="4.28515625" customWidth="1"/>
    <col min="22" max="22" width="5.5703125" customWidth="1"/>
    <col min="23" max="23" width="3.85546875" customWidth="1"/>
  </cols>
  <sheetData>
    <row r="1" spans="1:24" s="10" customFormat="1" ht="14.25" x14ac:dyDescent="0.2">
      <c r="A1" s="41" t="s">
        <v>25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</row>
    <row r="2" spans="1:24" s="10" customFormat="1" ht="48" customHeight="1" x14ac:dyDescent="0.2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</row>
    <row r="3" spans="1:24" ht="16.5" customHeight="1" x14ac:dyDescent="0.2">
      <c r="A3" s="45" t="s">
        <v>0</v>
      </c>
      <c r="B3" s="46" t="s">
        <v>1</v>
      </c>
      <c r="C3" s="49" t="s">
        <v>2</v>
      </c>
      <c r="D3" s="40" t="s">
        <v>11</v>
      </c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</row>
    <row r="4" spans="1:24" x14ac:dyDescent="0.2">
      <c r="A4" s="45"/>
      <c r="B4" s="47"/>
      <c r="C4" s="50"/>
      <c r="D4" s="40">
        <v>1</v>
      </c>
      <c r="E4" s="40">
        <v>2</v>
      </c>
      <c r="F4" s="40">
        <v>3</v>
      </c>
      <c r="G4" s="52" t="s">
        <v>3</v>
      </c>
      <c r="H4" s="52"/>
      <c r="I4" s="40">
        <v>4</v>
      </c>
      <c r="J4" s="40">
        <v>5</v>
      </c>
      <c r="K4" s="40">
        <v>6</v>
      </c>
      <c r="L4" s="40" t="s">
        <v>3</v>
      </c>
      <c r="M4" s="40"/>
      <c r="N4" s="40">
        <v>7</v>
      </c>
      <c r="O4" s="40">
        <v>8</v>
      </c>
      <c r="P4" s="40">
        <v>9</v>
      </c>
      <c r="Q4" s="40" t="s">
        <v>3</v>
      </c>
      <c r="R4" s="40"/>
      <c r="S4" s="40">
        <v>10</v>
      </c>
      <c r="T4" s="40">
        <v>11</v>
      </c>
      <c r="U4" s="40">
        <v>12</v>
      </c>
      <c r="V4" s="40" t="s">
        <v>3</v>
      </c>
      <c r="W4" s="40"/>
      <c r="X4" s="53" t="s">
        <v>9</v>
      </c>
    </row>
    <row r="5" spans="1:24" ht="16.5" customHeight="1" x14ac:dyDescent="0.2">
      <c r="A5" s="45"/>
      <c r="B5" s="48"/>
      <c r="C5" s="51"/>
      <c r="D5" s="40"/>
      <c r="E5" s="40"/>
      <c r="F5" s="40"/>
      <c r="G5" s="3" t="s">
        <v>6</v>
      </c>
      <c r="H5" s="2" t="s">
        <v>4</v>
      </c>
      <c r="I5" s="40"/>
      <c r="J5" s="40"/>
      <c r="K5" s="40"/>
      <c r="L5" s="3" t="s">
        <v>5</v>
      </c>
      <c r="M5" s="2" t="s">
        <v>4</v>
      </c>
      <c r="N5" s="40"/>
      <c r="O5" s="40"/>
      <c r="P5" s="40"/>
      <c r="Q5" s="3" t="s">
        <v>7</v>
      </c>
      <c r="R5" s="2" t="s">
        <v>4</v>
      </c>
      <c r="S5" s="40"/>
      <c r="T5" s="40"/>
      <c r="U5" s="40"/>
      <c r="V5" s="1" t="s">
        <v>8</v>
      </c>
      <c r="W5" s="2" t="s">
        <v>4</v>
      </c>
      <c r="X5" s="40"/>
    </row>
    <row r="6" spans="1:24" x14ac:dyDescent="0.2">
      <c r="A6" s="2">
        <v>1</v>
      </c>
      <c r="B6" s="2" t="s">
        <v>13</v>
      </c>
      <c r="C6" s="2">
        <v>23</v>
      </c>
      <c r="D6" s="2"/>
      <c r="E6" s="2"/>
      <c r="F6" s="2"/>
      <c r="G6" s="2">
        <f>SUM(D6:F6)</f>
        <v>0</v>
      </c>
      <c r="H6" s="2">
        <f t="shared" ref="H6:H13" si="0">G6/C6*100</f>
        <v>0</v>
      </c>
      <c r="I6" s="2">
        <v>0</v>
      </c>
      <c r="J6" s="2">
        <v>2</v>
      </c>
      <c r="K6" s="2">
        <v>4</v>
      </c>
      <c r="L6" s="2">
        <f>SUM(I6:K6)</f>
        <v>6</v>
      </c>
      <c r="M6" s="2">
        <f t="shared" ref="M6:M13" si="1">L6/C6*100</f>
        <v>26.086956521739129</v>
      </c>
      <c r="N6" s="2">
        <v>2</v>
      </c>
      <c r="O6" s="2">
        <v>3</v>
      </c>
      <c r="P6" s="2">
        <v>3</v>
      </c>
      <c r="Q6" s="2">
        <f>SUM(N6:P6)</f>
        <v>8</v>
      </c>
      <c r="R6" s="2">
        <f>Q6/C6*100</f>
        <v>34.782608695652172</v>
      </c>
      <c r="S6" s="2">
        <v>6</v>
      </c>
      <c r="T6" s="2">
        <v>1</v>
      </c>
      <c r="U6" s="2">
        <v>2</v>
      </c>
      <c r="V6" s="2">
        <f>SUM(S6:U6)</f>
        <v>9</v>
      </c>
      <c r="W6" s="2">
        <f t="shared" ref="W6:W13" si="2">V6/C6*100</f>
        <v>39.130434782608695</v>
      </c>
      <c r="X6" s="11">
        <f>(D6*1+E6*2+F6*3+I6*4+J6*5+K6*6+N6*7+O6*8+P6*9+S6*10+T6*11+U6*12)/C6</f>
        <v>8.4347826086956523</v>
      </c>
    </row>
    <row r="7" spans="1:24" x14ac:dyDescent="0.2">
      <c r="A7" s="2">
        <v>2</v>
      </c>
      <c r="B7" s="2" t="s">
        <v>14</v>
      </c>
      <c r="C7" s="2">
        <v>33</v>
      </c>
      <c r="D7" s="2"/>
      <c r="E7" s="2"/>
      <c r="F7" s="2"/>
      <c r="G7" s="2">
        <f>SUM(D7:F7)</f>
        <v>0</v>
      </c>
      <c r="H7" s="2">
        <f t="shared" si="0"/>
        <v>0</v>
      </c>
      <c r="I7" s="2">
        <v>0</v>
      </c>
      <c r="J7" s="2">
        <v>1</v>
      </c>
      <c r="K7" s="2">
        <v>1</v>
      </c>
      <c r="L7" s="2">
        <f>SUM(I7:K7)</f>
        <v>2</v>
      </c>
      <c r="M7" s="2">
        <f t="shared" si="1"/>
        <v>6.0606060606060606</v>
      </c>
      <c r="N7" s="2">
        <v>2</v>
      </c>
      <c r="O7" s="2">
        <v>7</v>
      </c>
      <c r="P7" s="2">
        <v>6</v>
      </c>
      <c r="Q7" s="2">
        <f>SUM(N7:P7)</f>
        <v>15</v>
      </c>
      <c r="R7" s="2">
        <f t="shared" ref="R7:R12" si="3">Q7/C7*100</f>
        <v>45.454545454545453</v>
      </c>
      <c r="S7" s="2">
        <v>3</v>
      </c>
      <c r="T7" s="2">
        <v>11</v>
      </c>
      <c r="U7" s="2">
        <v>2</v>
      </c>
      <c r="V7" s="2">
        <f>SUM(S7:U7)</f>
        <v>16</v>
      </c>
      <c r="W7" s="2">
        <f t="shared" si="2"/>
        <v>48.484848484848484</v>
      </c>
      <c r="X7" s="11">
        <f t="shared" ref="X7:X12" si="4">(D7*1+E7*2+F7*3+I7*4+J7*5+K7*6+N7*7+O7*8+P7*9+S7*10+T7*11+U7*12)/C7</f>
        <v>9.3939393939393945</v>
      </c>
    </row>
    <row r="8" spans="1:24" s="25" customFormat="1" x14ac:dyDescent="0.2">
      <c r="A8" s="2">
        <v>3</v>
      </c>
      <c r="B8" s="2" t="s">
        <v>24</v>
      </c>
      <c r="C8" s="2">
        <v>23</v>
      </c>
      <c r="D8" s="2"/>
      <c r="E8" s="2"/>
      <c r="F8" s="2"/>
      <c r="G8" s="2">
        <f>SUM(D8:F8)</f>
        <v>0</v>
      </c>
      <c r="H8" s="2">
        <f t="shared" si="0"/>
        <v>0</v>
      </c>
      <c r="I8" s="2">
        <v>0</v>
      </c>
      <c r="J8" s="2">
        <v>2</v>
      </c>
      <c r="K8" s="2">
        <v>5</v>
      </c>
      <c r="L8" s="2">
        <f>SUM(I8:K8)</f>
        <v>7</v>
      </c>
      <c r="M8" s="2">
        <f t="shared" si="1"/>
        <v>30.434782608695656</v>
      </c>
      <c r="N8" s="2">
        <v>6</v>
      </c>
      <c r="O8" s="2">
        <v>3</v>
      </c>
      <c r="P8" s="2">
        <v>1</v>
      </c>
      <c r="Q8" s="2">
        <f>SUM(N8:P8)</f>
        <v>10</v>
      </c>
      <c r="R8" s="2">
        <f t="shared" si="3"/>
        <v>43.478260869565219</v>
      </c>
      <c r="S8" s="2">
        <v>5</v>
      </c>
      <c r="T8" s="2">
        <v>0</v>
      </c>
      <c r="U8" s="2">
        <v>1</v>
      </c>
      <c r="V8" s="2">
        <f>SUM(S8:U8)</f>
        <v>6</v>
      </c>
      <c r="W8" s="2">
        <f t="shared" si="2"/>
        <v>26.086956521739129</v>
      </c>
      <c r="X8" s="11">
        <f t="shared" si="4"/>
        <v>7.6956521739130439</v>
      </c>
    </row>
    <row r="9" spans="1:24" s="20" customFormat="1" x14ac:dyDescent="0.2">
      <c r="A9" s="2">
        <v>4</v>
      </c>
      <c r="B9" s="2" t="s">
        <v>15</v>
      </c>
      <c r="C9" s="2">
        <v>35</v>
      </c>
      <c r="D9" s="2"/>
      <c r="E9" s="2"/>
      <c r="F9" s="2"/>
      <c r="G9" s="2">
        <v>0</v>
      </c>
      <c r="H9" s="2">
        <f t="shared" si="0"/>
        <v>0</v>
      </c>
      <c r="I9" s="2">
        <v>0</v>
      </c>
      <c r="J9" s="2">
        <v>3</v>
      </c>
      <c r="K9" s="2">
        <v>4</v>
      </c>
      <c r="L9" s="2">
        <f>SUM(I9:K9)</f>
        <v>7</v>
      </c>
      <c r="M9" s="2">
        <f t="shared" si="1"/>
        <v>20</v>
      </c>
      <c r="N9" s="2">
        <v>7</v>
      </c>
      <c r="O9" s="2">
        <v>7</v>
      </c>
      <c r="P9" s="2">
        <v>4</v>
      </c>
      <c r="Q9" s="2">
        <f>SUM(N7:P7)</f>
        <v>15</v>
      </c>
      <c r="R9" s="2">
        <f t="shared" si="3"/>
        <v>42.857142857142854</v>
      </c>
      <c r="S9" s="2">
        <v>7</v>
      </c>
      <c r="T9" s="2">
        <v>3</v>
      </c>
      <c r="U9" s="2">
        <v>0</v>
      </c>
      <c r="V9" s="2">
        <f>SUM(S9:U9)</f>
        <v>10</v>
      </c>
      <c r="W9" s="2">
        <f t="shared" si="2"/>
        <v>28.571428571428569</v>
      </c>
      <c r="X9" s="11">
        <f t="shared" si="4"/>
        <v>8.0857142857142854</v>
      </c>
    </row>
    <row r="10" spans="1:24" x14ac:dyDescent="0.2">
      <c r="A10" s="2">
        <v>5</v>
      </c>
      <c r="B10" s="2" t="s">
        <v>16</v>
      </c>
      <c r="C10" s="2">
        <v>33</v>
      </c>
      <c r="D10" s="2"/>
      <c r="E10" s="2"/>
      <c r="F10" s="2"/>
      <c r="G10" s="2">
        <f>SUM(D10:F10)</f>
        <v>0</v>
      </c>
      <c r="H10" s="2">
        <f t="shared" si="0"/>
        <v>0</v>
      </c>
      <c r="I10" s="2">
        <v>0</v>
      </c>
      <c r="J10" s="2">
        <v>9</v>
      </c>
      <c r="K10" s="2">
        <v>7</v>
      </c>
      <c r="L10" s="2">
        <f>SUM(I10:K10)</f>
        <v>16</v>
      </c>
      <c r="M10" s="2">
        <f t="shared" si="1"/>
        <v>48.484848484848484</v>
      </c>
      <c r="N10" s="2">
        <v>6</v>
      </c>
      <c r="O10" s="2">
        <v>4</v>
      </c>
      <c r="P10" s="2">
        <v>2</v>
      </c>
      <c r="Q10" s="2">
        <f>SUM(N10:P10)</f>
        <v>12</v>
      </c>
      <c r="R10" s="23">
        <f t="shared" si="3"/>
        <v>36.363636363636367</v>
      </c>
      <c r="S10" s="2">
        <v>4</v>
      </c>
      <c r="T10" s="2">
        <v>0</v>
      </c>
      <c r="U10" s="2">
        <v>1</v>
      </c>
      <c r="V10" s="2">
        <f>SUM(S10:U10)</f>
        <v>5</v>
      </c>
      <c r="W10" s="2">
        <f t="shared" si="2"/>
        <v>15.151515151515152</v>
      </c>
      <c r="X10" s="11">
        <f t="shared" si="4"/>
        <v>7</v>
      </c>
    </row>
    <row r="11" spans="1:24" s="32" customFormat="1" x14ac:dyDescent="0.2">
      <c r="A11" s="2">
        <v>6</v>
      </c>
      <c r="B11" s="2">
        <v>10</v>
      </c>
      <c r="C11" s="2">
        <v>29</v>
      </c>
      <c r="D11" s="2"/>
      <c r="E11" s="2"/>
      <c r="F11" s="2"/>
      <c r="G11" s="2">
        <f t="shared" ref="G11:G12" si="5">SUM(D11:F11)</f>
        <v>0</v>
      </c>
      <c r="H11" s="2">
        <f t="shared" si="0"/>
        <v>0</v>
      </c>
      <c r="I11" s="2"/>
      <c r="J11" s="2">
        <v>5</v>
      </c>
      <c r="K11" s="2">
        <v>8</v>
      </c>
      <c r="L11" s="2">
        <f t="shared" ref="L11:L12" si="6">SUM(I11:K11)</f>
        <v>13</v>
      </c>
      <c r="M11" s="2">
        <f t="shared" si="1"/>
        <v>44.827586206896555</v>
      </c>
      <c r="N11" s="2">
        <v>4</v>
      </c>
      <c r="O11" s="2">
        <v>4</v>
      </c>
      <c r="P11" s="2">
        <v>0</v>
      </c>
      <c r="Q11" s="2">
        <f t="shared" ref="Q11:Q12" si="7">SUM(N11:P11)</f>
        <v>8</v>
      </c>
      <c r="R11" s="23">
        <f t="shared" si="3"/>
        <v>27.586206896551722</v>
      </c>
      <c r="S11" s="2">
        <v>2</v>
      </c>
      <c r="T11" s="2">
        <v>4</v>
      </c>
      <c r="U11" s="2">
        <v>2</v>
      </c>
      <c r="V11" s="2">
        <f t="shared" ref="V11:V12" si="8">SUM(S11:U11)</f>
        <v>8</v>
      </c>
      <c r="W11" s="2">
        <f t="shared" si="2"/>
        <v>27.586206896551722</v>
      </c>
      <c r="X11" s="11">
        <f t="shared" si="4"/>
        <v>7.6206896551724137</v>
      </c>
    </row>
    <row r="12" spans="1:24" s="32" customFormat="1" x14ac:dyDescent="0.2">
      <c r="A12" s="2">
        <v>7</v>
      </c>
      <c r="B12" s="2">
        <v>11</v>
      </c>
      <c r="C12" s="2">
        <v>30</v>
      </c>
      <c r="D12" s="2"/>
      <c r="E12" s="2"/>
      <c r="F12" s="2"/>
      <c r="G12" s="2">
        <f t="shared" si="5"/>
        <v>0</v>
      </c>
      <c r="H12" s="2">
        <f t="shared" si="0"/>
        <v>0</v>
      </c>
      <c r="I12" s="2"/>
      <c r="J12" s="2">
        <v>3</v>
      </c>
      <c r="K12" s="2">
        <v>6</v>
      </c>
      <c r="L12" s="2">
        <f t="shared" si="6"/>
        <v>9</v>
      </c>
      <c r="M12" s="2">
        <f t="shared" si="1"/>
        <v>30</v>
      </c>
      <c r="N12" s="2">
        <v>3</v>
      </c>
      <c r="O12" s="2">
        <v>5</v>
      </c>
      <c r="P12" s="2">
        <v>0</v>
      </c>
      <c r="Q12" s="2">
        <f t="shared" si="7"/>
        <v>8</v>
      </c>
      <c r="R12" s="23">
        <f t="shared" si="3"/>
        <v>26.666666666666668</v>
      </c>
      <c r="S12" s="2">
        <v>3</v>
      </c>
      <c r="T12" s="2">
        <v>4</v>
      </c>
      <c r="U12" s="2">
        <v>6</v>
      </c>
      <c r="V12" s="2">
        <f t="shared" si="8"/>
        <v>13</v>
      </c>
      <c r="W12" s="2">
        <f t="shared" si="2"/>
        <v>43.333333333333336</v>
      </c>
      <c r="X12" s="11">
        <f t="shared" si="4"/>
        <v>8.6</v>
      </c>
    </row>
    <row r="13" spans="1:24" s="9" customFormat="1" x14ac:dyDescent="0.2">
      <c r="A13" s="44" t="s">
        <v>3</v>
      </c>
      <c r="B13" s="44"/>
      <c r="C13" s="12">
        <f>SUM(C6:C12)</f>
        <v>206</v>
      </c>
      <c r="D13" s="12">
        <f>SUM(D6:D10)</f>
        <v>0</v>
      </c>
      <c r="E13" s="12">
        <f>SUM(E6:E10)</f>
        <v>0</v>
      </c>
      <c r="F13" s="12">
        <f>SUM(F6:F10)</f>
        <v>0</v>
      </c>
      <c r="G13" s="12">
        <f>SUM(G6:G12)</f>
        <v>0</v>
      </c>
      <c r="H13" s="12">
        <f t="shared" si="0"/>
        <v>0</v>
      </c>
      <c r="I13" s="12">
        <f>SUM(I6:I10)</f>
        <v>0</v>
      </c>
      <c r="J13" s="12">
        <f>SUM(J6:J10)</f>
        <v>17</v>
      </c>
      <c r="K13" s="12">
        <f>SUM(K6:K10)</f>
        <v>21</v>
      </c>
      <c r="L13" s="12">
        <v>60</v>
      </c>
      <c r="M13" s="12">
        <f t="shared" si="1"/>
        <v>29.126213592233007</v>
      </c>
      <c r="N13" s="12">
        <f>SUM(N6:N10)</f>
        <v>23</v>
      </c>
      <c r="O13" s="12">
        <f>SUM(O6:O10)</f>
        <v>24</v>
      </c>
      <c r="P13" s="12">
        <f>SUM(P6:P10)</f>
        <v>16</v>
      </c>
      <c r="Q13" s="12">
        <v>76</v>
      </c>
      <c r="R13" s="12">
        <f>Q13/C13*100</f>
        <v>36.893203883495147</v>
      </c>
      <c r="S13" s="12">
        <f>SUM(S6:S10)</f>
        <v>25</v>
      </c>
      <c r="T13" s="12">
        <f>SUM(T6:T10)</f>
        <v>15</v>
      </c>
      <c r="U13" s="12">
        <f>SUM(U6:U10)</f>
        <v>6</v>
      </c>
      <c r="V13" s="12">
        <v>67</v>
      </c>
      <c r="W13" s="12">
        <f t="shared" si="2"/>
        <v>32.524271844660198</v>
      </c>
      <c r="X13" s="11">
        <f>AVERAGE(X6:X12)</f>
        <v>8.1186825882049707</v>
      </c>
    </row>
    <row r="14" spans="1:24" x14ac:dyDescent="0.2">
      <c r="X14" s="39"/>
    </row>
    <row r="15" spans="1:24" x14ac:dyDescent="0.2">
      <c r="L15" s="8"/>
    </row>
  </sheetData>
  <mergeCells count="23">
    <mergeCell ref="V4:W4"/>
    <mergeCell ref="X4:X5"/>
    <mergeCell ref="O4:O5"/>
    <mergeCell ref="P4:P5"/>
    <mergeCell ref="Q4:R4"/>
    <mergeCell ref="T4:T5"/>
    <mergeCell ref="S4:S5"/>
    <mergeCell ref="K4:K5"/>
    <mergeCell ref="L4:M4"/>
    <mergeCell ref="A1:X2"/>
    <mergeCell ref="A13:B13"/>
    <mergeCell ref="A3:A5"/>
    <mergeCell ref="B3:B5"/>
    <mergeCell ref="C3:C5"/>
    <mergeCell ref="D3:X3"/>
    <mergeCell ref="N4:N5"/>
    <mergeCell ref="U4:U5"/>
    <mergeCell ref="D4:D5"/>
    <mergeCell ref="E4:E5"/>
    <mergeCell ref="F4:F5"/>
    <mergeCell ref="G4:H4"/>
    <mergeCell ref="I4:I5"/>
    <mergeCell ref="J4:J5"/>
  </mergeCells>
  <phoneticPr fontId="1" type="noConversion"/>
  <pageMargins left="0.75" right="0.75" top="1" bottom="1" header="0.5" footer="0.5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X17"/>
  <sheetViews>
    <sheetView zoomScale="130" zoomScaleNormal="130" workbookViewId="0">
      <selection activeCell="X17" sqref="X17"/>
    </sheetView>
  </sheetViews>
  <sheetFormatPr defaultRowHeight="12.75" x14ac:dyDescent="0.2"/>
  <cols>
    <col min="1" max="1" width="4.28515625" customWidth="1"/>
    <col min="2" max="2" width="4.7109375" customWidth="1"/>
    <col min="3" max="3" width="5.28515625" customWidth="1"/>
    <col min="4" max="4" width="4.42578125" customWidth="1"/>
    <col min="5" max="5" width="4" customWidth="1"/>
    <col min="6" max="6" width="4.28515625" customWidth="1"/>
    <col min="7" max="7" width="4.7109375" customWidth="1"/>
    <col min="8" max="8" width="4.140625" customWidth="1"/>
    <col min="9" max="11" width="4.42578125" customWidth="1"/>
    <col min="12" max="12" width="4.5703125" customWidth="1"/>
    <col min="13" max="14" width="4.140625" customWidth="1"/>
    <col min="15" max="15" width="3.5703125" customWidth="1"/>
    <col min="16" max="16" width="4.42578125" customWidth="1"/>
    <col min="17" max="17" width="4.28515625" customWidth="1"/>
    <col min="18" max="18" width="4.85546875" customWidth="1"/>
    <col min="19" max="19" width="4.140625" customWidth="1"/>
    <col min="20" max="20" width="5" customWidth="1"/>
    <col min="21" max="21" width="4.140625" customWidth="1"/>
    <col min="22" max="22" width="5.85546875" customWidth="1"/>
    <col min="23" max="23" width="5.28515625" customWidth="1"/>
  </cols>
  <sheetData>
    <row r="1" spans="1:24" x14ac:dyDescent="0.2">
      <c r="A1" s="64" t="s">
        <v>32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</row>
    <row r="2" spans="1:24" ht="65.25" customHeight="1" x14ac:dyDescent="0.2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</row>
    <row r="3" spans="1:24" ht="12.75" customHeight="1" x14ac:dyDescent="0.2">
      <c r="A3" s="45" t="s">
        <v>0</v>
      </c>
      <c r="B3" s="46" t="s">
        <v>1</v>
      </c>
      <c r="C3" s="49" t="s">
        <v>2</v>
      </c>
      <c r="D3" s="40" t="s">
        <v>19</v>
      </c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</row>
    <row r="4" spans="1:24" ht="12.75" customHeight="1" x14ac:dyDescent="0.2">
      <c r="A4" s="45"/>
      <c r="B4" s="47"/>
      <c r="C4" s="50"/>
      <c r="D4" s="40">
        <v>1</v>
      </c>
      <c r="E4" s="40">
        <v>2</v>
      </c>
      <c r="F4" s="40">
        <v>3</v>
      </c>
      <c r="G4" s="52" t="s">
        <v>3</v>
      </c>
      <c r="H4" s="52"/>
      <c r="I4" s="40">
        <v>4</v>
      </c>
      <c r="J4" s="40">
        <v>5</v>
      </c>
      <c r="K4" s="40">
        <v>6</v>
      </c>
      <c r="L4" s="40" t="s">
        <v>3</v>
      </c>
      <c r="M4" s="40"/>
      <c r="N4" s="40">
        <v>7</v>
      </c>
      <c r="O4" s="40">
        <v>8</v>
      </c>
      <c r="P4" s="40">
        <v>9</v>
      </c>
      <c r="Q4" s="40" t="s">
        <v>3</v>
      </c>
      <c r="R4" s="40"/>
      <c r="S4" s="40">
        <v>10</v>
      </c>
      <c r="T4" s="40">
        <v>11</v>
      </c>
      <c r="U4" s="40">
        <v>12</v>
      </c>
      <c r="V4" s="40" t="s">
        <v>3</v>
      </c>
      <c r="W4" s="40"/>
      <c r="X4" s="53" t="s">
        <v>9</v>
      </c>
    </row>
    <row r="5" spans="1:24" ht="27" customHeight="1" x14ac:dyDescent="0.2">
      <c r="A5" s="45"/>
      <c r="B5" s="48"/>
      <c r="C5" s="51"/>
      <c r="D5" s="40"/>
      <c r="E5" s="40"/>
      <c r="F5" s="40"/>
      <c r="G5" s="3" t="s">
        <v>6</v>
      </c>
      <c r="H5" s="2" t="s">
        <v>4</v>
      </c>
      <c r="I5" s="40"/>
      <c r="J5" s="40"/>
      <c r="K5" s="40"/>
      <c r="L5" s="3" t="s">
        <v>5</v>
      </c>
      <c r="M5" s="2" t="s">
        <v>4</v>
      </c>
      <c r="N5" s="40"/>
      <c r="O5" s="40"/>
      <c r="P5" s="40"/>
      <c r="Q5" s="3" t="s">
        <v>7</v>
      </c>
      <c r="R5" s="2" t="s">
        <v>4</v>
      </c>
      <c r="S5" s="40"/>
      <c r="T5" s="40"/>
      <c r="U5" s="40"/>
      <c r="V5" s="1" t="s">
        <v>8</v>
      </c>
      <c r="W5" s="2" t="s">
        <v>4</v>
      </c>
      <c r="X5" s="40"/>
    </row>
    <row r="6" spans="1:24" x14ac:dyDescent="0.2">
      <c r="A6" s="2">
        <v>1</v>
      </c>
      <c r="B6" s="2" t="s">
        <v>15</v>
      </c>
      <c r="C6" s="2">
        <v>35</v>
      </c>
      <c r="D6" s="2"/>
      <c r="E6" s="2"/>
      <c r="F6" s="2"/>
      <c r="G6" s="2">
        <f t="shared" ref="G6:G15" si="0">SUM(D6:F6)</f>
        <v>0</v>
      </c>
      <c r="H6" s="2">
        <f t="shared" ref="H6:H15" si="1">G6/C6*100</f>
        <v>0</v>
      </c>
      <c r="I6" s="2"/>
      <c r="J6" s="2">
        <v>1</v>
      </c>
      <c r="K6" s="2">
        <v>5</v>
      </c>
      <c r="L6" s="2">
        <f t="shared" ref="L6:L15" si="2">SUM(I6:K6)</f>
        <v>6</v>
      </c>
      <c r="M6" s="2">
        <f t="shared" ref="M6:M15" si="3">L6/C6*100</f>
        <v>17.142857142857142</v>
      </c>
      <c r="N6" s="2">
        <v>3</v>
      </c>
      <c r="O6" s="2">
        <v>5</v>
      </c>
      <c r="P6" s="2">
        <v>7</v>
      </c>
      <c r="Q6" s="2">
        <f t="shared" ref="Q6:Q15" si="4">SUM(N6:P6)</f>
        <v>15</v>
      </c>
      <c r="R6" s="2">
        <f t="shared" ref="R6:R15" si="5">Q6/C6*100</f>
        <v>42.857142857142854</v>
      </c>
      <c r="S6" s="2">
        <v>8</v>
      </c>
      <c r="T6" s="2">
        <v>6</v>
      </c>
      <c r="U6" s="2">
        <v>0</v>
      </c>
      <c r="V6" s="2">
        <f t="shared" ref="V6:V15" si="6">SUM(S6:U6)</f>
        <v>14</v>
      </c>
      <c r="W6" s="2">
        <f t="shared" ref="W6:W15" si="7">V6/C6*100</f>
        <v>40</v>
      </c>
      <c r="X6" s="11">
        <f>(D6*1+E6*2+F6*3+I6*4+J6*5+K6*6+N6*7+O6*8+P6*9+S6*10+T6*11+U6*12)/C6</f>
        <v>8.7142857142857135</v>
      </c>
    </row>
    <row r="7" spans="1:24" s="30" customFormat="1" x14ac:dyDescent="0.2">
      <c r="A7" s="2">
        <v>2</v>
      </c>
      <c r="B7" s="2" t="s">
        <v>16</v>
      </c>
      <c r="C7" s="2">
        <v>33</v>
      </c>
      <c r="D7" s="2"/>
      <c r="E7" s="2"/>
      <c r="F7" s="2"/>
      <c r="G7" s="2">
        <f t="shared" si="0"/>
        <v>0</v>
      </c>
      <c r="H7" s="2">
        <f t="shared" si="1"/>
        <v>0</v>
      </c>
      <c r="I7" s="2"/>
      <c r="J7" s="2">
        <v>4</v>
      </c>
      <c r="K7" s="2">
        <v>6</v>
      </c>
      <c r="L7" s="2">
        <f t="shared" si="2"/>
        <v>10</v>
      </c>
      <c r="M7" s="2">
        <f t="shared" si="3"/>
        <v>30.303030303030305</v>
      </c>
      <c r="N7" s="2">
        <v>3</v>
      </c>
      <c r="O7" s="2">
        <v>7</v>
      </c>
      <c r="P7" s="2">
        <v>6</v>
      </c>
      <c r="Q7" s="2">
        <f t="shared" si="4"/>
        <v>16</v>
      </c>
      <c r="R7" s="2">
        <f t="shared" si="5"/>
        <v>48.484848484848484</v>
      </c>
      <c r="S7" s="2">
        <v>7</v>
      </c>
      <c r="T7" s="2">
        <v>0</v>
      </c>
      <c r="U7" s="2">
        <v>0</v>
      </c>
      <c r="V7" s="2">
        <f t="shared" si="6"/>
        <v>7</v>
      </c>
      <c r="W7" s="2">
        <f t="shared" si="7"/>
        <v>21.212121212121211</v>
      </c>
      <c r="X7" s="11">
        <f>(D7*1+E7*2+F7*3+I7*4+J7*5+K7*6+N7*7+O7*8+P7*9+S7*10+T7*11+U7*12)/C7</f>
        <v>7.7878787878787881</v>
      </c>
    </row>
    <row r="8" spans="1:24" s="9" customFormat="1" x14ac:dyDescent="0.2">
      <c r="A8" s="2">
        <v>4</v>
      </c>
      <c r="B8" s="2" t="s">
        <v>10</v>
      </c>
      <c r="C8" s="2">
        <v>35</v>
      </c>
      <c r="D8" s="2"/>
      <c r="E8" s="2"/>
      <c r="F8" s="2"/>
      <c r="G8" s="2">
        <f t="shared" si="0"/>
        <v>0</v>
      </c>
      <c r="H8" s="2">
        <f t="shared" si="1"/>
        <v>0</v>
      </c>
      <c r="I8" s="2"/>
      <c r="J8" s="2">
        <v>5</v>
      </c>
      <c r="K8" s="2">
        <v>3</v>
      </c>
      <c r="L8" s="2">
        <f t="shared" si="2"/>
        <v>8</v>
      </c>
      <c r="M8" s="2">
        <f t="shared" si="3"/>
        <v>22.857142857142858</v>
      </c>
      <c r="N8" s="2">
        <v>7</v>
      </c>
      <c r="O8" s="2">
        <v>7</v>
      </c>
      <c r="P8" s="2">
        <v>3</v>
      </c>
      <c r="Q8" s="2">
        <f t="shared" si="4"/>
        <v>17</v>
      </c>
      <c r="R8" s="2">
        <f t="shared" si="5"/>
        <v>48.571428571428569</v>
      </c>
      <c r="S8" s="2">
        <v>7</v>
      </c>
      <c r="T8" s="2">
        <v>3</v>
      </c>
      <c r="U8" s="2">
        <v>0</v>
      </c>
      <c r="V8" s="2">
        <f t="shared" si="6"/>
        <v>10</v>
      </c>
      <c r="W8" s="2">
        <f t="shared" si="7"/>
        <v>28.571428571428569</v>
      </c>
      <c r="X8" s="11">
        <f t="shared" ref="X8:X15" si="8">(D8*1+E8*2+F8*3+I8*4+J8*5+K8*6+N8*7+O8*8+P8*9+S8*10+T8*11+U8*12)/C8</f>
        <v>7.9428571428571431</v>
      </c>
    </row>
    <row r="9" spans="1:24" x14ac:dyDescent="0.2">
      <c r="A9" s="2">
        <v>5</v>
      </c>
      <c r="B9" s="2" t="s">
        <v>12</v>
      </c>
      <c r="C9" s="2">
        <v>34</v>
      </c>
      <c r="D9" s="2"/>
      <c r="E9" s="2"/>
      <c r="F9" s="2"/>
      <c r="G9" s="2">
        <f t="shared" si="0"/>
        <v>0</v>
      </c>
      <c r="H9" s="2">
        <f t="shared" si="1"/>
        <v>0</v>
      </c>
      <c r="I9" s="2">
        <v>0</v>
      </c>
      <c r="J9" s="2">
        <v>0</v>
      </c>
      <c r="K9" s="2">
        <v>3</v>
      </c>
      <c r="L9" s="2">
        <f t="shared" si="2"/>
        <v>3</v>
      </c>
      <c r="M9" s="2">
        <f t="shared" si="3"/>
        <v>8.8235294117647065</v>
      </c>
      <c r="N9" s="2">
        <v>3</v>
      </c>
      <c r="O9" s="2">
        <v>4</v>
      </c>
      <c r="P9" s="2">
        <v>2</v>
      </c>
      <c r="Q9" s="2">
        <f t="shared" si="4"/>
        <v>9</v>
      </c>
      <c r="R9" s="2">
        <f t="shared" si="5"/>
        <v>26.47058823529412</v>
      </c>
      <c r="S9" s="2">
        <v>6</v>
      </c>
      <c r="T9" s="2">
        <v>12</v>
      </c>
      <c r="U9" s="2">
        <v>4</v>
      </c>
      <c r="V9" s="2">
        <f t="shared" si="6"/>
        <v>22</v>
      </c>
      <c r="W9" s="2">
        <f t="shared" si="7"/>
        <v>64.705882352941174</v>
      </c>
      <c r="X9" s="11">
        <f t="shared" si="8"/>
        <v>9.6764705882352935</v>
      </c>
    </row>
    <row r="10" spans="1:24" x14ac:dyDescent="0.2">
      <c r="A10" s="2">
        <v>6</v>
      </c>
      <c r="B10" s="2" t="s">
        <v>20</v>
      </c>
      <c r="C10" s="2">
        <v>25</v>
      </c>
      <c r="D10" s="2"/>
      <c r="E10" s="2"/>
      <c r="F10" s="2"/>
      <c r="G10" s="2">
        <f t="shared" si="0"/>
        <v>0</v>
      </c>
      <c r="H10" s="2">
        <f t="shared" si="1"/>
        <v>0</v>
      </c>
      <c r="I10" s="2">
        <v>0</v>
      </c>
      <c r="J10" s="2">
        <v>0</v>
      </c>
      <c r="K10" s="2">
        <v>1</v>
      </c>
      <c r="L10" s="2">
        <f t="shared" si="2"/>
        <v>1</v>
      </c>
      <c r="M10" s="2">
        <f t="shared" si="3"/>
        <v>4</v>
      </c>
      <c r="N10" s="2">
        <v>2</v>
      </c>
      <c r="O10" s="2">
        <v>4</v>
      </c>
      <c r="P10" s="2">
        <v>4</v>
      </c>
      <c r="Q10" s="2">
        <f t="shared" si="4"/>
        <v>10</v>
      </c>
      <c r="R10" s="2">
        <f t="shared" si="5"/>
        <v>40</v>
      </c>
      <c r="S10" s="2">
        <v>3</v>
      </c>
      <c r="T10" s="2">
        <v>11</v>
      </c>
      <c r="U10" s="2">
        <v>0</v>
      </c>
      <c r="V10" s="2">
        <f t="shared" si="6"/>
        <v>14</v>
      </c>
      <c r="W10" s="2">
        <f t="shared" si="7"/>
        <v>56.000000000000007</v>
      </c>
      <c r="X10" s="11">
        <f t="shared" si="8"/>
        <v>9.56</v>
      </c>
    </row>
    <row r="11" spans="1:24" x14ac:dyDescent="0.2">
      <c r="A11" s="2">
        <v>7</v>
      </c>
      <c r="B11" s="2" t="s">
        <v>21</v>
      </c>
      <c r="C11" s="2">
        <v>22</v>
      </c>
      <c r="D11" s="2"/>
      <c r="E11" s="2"/>
      <c r="F11" s="2"/>
      <c r="G11" s="2">
        <f t="shared" si="0"/>
        <v>0</v>
      </c>
      <c r="H11" s="2">
        <f t="shared" si="1"/>
        <v>0</v>
      </c>
      <c r="I11" s="2">
        <v>0</v>
      </c>
      <c r="J11" s="2">
        <v>9</v>
      </c>
      <c r="K11" s="2">
        <v>2</v>
      </c>
      <c r="L11" s="2">
        <f t="shared" si="2"/>
        <v>11</v>
      </c>
      <c r="M11" s="2">
        <f t="shared" si="3"/>
        <v>50</v>
      </c>
      <c r="N11" s="2">
        <v>3</v>
      </c>
      <c r="O11" s="2">
        <v>2</v>
      </c>
      <c r="P11" s="2">
        <v>0</v>
      </c>
      <c r="Q11" s="2">
        <f t="shared" si="4"/>
        <v>5</v>
      </c>
      <c r="R11" s="2">
        <f t="shared" si="5"/>
        <v>22.727272727272727</v>
      </c>
      <c r="S11" s="2">
        <v>4</v>
      </c>
      <c r="T11" s="2">
        <v>2</v>
      </c>
      <c r="U11" s="2">
        <v>0</v>
      </c>
      <c r="V11" s="2">
        <f t="shared" si="6"/>
        <v>6</v>
      </c>
      <c r="W11" s="2">
        <f t="shared" si="7"/>
        <v>27.27272727272727</v>
      </c>
      <c r="X11" s="11">
        <f t="shared" si="8"/>
        <v>7.0909090909090908</v>
      </c>
    </row>
    <row r="12" spans="1:24" x14ac:dyDescent="0.2">
      <c r="A12" s="2">
        <v>8</v>
      </c>
      <c r="B12" s="2" t="s">
        <v>22</v>
      </c>
      <c r="C12" s="2">
        <v>24</v>
      </c>
      <c r="D12" s="2"/>
      <c r="E12" s="2"/>
      <c r="F12" s="2"/>
      <c r="G12" s="2">
        <f t="shared" si="0"/>
        <v>0</v>
      </c>
      <c r="H12" s="2">
        <f t="shared" si="1"/>
        <v>0</v>
      </c>
      <c r="I12" s="2"/>
      <c r="J12" s="2">
        <v>2</v>
      </c>
      <c r="K12" s="2">
        <v>8</v>
      </c>
      <c r="L12" s="2">
        <f t="shared" si="2"/>
        <v>10</v>
      </c>
      <c r="M12" s="2">
        <f t="shared" si="3"/>
        <v>41.666666666666671</v>
      </c>
      <c r="N12" s="2">
        <v>6</v>
      </c>
      <c r="O12" s="2">
        <v>1</v>
      </c>
      <c r="P12" s="2">
        <v>1</v>
      </c>
      <c r="Q12" s="2">
        <f t="shared" si="4"/>
        <v>8</v>
      </c>
      <c r="R12" s="2">
        <f t="shared" si="5"/>
        <v>33.333333333333329</v>
      </c>
      <c r="S12" s="2">
        <v>4</v>
      </c>
      <c r="T12" s="2">
        <v>2</v>
      </c>
      <c r="U12" s="2">
        <v>0</v>
      </c>
      <c r="V12" s="2">
        <f t="shared" si="6"/>
        <v>6</v>
      </c>
      <c r="W12" s="2">
        <f t="shared" si="7"/>
        <v>25</v>
      </c>
      <c r="X12" s="11">
        <f t="shared" si="8"/>
        <v>7.458333333333333</v>
      </c>
    </row>
    <row r="13" spans="1:24" x14ac:dyDescent="0.2">
      <c r="A13" s="2">
        <v>9</v>
      </c>
      <c r="B13" s="2" t="s">
        <v>23</v>
      </c>
      <c r="C13" s="2">
        <v>24</v>
      </c>
      <c r="D13" s="2"/>
      <c r="E13" s="2"/>
      <c r="F13" s="2"/>
      <c r="G13" s="2">
        <f t="shared" si="0"/>
        <v>0</v>
      </c>
      <c r="H13" s="2">
        <f t="shared" si="1"/>
        <v>0</v>
      </c>
      <c r="I13" s="2"/>
      <c r="J13" s="2">
        <v>0</v>
      </c>
      <c r="K13" s="2">
        <v>2</v>
      </c>
      <c r="L13" s="2">
        <f t="shared" si="2"/>
        <v>2</v>
      </c>
      <c r="M13" s="2">
        <f t="shared" si="3"/>
        <v>8.3333333333333321</v>
      </c>
      <c r="N13" s="2">
        <v>2</v>
      </c>
      <c r="O13" s="2">
        <v>5</v>
      </c>
      <c r="P13" s="2">
        <v>4</v>
      </c>
      <c r="Q13" s="2">
        <f t="shared" si="4"/>
        <v>11</v>
      </c>
      <c r="R13" s="2">
        <f t="shared" si="5"/>
        <v>45.833333333333329</v>
      </c>
      <c r="S13" s="2">
        <v>4</v>
      </c>
      <c r="T13" s="2">
        <v>7</v>
      </c>
      <c r="U13" s="2">
        <v>0</v>
      </c>
      <c r="V13" s="2">
        <f t="shared" si="6"/>
        <v>11</v>
      </c>
      <c r="W13" s="2">
        <f t="shared" si="7"/>
        <v>45.833333333333329</v>
      </c>
      <c r="X13" s="11">
        <f t="shared" si="8"/>
        <v>9.125</v>
      </c>
    </row>
    <row r="14" spans="1:24" x14ac:dyDescent="0.2">
      <c r="A14" s="2">
        <v>10</v>
      </c>
      <c r="B14" s="2">
        <v>10</v>
      </c>
      <c r="C14" s="2">
        <v>29</v>
      </c>
      <c r="D14" s="2"/>
      <c r="E14" s="2"/>
      <c r="F14" s="2"/>
      <c r="G14" s="2">
        <f t="shared" si="0"/>
        <v>0</v>
      </c>
      <c r="H14" s="2">
        <f t="shared" si="1"/>
        <v>0</v>
      </c>
      <c r="I14" s="2">
        <v>0</v>
      </c>
      <c r="J14" s="2">
        <v>4</v>
      </c>
      <c r="K14" s="2">
        <v>0</v>
      </c>
      <c r="L14" s="2">
        <f t="shared" si="2"/>
        <v>4</v>
      </c>
      <c r="M14" s="2">
        <f t="shared" si="3"/>
        <v>13.793103448275861</v>
      </c>
      <c r="N14" s="2">
        <v>5</v>
      </c>
      <c r="O14" s="2">
        <v>7</v>
      </c>
      <c r="P14" s="2">
        <v>3</v>
      </c>
      <c r="Q14" s="2">
        <f t="shared" si="4"/>
        <v>15</v>
      </c>
      <c r="R14" s="2">
        <f t="shared" si="5"/>
        <v>51.724137931034484</v>
      </c>
      <c r="S14" s="2">
        <v>5</v>
      </c>
      <c r="T14" s="2">
        <v>3</v>
      </c>
      <c r="U14" s="2">
        <v>2</v>
      </c>
      <c r="V14" s="2">
        <f t="shared" si="6"/>
        <v>10</v>
      </c>
      <c r="W14" s="2">
        <f t="shared" si="7"/>
        <v>34.482758620689658</v>
      </c>
      <c r="X14" s="11">
        <f t="shared" si="8"/>
        <v>8.4482758620689662</v>
      </c>
    </row>
    <row r="15" spans="1:24" x14ac:dyDescent="0.2">
      <c r="A15" s="2">
        <v>11</v>
      </c>
      <c r="B15" s="2">
        <v>11</v>
      </c>
      <c r="C15" s="2">
        <v>30</v>
      </c>
      <c r="D15" s="2"/>
      <c r="E15" s="2"/>
      <c r="F15" s="2"/>
      <c r="G15" s="2">
        <f t="shared" si="0"/>
        <v>0</v>
      </c>
      <c r="H15" s="2">
        <f t="shared" si="1"/>
        <v>0</v>
      </c>
      <c r="I15" s="2"/>
      <c r="J15" s="2">
        <v>0</v>
      </c>
      <c r="K15" s="2">
        <v>5</v>
      </c>
      <c r="L15" s="2">
        <f t="shared" si="2"/>
        <v>5</v>
      </c>
      <c r="M15" s="2">
        <f t="shared" si="3"/>
        <v>16.666666666666664</v>
      </c>
      <c r="N15" s="2">
        <v>2</v>
      </c>
      <c r="O15" s="2">
        <v>4</v>
      </c>
      <c r="P15" s="2">
        <v>3</v>
      </c>
      <c r="Q15" s="2">
        <f t="shared" si="4"/>
        <v>9</v>
      </c>
      <c r="R15" s="2">
        <f t="shared" si="5"/>
        <v>30</v>
      </c>
      <c r="S15" s="2">
        <v>5</v>
      </c>
      <c r="T15" s="2">
        <v>6</v>
      </c>
      <c r="U15" s="2">
        <v>5</v>
      </c>
      <c r="V15" s="2">
        <f t="shared" si="6"/>
        <v>16</v>
      </c>
      <c r="W15" s="2">
        <f t="shared" si="7"/>
        <v>53.333333333333336</v>
      </c>
      <c r="X15" s="11">
        <f t="shared" si="8"/>
        <v>9.3000000000000007</v>
      </c>
    </row>
    <row r="16" spans="1:24" x14ac:dyDescent="0.2">
      <c r="A16" s="44" t="s">
        <v>3</v>
      </c>
      <c r="B16" s="44"/>
      <c r="C16" s="12">
        <f>SUM(C6:C15)</f>
        <v>291</v>
      </c>
      <c r="D16" s="12">
        <f>SUM(D6:D15)</f>
        <v>0</v>
      </c>
      <c r="E16" s="12">
        <f>SUM(E6:E15)</f>
        <v>0</v>
      </c>
      <c r="F16" s="12">
        <f>SUM(F6:F15)</f>
        <v>0</v>
      </c>
      <c r="G16" s="12">
        <f>SUM(G6:G15)</f>
        <v>0</v>
      </c>
      <c r="H16" s="12">
        <f t="shared" ref="H16" si="9">G16/C16*100</f>
        <v>0</v>
      </c>
      <c r="I16" s="12">
        <f>SUM(I6:I15)</f>
        <v>0</v>
      </c>
      <c r="J16" s="12">
        <f>SUM(J6:J15)</f>
        <v>25</v>
      </c>
      <c r="K16" s="12">
        <f>SUM(K6:K15)</f>
        <v>35</v>
      </c>
      <c r="L16" s="12">
        <f>SUM(L6:L15)</f>
        <v>60</v>
      </c>
      <c r="M16" s="12">
        <f t="shared" ref="M16" si="10">L16/C16*100</f>
        <v>20.618556701030926</v>
      </c>
      <c r="N16" s="12">
        <f>SUM(N6:N15)</f>
        <v>36</v>
      </c>
      <c r="O16" s="12">
        <f>SUM(O6:O15)</f>
        <v>46</v>
      </c>
      <c r="P16" s="12">
        <f>SUM(P6:P15)</f>
        <v>33</v>
      </c>
      <c r="Q16" s="12">
        <f>SUM(Q6:Q15)</f>
        <v>115</v>
      </c>
      <c r="R16" s="12">
        <f t="shared" ref="R16" si="11">Q16/C16*100</f>
        <v>39.518900343642613</v>
      </c>
      <c r="S16" s="12">
        <f>SUM(S6:S15)</f>
        <v>53</v>
      </c>
      <c r="T16" s="12">
        <f>SUM(T6:T15)</f>
        <v>52</v>
      </c>
      <c r="U16" s="12">
        <f>SUM(U6:U15)</f>
        <v>11</v>
      </c>
      <c r="V16" s="12">
        <f>SUM(V6:V15)</f>
        <v>116</v>
      </c>
      <c r="W16" s="12">
        <f t="shared" ref="W16" si="12">V16/C16*100</f>
        <v>39.862542955326461</v>
      </c>
      <c r="X16" s="13">
        <f>AVERAGE(X6:X15)</f>
        <v>8.5104010519568334</v>
      </c>
    </row>
    <row r="17" spans="24:24" x14ac:dyDescent="0.2">
      <c r="X17" s="39"/>
    </row>
  </sheetData>
  <mergeCells count="23">
    <mergeCell ref="A1:X2"/>
    <mergeCell ref="P4:P5"/>
    <mergeCell ref="Q4:R4"/>
    <mergeCell ref="U4:U5"/>
    <mergeCell ref="K4:K5"/>
    <mergeCell ref="L4:M4"/>
    <mergeCell ref="N4:N5"/>
    <mergeCell ref="O4:O5"/>
    <mergeCell ref="V4:W4"/>
    <mergeCell ref="X4:X5"/>
    <mergeCell ref="J4:J5"/>
    <mergeCell ref="G4:H4"/>
    <mergeCell ref="D4:D5"/>
    <mergeCell ref="I4:I5"/>
    <mergeCell ref="S4:S5"/>
    <mergeCell ref="A16:B16"/>
    <mergeCell ref="T4:T5"/>
    <mergeCell ref="A3:A5"/>
    <mergeCell ref="B3:B5"/>
    <mergeCell ref="C3:C5"/>
    <mergeCell ref="D3:X3"/>
    <mergeCell ref="E4:E5"/>
    <mergeCell ref="F4:F5"/>
  </mergeCells>
  <phoneticPr fontId="1" type="noConversion"/>
  <pageMargins left="0.75" right="0.75" top="1" bottom="1" header="0.5" footer="0.5"/>
  <pageSetup paperSize="9" orientation="landscape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X9"/>
  <sheetViews>
    <sheetView zoomScale="140" zoomScaleNormal="140" workbookViewId="0">
      <selection activeCell="Y5" sqref="Y5"/>
    </sheetView>
  </sheetViews>
  <sheetFormatPr defaultRowHeight="12.75" x14ac:dyDescent="0.2"/>
  <cols>
    <col min="1" max="1" width="5.140625" customWidth="1"/>
    <col min="2" max="2" width="4.7109375" customWidth="1"/>
    <col min="3" max="3" width="5.85546875" customWidth="1"/>
    <col min="4" max="4" width="4.28515625" customWidth="1"/>
    <col min="5" max="5" width="4.140625" customWidth="1"/>
    <col min="6" max="6" width="4.28515625" customWidth="1"/>
    <col min="7" max="7" width="3.85546875" customWidth="1"/>
    <col min="8" max="8" width="4.5703125" customWidth="1"/>
    <col min="9" max="9" width="4.7109375" customWidth="1"/>
    <col min="10" max="10" width="4.28515625" customWidth="1"/>
    <col min="11" max="11" width="4.42578125" customWidth="1"/>
    <col min="12" max="12" width="4.28515625" customWidth="1"/>
    <col min="13" max="13" width="5.5703125" customWidth="1"/>
    <col min="14" max="14" width="4.5703125" customWidth="1"/>
    <col min="15" max="15" width="4.7109375" customWidth="1"/>
    <col min="16" max="16" width="4.28515625" customWidth="1"/>
    <col min="17" max="18" width="4.140625" customWidth="1"/>
    <col min="19" max="19" width="4" customWidth="1"/>
    <col min="20" max="21" width="4.28515625" customWidth="1"/>
    <col min="22" max="22" width="5.85546875" customWidth="1"/>
    <col min="23" max="23" width="4.85546875" customWidth="1"/>
  </cols>
  <sheetData>
    <row r="1" spans="1:24" x14ac:dyDescent="0.2">
      <c r="C1" s="64" t="s">
        <v>40</v>
      </c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</row>
    <row r="2" spans="1:24" ht="69" customHeight="1" x14ac:dyDescent="0.2"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</row>
    <row r="3" spans="1:24" ht="12.75" customHeight="1" x14ac:dyDescent="0.2">
      <c r="A3" s="45" t="s">
        <v>0</v>
      </c>
      <c r="B3" s="46" t="s">
        <v>1</v>
      </c>
      <c r="C3" s="49" t="s">
        <v>2</v>
      </c>
      <c r="D3" s="40" t="s">
        <v>19</v>
      </c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</row>
    <row r="4" spans="1:24" ht="12.75" customHeight="1" x14ac:dyDescent="0.2">
      <c r="A4" s="45"/>
      <c r="B4" s="47"/>
      <c r="C4" s="50"/>
      <c r="D4" s="40">
        <v>1</v>
      </c>
      <c r="E4" s="40">
        <v>2</v>
      </c>
      <c r="F4" s="40">
        <v>3</v>
      </c>
      <c r="G4" s="52" t="s">
        <v>3</v>
      </c>
      <c r="H4" s="52"/>
      <c r="I4" s="40">
        <v>4</v>
      </c>
      <c r="J4" s="40">
        <v>5</v>
      </c>
      <c r="K4" s="40">
        <v>6</v>
      </c>
      <c r="L4" s="40" t="s">
        <v>3</v>
      </c>
      <c r="M4" s="40"/>
      <c r="N4" s="40">
        <v>7</v>
      </c>
      <c r="O4" s="40">
        <v>8</v>
      </c>
      <c r="P4" s="40">
        <v>9</v>
      </c>
      <c r="Q4" s="40" t="s">
        <v>3</v>
      </c>
      <c r="R4" s="40"/>
      <c r="S4" s="40">
        <v>10</v>
      </c>
      <c r="T4" s="40">
        <v>11</v>
      </c>
      <c r="U4" s="40">
        <v>12</v>
      </c>
      <c r="V4" s="40" t="s">
        <v>3</v>
      </c>
      <c r="W4" s="40"/>
      <c r="X4" s="53" t="s">
        <v>9</v>
      </c>
    </row>
    <row r="5" spans="1:24" ht="40.5" customHeight="1" x14ac:dyDescent="0.2">
      <c r="A5" s="45"/>
      <c r="B5" s="48"/>
      <c r="C5" s="51"/>
      <c r="D5" s="40"/>
      <c r="E5" s="40"/>
      <c r="F5" s="40"/>
      <c r="G5" s="3" t="s">
        <v>6</v>
      </c>
      <c r="H5" s="2" t="s">
        <v>4</v>
      </c>
      <c r="I5" s="40"/>
      <c r="J5" s="40"/>
      <c r="K5" s="40"/>
      <c r="L5" s="3" t="s">
        <v>5</v>
      </c>
      <c r="M5" s="2" t="s">
        <v>4</v>
      </c>
      <c r="N5" s="40"/>
      <c r="O5" s="40"/>
      <c r="P5" s="40"/>
      <c r="Q5" s="3" t="s">
        <v>7</v>
      </c>
      <c r="R5" s="2" t="s">
        <v>4</v>
      </c>
      <c r="S5" s="40"/>
      <c r="T5" s="40"/>
      <c r="U5" s="40"/>
      <c r="V5" s="1" t="s">
        <v>8</v>
      </c>
      <c r="W5" s="2" t="s">
        <v>4</v>
      </c>
      <c r="X5" s="40"/>
    </row>
    <row r="6" spans="1:24" x14ac:dyDescent="0.2">
      <c r="A6" s="2">
        <v>1</v>
      </c>
      <c r="B6" s="2" t="s">
        <v>22</v>
      </c>
      <c r="C6" s="2">
        <v>24</v>
      </c>
      <c r="D6" s="2"/>
      <c r="E6" s="2"/>
      <c r="F6" s="2"/>
      <c r="G6" s="2">
        <f t="shared" ref="G6:G7" si="0">SUM(D6:F6)</f>
        <v>0</v>
      </c>
      <c r="H6" s="2">
        <f t="shared" ref="H6:H8" si="1">G6/C6*100</f>
        <v>0</v>
      </c>
      <c r="I6" s="2"/>
      <c r="J6" s="2"/>
      <c r="K6" s="2">
        <v>1</v>
      </c>
      <c r="L6" s="2">
        <f t="shared" ref="L6:L7" si="2">SUM(I6:K6)</f>
        <v>1</v>
      </c>
      <c r="M6" s="2">
        <f t="shared" ref="M6:M8" si="3">L6/C6*100</f>
        <v>4.1666666666666661</v>
      </c>
      <c r="N6" s="2">
        <v>8</v>
      </c>
      <c r="O6" s="2">
        <v>7</v>
      </c>
      <c r="P6" s="2">
        <v>5</v>
      </c>
      <c r="Q6" s="2">
        <f t="shared" ref="Q6:Q7" si="4">SUM(N6:P6)</f>
        <v>20</v>
      </c>
      <c r="R6" s="2">
        <f t="shared" ref="R6:R8" si="5">Q6/C6*100</f>
        <v>83.333333333333343</v>
      </c>
      <c r="S6" s="2">
        <v>0</v>
      </c>
      <c r="T6" s="2">
        <v>3</v>
      </c>
      <c r="U6" s="2">
        <v>0</v>
      </c>
      <c r="V6" s="2">
        <f t="shared" ref="V6:V7" si="6">SUM(S6:U6)</f>
        <v>3</v>
      </c>
      <c r="W6" s="2">
        <f t="shared" ref="W6:W8" si="7">V6/C6*100</f>
        <v>12.5</v>
      </c>
      <c r="X6" s="11">
        <f t="shared" ref="X6:X8" si="8">(D6*1+E6*2+F6*3+I6*4+J6*5+K6*6+N6*7+O6*8+P6*9+S6*10+T6*11+U6*12)/C6</f>
        <v>8.1666666666666661</v>
      </c>
    </row>
    <row r="7" spans="1:24" x14ac:dyDescent="0.2">
      <c r="A7" s="2">
        <v>2</v>
      </c>
      <c r="B7" s="2" t="s">
        <v>23</v>
      </c>
      <c r="C7" s="2">
        <v>24</v>
      </c>
      <c r="D7" s="2"/>
      <c r="E7" s="2"/>
      <c r="F7" s="2"/>
      <c r="G7" s="2">
        <f t="shared" si="0"/>
        <v>0</v>
      </c>
      <c r="H7" s="2">
        <f t="shared" si="1"/>
        <v>0</v>
      </c>
      <c r="I7" s="2"/>
      <c r="J7" s="2">
        <v>0</v>
      </c>
      <c r="K7" s="2">
        <v>2</v>
      </c>
      <c r="L7" s="2">
        <f t="shared" si="2"/>
        <v>2</v>
      </c>
      <c r="M7" s="2">
        <f t="shared" si="3"/>
        <v>8.3333333333333321</v>
      </c>
      <c r="N7" s="2">
        <v>3</v>
      </c>
      <c r="O7" s="2">
        <v>5</v>
      </c>
      <c r="P7" s="2">
        <v>3</v>
      </c>
      <c r="Q7" s="2">
        <f t="shared" si="4"/>
        <v>11</v>
      </c>
      <c r="R7" s="2">
        <f t="shared" si="5"/>
        <v>45.833333333333329</v>
      </c>
      <c r="S7" s="2">
        <v>3</v>
      </c>
      <c r="T7" s="2">
        <v>8</v>
      </c>
      <c r="U7" s="2">
        <v>0</v>
      </c>
      <c r="V7" s="2">
        <f t="shared" si="6"/>
        <v>11</v>
      </c>
      <c r="W7" s="2">
        <f t="shared" si="7"/>
        <v>45.833333333333329</v>
      </c>
      <c r="X7" s="11">
        <f t="shared" si="8"/>
        <v>9.0833333333333339</v>
      </c>
    </row>
    <row r="8" spans="1:24" x14ac:dyDescent="0.2">
      <c r="A8" s="44" t="s">
        <v>3</v>
      </c>
      <c r="B8" s="44"/>
      <c r="C8" s="12">
        <f>SUM(C6:C7)</f>
        <v>48</v>
      </c>
      <c r="D8" s="12">
        <f>SUM(D6:D7)</f>
        <v>0</v>
      </c>
      <c r="E8" s="12">
        <f>SUM(E6:E7)</f>
        <v>0</v>
      </c>
      <c r="F8" s="12">
        <f>SUM(F6:F7)</f>
        <v>0</v>
      </c>
      <c r="G8" s="12">
        <f>SUM(G6:G7)</f>
        <v>0</v>
      </c>
      <c r="H8" s="12">
        <f t="shared" si="1"/>
        <v>0</v>
      </c>
      <c r="I8" s="12">
        <f>SUM(I6:I7)</f>
        <v>0</v>
      </c>
      <c r="J8" s="12">
        <f>SUM(J6:J7)</f>
        <v>0</v>
      </c>
      <c r="K8" s="12">
        <f>SUM(K6:K7)</f>
        <v>3</v>
      </c>
      <c r="L8" s="12">
        <f>SUM(L6:L7)</f>
        <v>3</v>
      </c>
      <c r="M8" s="12">
        <f t="shared" si="3"/>
        <v>6.25</v>
      </c>
      <c r="N8" s="12">
        <f>SUM(N6:N7)</f>
        <v>11</v>
      </c>
      <c r="O8" s="12">
        <f>SUM(O6:O7)</f>
        <v>12</v>
      </c>
      <c r="P8" s="12">
        <f>SUM(P6:P7)</f>
        <v>8</v>
      </c>
      <c r="Q8" s="12">
        <f>SUM(Q6:Q7)</f>
        <v>31</v>
      </c>
      <c r="R8" s="12">
        <f t="shared" si="5"/>
        <v>64.583333333333343</v>
      </c>
      <c r="S8" s="12">
        <f>SUM(S6:S7)</f>
        <v>3</v>
      </c>
      <c r="T8" s="12">
        <f>SUM(T6:T7)</f>
        <v>11</v>
      </c>
      <c r="U8" s="12">
        <f>SUM(U6:U7)</f>
        <v>0</v>
      </c>
      <c r="V8" s="12">
        <f>SUM(V6:V7)</f>
        <v>14</v>
      </c>
      <c r="W8" s="12">
        <f t="shared" si="7"/>
        <v>29.166666666666668</v>
      </c>
      <c r="X8" s="13">
        <f t="shared" si="8"/>
        <v>8.625</v>
      </c>
    </row>
    <row r="9" spans="1:24" x14ac:dyDescent="0.2">
      <c r="X9" s="39"/>
    </row>
  </sheetData>
  <mergeCells count="23">
    <mergeCell ref="A8:B8"/>
    <mergeCell ref="C1:X2"/>
    <mergeCell ref="F4:F5"/>
    <mergeCell ref="G4:H4"/>
    <mergeCell ref="I4:I5"/>
    <mergeCell ref="J4:J5"/>
    <mergeCell ref="X4:X5"/>
    <mergeCell ref="T4:T5"/>
    <mergeCell ref="Q4:R4"/>
    <mergeCell ref="U4:U5"/>
    <mergeCell ref="V4:W4"/>
    <mergeCell ref="S4:S5"/>
    <mergeCell ref="N4:N5"/>
    <mergeCell ref="O4:O5"/>
    <mergeCell ref="P4:P5"/>
    <mergeCell ref="D3:X3"/>
    <mergeCell ref="D4:D5"/>
    <mergeCell ref="L4:M4"/>
    <mergeCell ref="A3:A5"/>
    <mergeCell ref="B3:B5"/>
    <mergeCell ref="C3:C5"/>
    <mergeCell ref="K4:K5"/>
    <mergeCell ref="E4:E5"/>
  </mergeCells>
  <phoneticPr fontId="1" type="noConversion"/>
  <pageMargins left="0.75" right="0.75" top="1" bottom="1" header="0.5" footer="0.5"/>
  <pageSetup paperSize="9" orientation="landscape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X9"/>
  <sheetViews>
    <sheetView zoomScale="130" zoomScaleNormal="130" workbookViewId="0">
      <selection activeCell="U18" sqref="U18"/>
    </sheetView>
  </sheetViews>
  <sheetFormatPr defaultRowHeight="12.75" x14ac:dyDescent="0.2"/>
  <cols>
    <col min="1" max="1" width="5.140625" style="16" customWidth="1"/>
    <col min="2" max="2" width="4.7109375" style="16" customWidth="1"/>
    <col min="3" max="3" width="5.85546875" style="16" customWidth="1"/>
    <col min="4" max="4" width="4.28515625" style="16" customWidth="1"/>
    <col min="5" max="5" width="4.140625" style="16" customWidth="1"/>
    <col min="6" max="6" width="4.28515625" style="16" customWidth="1"/>
    <col min="7" max="7" width="3.85546875" style="16" customWidth="1"/>
    <col min="8" max="8" width="4.5703125" style="16" customWidth="1"/>
    <col min="9" max="9" width="4.7109375" style="16" customWidth="1"/>
    <col min="10" max="10" width="4.28515625" style="16" customWidth="1"/>
    <col min="11" max="11" width="4.42578125" style="16" customWidth="1"/>
    <col min="12" max="12" width="4.28515625" style="16" customWidth="1"/>
    <col min="13" max="13" width="5.5703125" style="16" customWidth="1"/>
    <col min="14" max="14" width="4.5703125" style="16" customWidth="1"/>
    <col min="15" max="15" width="4.7109375" style="16" customWidth="1"/>
    <col min="16" max="16" width="4.28515625" style="16" customWidth="1"/>
    <col min="17" max="18" width="4.140625" style="16" customWidth="1"/>
    <col min="19" max="19" width="4" style="16" customWidth="1"/>
    <col min="20" max="21" width="4.28515625" style="16" customWidth="1"/>
    <col min="22" max="22" width="5.85546875" style="16" customWidth="1"/>
    <col min="23" max="23" width="4.85546875" style="16" customWidth="1"/>
    <col min="24" max="16384" width="9.140625" style="16"/>
  </cols>
  <sheetData>
    <row r="1" spans="1:24" x14ac:dyDescent="0.2">
      <c r="C1" s="64" t="s">
        <v>38</v>
      </c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</row>
    <row r="2" spans="1:24" ht="69" customHeight="1" x14ac:dyDescent="0.2"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</row>
    <row r="3" spans="1:24" ht="12.75" customHeight="1" x14ac:dyDescent="0.2">
      <c r="A3" s="45" t="s">
        <v>0</v>
      </c>
      <c r="B3" s="46" t="s">
        <v>1</v>
      </c>
      <c r="C3" s="49" t="s">
        <v>2</v>
      </c>
      <c r="D3" s="40" t="s">
        <v>19</v>
      </c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</row>
    <row r="4" spans="1:24" ht="12.75" customHeight="1" x14ac:dyDescent="0.2">
      <c r="A4" s="45"/>
      <c r="B4" s="47"/>
      <c r="C4" s="50"/>
      <c r="D4" s="40">
        <v>1</v>
      </c>
      <c r="E4" s="40">
        <v>2</v>
      </c>
      <c r="F4" s="40">
        <v>3</v>
      </c>
      <c r="G4" s="52" t="s">
        <v>3</v>
      </c>
      <c r="H4" s="52"/>
      <c r="I4" s="40">
        <v>4</v>
      </c>
      <c r="J4" s="40">
        <v>5</v>
      </c>
      <c r="K4" s="40">
        <v>6</v>
      </c>
      <c r="L4" s="40" t="s">
        <v>3</v>
      </c>
      <c r="M4" s="40"/>
      <c r="N4" s="40">
        <v>7</v>
      </c>
      <c r="O4" s="40">
        <v>8</v>
      </c>
      <c r="P4" s="40">
        <v>9</v>
      </c>
      <c r="Q4" s="40" t="s">
        <v>3</v>
      </c>
      <c r="R4" s="40"/>
      <c r="S4" s="40">
        <v>10</v>
      </c>
      <c r="T4" s="40">
        <v>11</v>
      </c>
      <c r="U4" s="40">
        <v>12</v>
      </c>
      <c r="V4" s="40" t="s">
        <v>3</v>
      </c>
      <c r="W4" s="40"/>
      <c r="X4" s="53" t="s">
        <v>9</v>
      </c>
    </row>
    <row r="5" spans="1:24" ht="40.5" customHeight="1" x14ac:dyDescent="0.2">
      <c r="A5" s="45"/>
      <c r="B5" s="48"/>
      <c r="C5" s="51"/>
      <c r="D5" s="40"/>
      <c r="E5" s="40"/>
      <c r="F5" s="40"/>
      <c r="G5" s="3" t="s">
        <v>6</v>
      </c>
      <c r="H5" s="2" t="s">
        <v>4</v>
      </c>
      <c r="I5" s="40"/>
      <c r="J5" s="40"/>
      <c r="K5" s="40"/>
      <c r="L5" s="3" t="s">
        <v>5</v>
      </c>
      <c r="M5" s="2" t="s">
        <v>4</v>
      </c>
      <c r="N5" s="40"/>
      <c r="O5" s="40"/>
      <c r="P5" s="40"/>
      <c r="Q5" s="3" t="s">
        <v>7</v>
      </c>
      <c r="R5" s="2" t="s">
        <v>4</v>
      </c>
      <c r="S5" s="40"/>
      <c r="T5" s="40"/>
      <c r="U5" s="40"/>
      <c r="V5" s="1" t="s">
        <v>8</v>
      </c>
      <c r="W5" s="2" t="s">
        <v>4</v>
      </c>
      <c r="X5" s="40"/>
    </row>
    <row r="6" spans="1:24" s="35" customFormat="1" ht="18" customHeight="1" x14ac:dyDescent="0.2">
      <c r="A6" s="34">
        <v>1</v>
      </c>
      <c r="B6" s="37" t="s">
        <v>13</v>
      </c>
      <c r="C6" s="38">
        <v>23</v>
      </c>
      <c r="D6" s="34"/>
      <c r="E6" s="34"/>
      <c r="F6" s="34"/>
      <c r="G6" s="2">
        <f t="shared" ref="G6:G7" si="0">SUM(D6:F6)</f>
        <v>0</v>
      </c>
      <c r="H6" s="2">
        <f t="shared" ref="H6:H9" si="1">G6/C6*100</f>
        <v>0</v>
      </c>
      <c r="I6" s="34"/>
      <c r="J6" s="34"/>
      <c r="K6" s="34"/>
      <c r="L6" s="2">
        <f>SUM(I6:K6)</f>
        <v>0</v>
      </c>
      <c r="M6" s="2">
        <f t="shared" ref="M6:M9" si="2">L6/C6*100</f>
        <v>0</v>
      </c>
      <c r="N6" s="34"/>
      <c r="O6" s="34"/>
      <c r="P6" s="34"/>
      <c r="Q6" s="2">
        <f t="shared" ref="Q6:Q8" si="3">SUM(N6:P6)</f>
        <v>0</v>
      </c>
      <c r="R6" s="2">
        <f t="shared" ref="R6:R9" si="4">Q6/C6*100</f>
        <v>0</v>
      </c>
      <c r="S6" s="34">
        <v>2</v>
      </c>
      <c r="T6" s="34">
        <v>11</v>
      </c>
      <c r="U6" s="34">
        <v>10</v>
      </c>
      <c r="V6" s="2">
        <f t="shared" ref="V6:V8" si="5">SUM(S6:U6)</f>
        <v>23</v>
      </c>
      <c r="W6" s="2">
        <f t="shared" ref="W6:W9" si="6">V6/C6*100</f>
        <v>100</v>
      </c>
      <c r="X6" s="11">
        <f t="shared" ref="X6:X8" si="7">(D6*1+E6*2+F6*3+I6*4+J6*5+K6*6+N6*7+O6*8+P6*9+S6*10+T6*11+U6*12)/C6</f>
        <v>11.347826086956522</v>
      </c>
    </row>
    <row r="7" spans="1:24" s="35" customFormat="1" ht="18" customHeight="1" x14ac:dyDescent="0.2">
      <c r="A7" s="34">
        <v>2</v>
      </c>
      <c r="B7" s="37" t="s">
        <v>14</v>
      </c>
      <c r="C7" s="38">
        <v>33</v>
      </c>
      <c r="D7" s="34"/>
      <c r="E7" s="34"/>
      <c r="F7" s="34"/>
      <c r="G7" s="2">
        <f t="shared" si="0"/>
        <v>0</v>
      </c>
      <c r="H7" s="2">
        <f t="shared" si="1"/>
        <v>0</v>
      </c>
      <c r="I7" s="34"/>
      <c r="J7" s="34"/>
      <c r="K7" s="34"/>
      <c r="L7" s="2">
        <f t="shared" ref="L7:L8" si="8">SUM(I7:K7)</f>
        <v>0</v>
      </c>
      <c r="M7" s="2">
        <f t="shared" si="2"/>
        <v>0</v>
      </c>
      <c r="N7" s="34"/>
      <c r="O7" s="34"/>
      <c r="P7" s="34"/>
      <c r="Q7" s="2">
        <f t="shared" si="3"/>
        <v>0</v>
      </c>
      <c r="R7" s="2">
        <f t="shared" si="4"/>
        <v>0</v>
      </c>
      <c r="S7" s="34">
        <v>2</v>
      </c>
      <c r="T7" s="34">
        <v>9</v>
      </c>
      <c r="U7" s="34">
        <v>22</v>
      </c>
      <c r="V7" s="2">
        <f t="shared" si="5"/>
        <v>33</v>
      </c>
      <c r="W7" s="2">
        <f t="shared" si="6"/>
        <v>100</v>
      </c>
      <c r="X7" s="11">
        <f t="shared" si="7"/>
        <v>11.606060606060606</v>
      </c>
    </row>
    <row r="8" spans="1:24" x14ac:dyDescent="0.2">
      <c r="A8" s="2">
        <v>3</v>
      </c>
      <c r="B8" s="2" t="s">
        <v>24</v>
      </c>
      <c r="C8" s="2">
        <v>23</v>
      </c>
      <c r="D8" s="2"/>
      <c r="E8" s="2"/>
      <c r="F8" s="2"/>
      <c r="G8" s="2">
        <f ca="1">SUM(G6:G8)</f>
        <v>0</v>
      </c>
      <c r="H8" s="2">
        <f t="shared" ca="1" si="1"/>
        <v>0</v>
      </c>
      <c r="I8" s="2"/>
      <c r="J8" s="2"/>
      <c r="K8" s="2"/>
      <c r="L8" s="2">
        <f t="shared" si="8"/>
        <v>0</v>
      </c>
      <c r="M8" s="2">
        <f t="shared" si="2"/>
        <v>0</v>
      </c>
      <c r="N8" s="2"/>
      <c r="O8" s="2"/>
      <c r="P8" s="2">
        <v>1</v>
      </c>
      <c r="Q8" s="2">
        <f t="shared" si="3"/>
        <v>1</v>
      </c>
      <c r="R8" s="2">
        <f t="shared" si="4"/>
        <v>4.3478260869565215</v>
      </c>
      <c r="S8" s="2">
        <v>9</v>
      </c>
      <c r="T8" s="2">
        <v>2</v>
      </c>
      <c r="U8" s="2">
        <v>11</v>
      </c>
      <c r="V8" s="2">
        <f t="shared" si="5"/>
        <v>22</v>
      </c>
      <c r="W8" s="2">
        <f t="shared" si="6"/>
        <v>95.652173913043484</v>
      </c>
      <c r="X8" s="11">
        <f t="shared" si="7"/>
        <v>11</v>
      </c>
    </row>
    <row r="9" spans="1:24" x14ac:dyDescent="0.2">
      <c r="A9" s="44" t="s">
        <v>3</v>
      </c>
      <c r="B9" s="44"/>
      <c r="C9" s="12">
        <f>SUM(C6:C8)</f>
        <v>79</v>
      </c>
      <c r="D9" s="12">
        <f>SUM(D8:D8)</f>
        <v>0</v>
      </c>
      <c r="E9" s="12">
        <f>SUM(E8:E8)</f>
        <v>0</v>
      </c>
      <c r="F9" s="12">
        <f>SUM(F8:F8)</f>
        <v>0</v>
      </c>
      <c r="G9" s="12">
        <f ca="1">SUM(G8:G8)</f>
        <v>0</v>
      </c>
      <c r="H9" s="12">
        <f t="shared" ca="1" si="1"/>
        <v>0</v>
      </c>
      <c r="I9" s="12">
        <f>SUM(I8:I8)</f>
        <v>0</v>
      </c>
      <c r="J9" s="12">
        <f>SUM(J8:J8)</f>
        <v>0</v>
      </c>
      <c r="K9" s="12">
        <f>SUM(K8:K8)</f>
        <v>0</v>
      </c>
      <c r="L9" s="12">
        <f>SUM(L6:L8)</f>
        <v>0</v>
      </c>
      <c r="M9" s="12">
        <f t="shared" si="2"/>
        <v>0</v>
      </c>
      <c r="N9" s="12">
        <f>SUM(N8:N8)</f>
        <v>0</v>
      </c>
      <c r="O9" s="12">
        <f>SUM(O8:O8)</f>
        <v>0</v>
      </c>
      <c r="P9" s="12">
        <f>SUM(Q6:Q8)</f>
        <v>1</v>
      </c>
      <c r="Q9" s="12">
        <f>SUM(N9:P9)</f>
        <v>1</v>
      </c>
      <c r="R9" s="12">
        <f t="shared" si="4"/>
        <v>1.2658227848101267</v>
      </c>
      <c r="S9" s="12">
        <f>SUM(S8:S8)</f>
        <v>9</v>
      </c>
      <c r="T9" s="12">
        <f>SUM(T8:T8)</f>
        <v>2</v>
      </c>
      <c r="U9" s="12">
        <f>SUM(U8:U8)</f>
        <v>11</v>
      </c>
      <c r="V9" s="12">
        <v>78</v>
      </c>
      <c r="W9" s="12">
        <f t="shared" si="6"/>
        <v>98.734177215189874</v>
      </c>
      <c r="X9" s="13">
        <f>AVERAGE(X6:X8)</f>
        <v>11.317962231005708</v>
      </c>
    </row>
  </sheetData>
  <mergeCells count="23">
    <mergeCell ref="A9:B9"/>
    <mergeCell ref="T4:T5"/>
    <mergeCell ref="U4:U5"/>
    <mergeCell ref="O4:O5"/>
    <mergeCell ref="P4:P5"/>
    <mergeCell ref="Q4:R4"/>
    <mergeCell ref="S4:S5"/>
    <mergeCell ref="C1:X2"/>
    <mergeCell ref="A3:A5"/>
    <mergeCell ref="B3:B5"/>
    <mergeCell ref="C3:C5"/>
    <mergeCell ref="D3:X3"/>
    <mergeCell ref="D4:D5"/>
    <mergeCell ref="E4:E5"/>
    <mergeCell ref="F4:F5"/>
    <mergeCell ref="G4:H4"/>
    <mergeCell ref="I4:I5"/>
    <mergeCell ref="V4:W4"/>
    <mergeCell ref="X4:X5"/>
    <mergeCell ref="J4:J5"/>
    <mergeCell ref="K4:K5"/>
    <mergeCell ref="L4:M4"/>
    <mergeCell ref="N4:N5"/>
  </mergeCells>
  <pageMargins left="0.75" right="0.75" top="1" bottom="1" header="0.5" footer="0.5"/>
  <pageSetup paperSize="9" orientation="landscape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X17"/>
  <sheetViews>
    <sheetView tabSelected="1" zoomScale="140" zoomScaleNormal="140" workbookViewId="0">
      <selection activeCell="R22" sqref="R22"/>
    </sheetView>
  </sheetViews>
  <sheetFormatPr defaultRowHeight="12.75" x14ac:dyDescent="0.2"/>
  <cols>
    <col min="1" max="1" width="4.85546875" customWidth="1"/>
    <col min="2" max="2" width="4.140625" customWidth="1"/>
    <col min="3" max="3" width="5.42578125" customWidth="1"/>
    <col min="4" max="4" width="4.7109375" customWidth="1"/>
    <col min="5" max="6" width="4.42578125" customWidth="1"/>
    <col min="7" max="7" width="5.140625" customWidth="1"/>
    <col min="8" max="8" width="4.42578125" customWidth="1"/>
    <col min="9" max="9" width="4.28515625" customWidth="1"/>
    <col min="10" max="10" width="4.5703125" customWidth="1"/>
    <col min="11" max="11" width="4.28515625" customWidth="1"/>
    <col min="12" max="12" width="5" customWidth="1"/>
    <col min="13" max="13" width="4.140625" customWidth="1"/>
    <col min="14" max="16" width="4.42578125" customWidth="1"/>
    <col min="17" max="17" width="4.5703125" customWidth="1"/>
    <col min="18" max="18" width="4.28515625" customWidth="1"/>
    <col min="19" max="19" width="4" customWidth="1"/>
    <col min="20" max="20" width="3.7109375" customWidth="1"/>
    <col min="21" max="21" width="4" customWidth="1"/>
    <col min="22" max="22" width="5.140625" customWidth="1"/>
    <col min="23" max="23" width="4.140625" customWidth="1"/>
  </cols>
  <sheetData>
    <row r="1" spans="1:24" x14ac:dyDescent="0.2">
      <c r="A1" s="64" t="s">
        <v>30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</row>
    <row r="2" spans="1:24" ht="66.75" customHeight="1" x14ac:dyDescent="0.2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</row>
    <row r="3" spans="1:24" ht="12.75" customHeight="1" x14ac:dyDescent="0.2">
      <c r="A3" s="45" t="s">
        <v>0</v>
      </c>
      <c r="B3" s="46" t="s">
        <v>1</v>
      </c>
      <c r="C3" s="49" t="s">
        <v>2</v>
      </c>
      <c r="D3" s="40" t="s">
        <v>19</v>
      </c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</row>
    <row r="4" spans="1:24" ht="12.75" customHeight="1" x14ac:dyDescent="0.2">
      <c r="A4" s="45"/>
      <c r="B4" s="47"/>
      <c r="C4" s="50"/>
      <c r="D4" s="40">
        <v>1</v>
      </c>
      <c r="E4" s="40">
        <v>2</v>
      </c>
      <c r="F4" s="40">
        <v>3</v>
      </c>
      <c r="G4" s="52" t="s">
        <v>3</v>
      </c>
      <c r="H4" s="52"/>
      <c r="I4" s="40">
        <v>4</v>
      </c>
      <c r="J4" s="40">
        <v>5</v>
      </c>
      <c r="K4" s="40">
        <v>6</v>
      </c>
      <c r="L4" s="40" t="s">
        <v>3</v>
      </c>
      <c r="M4" s="40"/>
      <c r="N4" s="40">
        <v>7</v>
      </c>
      <c r="O4" s="40">
        <v>8</v>
      </c>
      <c r="P4" s="40">
        <v>9</v>
      </c>
      <c r="Q4" s="40" t="s">
        <v>3</v>
      </c>
      <c r="R4" s="40"/>
      <c r="S4" s="40">
        <v>10</v>
      </c>
      <c r="T4" s="40">
        <v>11</v>
      </c>
      <c r="U4" s="40">
        <v>12</v>
      </c>
      <c r="V4" s="40" t="s">
        <v>3</v>
      </c>
      <c r="W4" s="40"/>
      <c r="X4" s="53" t="s">
        <v>9</v>
      </c>
    </row>
    <row r="5" spans="1:24" ht="27.75" customHeight="1" x14ac:dyDescent="0.2">
      <c r="A5" s="45"/>
      <c r="B5" s="48"/>
      <c r="C5" s="51"/>
      <c r="D5" s="40"/>
      <c r="E5" s="40"/>
      <c r="F5" s="40"/>
      <c r="G5" s="3" t="s">
        <v>6</v>
      </c>
      <c r="H5" s="2" t="s">
        <v>4</v>
      </c>
      <c r="I5" s="40"/>
      <c r="J5" s="40"/>
      <c r="K5" s="40"/>
      <c r="L5" s="3" t="s">
        <v>5</v>
      </c>
      <c r="M5" s="2" t="s">
        <v>4</v>
      </c>
      <c r="N5" s="40"/>
      <c r="O5" s="40"/>
      <c r="P5" s="40"/>
      <c r="Q5" s="3" t="s">
        <v>7</v>
      </c>
      <c r="R5" s="2" t="s">
        <v>4</v>
      </c>
      <c r="S5" s="40"/>
      <c r="T5" s="40"/>
      <c r="U5" s="40"/>
      <c r="V5" s="1" t="s">
        <v>8</v>
      </c>
      <c r="W5" s="2" t="s">
        <v>4</v>
      </c>
      <c r="X5" s="40"/>
    </row>
    <row r="6" spans="1:24" x14ac:dyDescent="0.2">
      <c r="A6" s="2">
        <v>1</v>
      </c>
      <c r="B6" s="2" t="s">
        <v>15</v>
      </c>
      <c r="C6" s="2">
        <v>35</v>
      </c>
      <c r="D6" s="2"/>
      <c r="E6" s="2"/>
      <c r="F6" s="2"/>
      <c r="G6" s="2">
        <f t="shared" ref="G6:G15" si="0">SUM(D6:F6)</f>
        <v>0</v>
      </c>
      <c r="H6" s="2">
        <f t="shared" ref="H6:H15" si="1">G6/C6*100</f>
        <v>0</v>
      </c>
      <c r="I6" s="2">
        <v>0</v>
      </c>
      <c r="J6" s="2">
        <v>2</v>
      </c>
      <c r="K6" s="2">
        <v>2</v>
      </c>
      <c r="L6" s="2">
        <f t="shared" ref="L6:L15" si="2">SUM(I6:K6)</f>
        <v>4</v>
      </c>
      <c r="M6" s="2">
        <f t="shared" ref="M6:M15" si="3">L6/C6*100</f>
        <v>11.428571428571429</v>
      </c>
      <c r="N6" s="2">
        <v>3</v>
      </c>
      <c r="O6" s="2">
        <v>4</v>
      </c>
      <c r="P6" s="2">
        <v>3</v>
      </c>
      <c r="Q6" s="2">
        <f t="shared" ref="Q6:Q15" si="4">SUM(N6:P6)</f>
        <v>10</v>
      </c>
      <c r="R6" s="2">
        <f>Q6/C6*100</f>
        <v>28.571428571428569</v>
      </c>
      <c r="S6" s="2">
        <v>9</v>
      </c>
      <c r="T6" s="2">
        <v>8</v>
      </c>
      <c r="U6" s="2">
        <v>4</v>
      </c>
      <c r="V6" s="2">
        <f t="shared" ref="V6:V15" si="5">SUM(S6:U6)</f>
        <v>21</v>
      </c>
      <c r="W6" s="2">
        <f>V6/C6*100</f>
        <v>60</v>
      </c>
      <c r="X6" s="11">
        <f>(D6*1+E6*2+F6*3+I6*4+J6*5+K6*6+N6*7+O6*8+P6*9+S6*10+T6*11+U6*12)/C6</f>
        <v>9.3714285714285719</v>
      </c>
    </row>
    <row r="7" spans="1:24" s="30" customFormat="1" x14ac:dyDescent="0.2">
      <c r="A7" s="2">
        <v>2</v>
      </c>
      <c r="B7" s="2" t="s">
        <v>16</v>
      </c>
      <c r="C7" s="2">
        <v>33</v>
      </c>
      <c r="D7" s="2"/>
      <c r="E7" s="2"/>
      <c r="F7" s="2"/>
      <c r="G7" s="2">
        <f t="shared" si="0"/>
        <v>0</v>
      </c>
      <c r="H7" s="2">
        <f t="shared" si="1"/>
        <v>0</v>
      </c>
      <c r="I7" s="2">
        <v>0</v>
      </c>
      <c r="J7" s="2">
        <v>3</v>
      </c>
      <c r="K7" s="2">
        <v>5</v>
      </c>
      <c r="L7" s="2">
        <f t="shared" si="2"/>
        <v>8</v>
      </c>
      <c r="M7" s="2">
        <f t="shared" si="3"/>
        <v>24.242424242424242</v>
      </c>
      <c r="N7" s="2">
        <v>4</v>
      </c>
      <c r="O7" s="2">
        <v>4</v>
      </c>
      <c r="P7" s="2">
        <v>4</v>
      </c>
      <c r="Q7" s="2">
        <f t="shared" si="4"/>
        <v>12</v>
      </c>
      <c r="R7" s="2">
        <f>Q7/C7*100</f>
        <v>36.363636363636367</v>
      </c>
      <c r="S7" s="2">
        <v>9</v>
      </c>
      <c r="T7" s="2">
        <v>4</v>
      </c>
      <c r="U7" s="2">
        <v>0</v>
      </c>
      <c r="V7" s="2">
        <f t="shared" si="5"/>
        <v>13</v>
      </c>
      <c r="W7" s="2">
        <f>V7/C7*100</f>
        <v>39.393939393939391</v>
      </c>
      <c r="X7" s="11">
        <f>(D7*1+E7*2+F7*3+I7*4+J7*5+K7*6+N7*7+O7*8+P7*9+S7*10+T7*11+U7*12)/C7</f>
        <v>8.3333333333333339</v>
      </c>
    </row>
    <row r="8" spans="1:24" x14ac:dyDescent="0.2">
      <c r="A8" s="2">
        <v>4</v>
      </c>
      <c r="B8" s="2" t="s">
        <v>10</v>
      </c>
      <c r="C8" s="2">
        <v>35</v>
      </c>
      <c r="D8" s="2"/>
      <c r="E8" s="2"/>
      <c r="F8" s="2"/>
      <c r="G8" s="2">
        <f t="shared" si="0"/>
        <v>0</v>
      </c>
      <c r="H8" s="2">
        <f t="shared" si="1"/>
        <v>0</v>
      </c>
      <c r="I8" s="2">
        <v>0</v>
      </c>
      <c r="J8" s="2">
        <v>3</v>
      </c>
      <c r="K8" s="2">
        <v>5</v>
      </c>
      <c r="L8" s="2">
        <f t="shared" si="2"/>
        <v>8</v>
      </c>
      <c r="M8" s="2">
        <f t="shared" si="3"/>
        <v>22.857142857142858</v>
      </c>
      <c r="N8" s="2">
        <v>4</v>
      </c>
      <c r="O8" s="2">
        <v>10</v>
      </c>
      <c r="P8" s="2">
        <v>3</v>
      </c>
      <c r="Q8" s="2">
        <f t="shared" si="4"/>
        <v>17</v>
      </c>
      <c r="R8" s="2">
        <f t="shared" ref="R8:R15" si="6">Q8/C8*100</f>
        <v>48.571428571428569</v>
      </c>
      <c r="S8" s="2">
        <v>7</v>
      </c>
      <c r="T8" s="2">
        <v>3</v>
      </c>
      <c r="U8" s="2">
        <v>0</v>
      </c>
      <c r="V8" s="2">
        <f t="shared" si="5"/>
        <v>10</v>
      </c>
      <c r="W8" s="2">
        <f t="shared" ref="W8:W15" si="7">V8/C8*100</f>
        <v>28.571428571428569</v>
      </c>
      <c r="X8" s="11">
        <f t="shared" ref="X8:X15" si="8">(D8*1+E8*2+F8*3+I8*4+J8*5+K8*6+N8*7+O8*8+P8*9+S8*10+T8*11+U8*12)/C8</f>
        <v>8.0857142857142854</v>
      </c>
    </row>
    <row r="9" spans="1:24" x14ac:dyDescent="0.2">
      <c r="A9" s="2">
        <v>5</v>
      </c>
      <c r="B9" s="2" t="s">
        <v>12</v>
      </c>
      <c r="C9" s="2">
        <v>34</v>
      </c>
      <c r="D9" s="2"/>
      <c r="E9" s="2"/>
      <c r="F9" s="2"/>
      <c r="G9" s="2">
        <f t="shared" si="0"/>
        <v>0</v>
      </c>
      <c r="H9" s="2">
        <f t="shared" si="1"/>
        <v>0</v>
      </c>
      <c r="I9" s="2">
        <v>0</v>
      </c>
      <c r="J9" s="2"/>
      <c r="K9" s="2">
        <v>4</v>
      </c>
      <c r="L9" s="2">
        <f t="shared" si="2"/>
        <v>4</v>
      </c>
      <c r="M9" s="2">
        <f t="shared" si="3"/>
        <v>11.76470588235294</v>
      </c>
      <c r="N9" s="2">
        <v>2</v>
      </c>
      <c r="O9" s="2">
        <v>4</v>
      </c>
      <c r="P9" s="2">
        <v>3</v>
      </c>
      <c r="Q9" s="2">
        <f t="shared" si="4"/>
        <v>9</v>
      </c>
      <c r="R9" s="2">
        <f t="shared" si="6"/>
        <v>26.47058823529412</v>
      </c>
      <c r="S9" s="2">
        <v>7</v>
      </c>
      <c r="T9" s="2">
        <v>10</v>
      </c>
      <c r="U9" s="2">
        <v>4</v>
      </c>
      <c r="V9" s="2">
        <f t="shared" si="5"/>
        <v>21</v>
      </c>
      <c r="W9" s="2">
        <f t="shared" si="7"/>
        <v>61.764705882352942</v>
      </c>
      <c r="X9" s="11">
        <f t="shared" si="8"/>
        <v>9.5588235294117645</v>
      </c>
    </row>
    <row r="10" spans="1:24" x14ac:dyDescent="0.2">
      <c r="A10" s="2">
        <v>6</v>
      </c>
      <c r="B10" s="2" t="s">
        <v>20</v>
      </c>
      <c r="C10" s="2">
        <v>25</v>
      </c>
      <c r="D10" s="2"/>
      <c r="E10" s="2"/>
      <c r="F10" s="2"/>
      <c r="G10" s="2">
        <f t="shared" si="0"/>
        <v>0</v>
      </c>
      <c r="H10" s="2">
        <f t="shared" si="1"/>
        <v>0</v>
      </c>
      <c r="I10" s="2">
        <v>0</v>
      </c>
      <c r="J10" s="2">
        <v>0</v>
      </c>
      <c r="K10" s="2">
        <v>0</v>
      </c>
      <c r="L10" s="2">
        <f t="shared" si="2"/>
        <v>0</v>
      </c>
      <c r="M10" s="2">
        <f t="shared" si="3"/>
        <v>0</v>
      </c>
      <c r="N10" s="2">
        <v>3</v>
      </c>
      <c r="O10" s="2">
        <v>2</v>
      </c>
      <c r="P10" s="2">
        <v>8</v>
      </c>
      <c r="Q10" s="2">
        <f t="shared" si="4"/>
        <v>13</v>
      </c>
      <c r="R10" s="2">
        <f t="shared" si="6"/>
        <v>52</v>
      </c>
      <c r="S10" s="2">
        <v>5</v>
      </c>
      <c r="T10" s="2">
        <v>4</v>
      </c>
      <c r="U10" s="2">
        <v>3</v>
      </c>
      <c r="V10" s="2">
        <f t="shared" si="5"/>
        <v>12</v>
      </c>
      <c r="W10" s="2">
        <f t="shared" si="7"/>
        <v>48</v>
      </c>
      <c r="X10" s="11">
        <f t="shared" si="8"/>
        <v>9.56</v>
      </c>
    </row>
    <row r="11" spans="1:24" x14ac:dyDescent="0.2">
      <c r="A11" s="2">
        <v>7</v>
      </c>
      <c r="B11" s="2" t="s">
        <v>21</v>
      </c>
      <c r="C11" s="2">
        <v>22</v>
      </c>
      <c r="D11" s="2"/>
      <c r="E11" s="2"/>
      <c r="F11" s="2"/>
      <c r="G11" s="2">
        <f t="shared" si="0"/>
        <v>0</v>
      </c>
      <c r="H11" s="2">
        <f t="shared" si="1"/>
        <v>0</v>
      </c>
      <c r="I11" s="2">
        <v>0</v>
      </c>
      <c r="J11" s="2">
        <v>3</v>
      </c>
      <c r="K11" s="2">
        <v>5</v>
      </c>
      <c r="L11" s="2">
        <f t="shared" si="2"/>
        <v>8</v>
      </c>
      <c r="M11" s="2">
        <f t="shared" si="3"/>
        <v>36.363636363636367</v>
      </c>
      <c r="N11" s="2">
        <v>3</v>
      </c>
      <c r="O11" s="2">
        <v>3</v>
      </c>
      <c r="P11" s="2">
        <v>2</v>
      </c>
      <c r="Q11" s="2">
        <v>8</v>
      </c>
      <c r="R11" s="2">
        <f t="shared" si="6"/>
        <v>36.363636363636367</v>
      </c>
      <c r="S11" s="2">
        <v>4</v>
      </c>
      <c r="T11" s="2">
        <v>0</v>
      </c>
      <c r="U11" s="2">
        <v>2</v>
      </c>
      <c r="V11" s="2">
        <f t="shared" si="5"/>
        <v>6</v>
      </c>
      <c r="W11" s="2">
        <f t="shared" si="7"/>
        <v>27.27272727272727</v>
      </c>
      <c r="X11" s="11">
        <f t="shared" si="8"/>
        <v>7.8181818181818183</v>
      </c>
    </row>
    <row r="12" spans="1:24" x14ac:dyDescent="0.2">
      <c r="A12" s="2">
        <v>8</v>
      </c>
      <c r="B12" s="2" t="s">
        <v>22</v>
      </c>
      <c r="C12" s="2">
        <v>24</v>
      </c>
      <c r="D12" s="2"/>
      <c r="E12" s="2"/>
      <c r="F12" s="2"/>
      <c r="G12" s="2">
        <f t="shared" si="0"/>
        <v>0</v>
      </c>
      <c r="H12" s="2">
        <f t="shared" si="1"/>
        <v>0</v>
      </c>
      <c r="I12" s="2">
        <v>0</v>
      </c>
      <c r="J12" s="2">
        <v>1</v>
      </c>
      <c r="K12" s="2">
        <v>4</v>
      </c>
      <c r="L12" s="2">
        <f t="shared" si="2"/>
        <v>5</v>
      </c>
      <c r="M12" s="2">
        <f t="shared" si="3"/>
        <v>20.833333333333336</v>
      </c>
      <c r="N12" s="2">
        <v>4</v>
      </c>
      <c r="O12" s="2">
        <v>5</v>
      </c>
      <c r="P12" s="2">
        <v>4</v>
      </c>
      <c r="Q12" s="2">
        <f t="shared" si="4"/>
        <v>13</v>
      </c>
      <c r="R12" s="2">
        <f t="shared" si="6"/>
        <v>54.166666666666664</v>
      </c>
      <c r="S12" s="2">
        <v>4</v>
      </c>
      <c r="T12" s="2">
        <v>2</v>
      </c>
      <c r="U12" s="2">
        <v>0</v>
      </c>
      <c r="V12" s="2">
        <f t="shared" si="5"/>
        <v>6</v>
      </c>
      <c r="W12" s="2">
        <f t="shared" si="7"/>
        <v>25</v>
      </c>
      <c r="X12" s="11">
        <f t="shared" si="8"/>
        <v>8.125</v>
      </c>
    </row>
    <row r="13" spans="1:24" x14ac:dyDescent="0.2">
      <c r="A13" s="2">
        <v>9</v>
      </c>
      <c r="B13" s="2" t="s">
        <v>23</v>
      </c>
      <c r="C13" s="2">
        <v>24</v>
      </c>
      <c r="D13" s="2"/>
      <c r="E13" s="2"/>
      <c r="F13" s="2"/>
      <c r="G13" s="2">
        <f t="shared" si="0"/>
        <v>0</v>
      </c>
      <c r="H13" s="2">
        <f t="shared" si="1"/>
        <v>0</v>
      </c>
      <c r="I13" s="2">
        <v>0</v>
      </c>
      <c r="J13" s="2">
        <v>0</v>
      </c>
      <c r="K13" s="2">
        <v>2</v>
      </c>
      <c r="L13" s="2">
        <f t="shared" si="2"/>
        <v>2</v>
      </c>
      <c r="M13" s="2">
        <f t="shared" si="3"/>
        <v>8.3333333333333321</v>
      </c>
      <c r="N13" s="2">
        <v>1</v>
      </c>
      <c r="O13" s="2">
        <v>4</v>
      </c>
      <c r="P13" s="2">
        <v>3</v>
      </c>
      <c r="Q13" s="2">
        <f t="shared" si="4"/>
        <v>8</v>
      </c>
      <c r="R13" s="2">
        <f t="shared" si="6"/>
        <v>33.333333333333329</v>
      </c>
      <c r="S13" s="2">
        <v>7</v>
      </c>
      <c r="T13" s="2">
        <v>4</v>
      </c>
      <c r="U13" s="2">
        <v>3</v>
      </c>
      <c r="V13" s="2">
        <f t="shared" si="5"/>
        <v>14</v>
      </c>
      <c r="W13" s="2">
        <f t="shared" si="7"/>
        <v>58.333333333333336</v>
      </c>
      <c r="X13" s="11">
        <f t="shared" si="8"/>
        <v>9.5</v>
      </c>
    </row>
    <row r="14" spans="1:24" x14ac:dyDescent="0.2">
      <c r="A14" s="2">
        <v>10</v>
      </c>
      <c r="B14" s="2">
        <v>10</v>
      </c>
      <c r="C14" s="2">
        <v>29</v>
      </c>
      <c r="D14" s="2"/>
      <c r="E14" s="2"/>
      <c r="F14" s="2"/>
      <c r="G14" s="2">
        <f t="shared" si="0"/>
        <v>0</v>
      </c>
      <c r="H14" s="2">
        <f t="shared" si="1"/>
        <v>0</v>
      </c>
      <c r="I14" s="2">
        <v>0</v>
      </c>
      <c r="J14" s="2">
        <v>0</v>
      </c>
      <c r="K14" s="2">
        <v>4</v>
      </c>
      <c r="L14" s="2">
        <f t="shared" si="2"/>
        <v>4</v>
      </c>
      <c r="M14" s="2">
        <f t="shared" si="3"/>
        <v>13.793103448275861</v>
      </c>
      <c r="N14" s="2">
        <v>4</v>
      </c>
      <c r="O14" s="2">
        <v>4</v>
      </c>
      <c r="P14" s="2">
        <v>1</v>
      </c>
      <c r="Q14" s="2">
        <f t="shared" si="4"/>
        <v>9</v>
      </c>
      <c r="R14" s="2">
        <f t="shared" si="6"/>
        <v>31.03448275862069</v>
      </c>
      <c r="S14" s="2">
        <v>6</v>
      </c>
      <c r="T14" s="2">
        <v>8</v>
      </c>
      <c r="U14" s="2">
        <v>2</v>
      </c>
      <c r="V14" s="2">
        <f t="shared" si="5"/>
        <v>16</v>
      </c>
      <c r="W14" s="2">
        <f t="shared" si="7"/>
        <v>55.172413793103445</v>
      </c>
      <c r="X14" s="11">
        <f t="shared" si="8"/>
        <v>9.137931034482758</v>
      </c>
    </row>
    <row r="15" spans="1:24" x14ac:dyDescent="0.2">
      <c r="A15" s="2">
        <v>11</v>
      </c>
      <c r="B15" s="2">
        <v>11</v>
      </c>
      <c r="C15" s="2">
        <v>30</v>
      </c>
      <c r="D15" s="2"/>
      <c r="E15" s="2"/>
      <c r="F15" s="2"/>
      <c r="G15" s="2">
        <f t="shared" si="0"/>
        <v>0</v>
      </c>
      <c r="H15" s="2">
        <f t="shared" si="1"/>
        <v>0</v>
      </c>
      <c r="I15" s="2">
        <v>0</v>
      </c>
      <c r="J15" s="2">
        <v>0</v>
      </c>
      <c r="K15" s="2">
        <v>2</v>
      </c>
      <c r="L15" s="2">
        <f t="shared" si="2"/>
        <v>2</v>
      </c>
      <c r="M15" s="2">
        <f t="shared" si="3"/>
        <v>6.666666666666667</v>
      </c>
      <c r="N15" s="2">
        <v>3</v>
      </c>
      <c r="O15" s="2">
        <v>1</v>
      </c>
      <c r="P15" s="2">
        <v>4</v>
      </c>
      <c r="Q15" s="2">
        <f t="shared" si="4"/>
        <v>8</v>
      </c>
      <c r="R15" s="2">
        <f t="shared" si="6"/>
        <v>26.666666666666668</v>
      </c>
      <c r="S15" s="2">
        <v>6</v>
      </c>
      <c r="T15" s="2">
        <v>10</v>
      </c>
      <c r="U15" s="2">
        <v>4</v>
      </c>
      <c r="V15" s="2">
        <f t="shared" si="5"/>
        <v>20</v>
      </c>
      <c r="W15" s="2">
        <f t="shared" si="7"/>
        <v>66.666666666666657</v>
      </c>
      <c r="X15" s="11">
        <f t="shared" si="8"/>
        <v>9.8333333333333339</v>
      </c>
    </row>
    <row r="16" spans="1:24" x14ac:dyDescent="0.2">
      <c r="A16" s="44" t="s">
        <v>3</v>
      </c>
      <c r="B16" s="44"/>
      <c r="C16" s="12">
        <f>SUM(C6:C15)</f>
        <v>291</v>
      </c>
      <c r="D16" s="12">
        <f>SUM(D6:D15)</f>
        <v>0</v>
      </c>
      <c r="E16" s="12">
        <f>SUM(E6:E15)</f>
        <v>0</v>
      </c>
      <c r="F16" s="12">
        <f>SUM(F6:F15)</f>
        <v>0</v>
      </c>
      <c r="G16" s="12">
        <f>SUM(G6:G15)</f>
        <v>0</v>
      </c>
      <c r="H16" s="12">
        <f t="shared" ref="H16" si="9">G16/C16*100</f>
        <v>0</v>
      </c>
      <c r="I16" s="12">
        <f>SUM(I6:I15)</f>
        <v>0</v>
      </c>
      <c r="J16" s="12">
        <f>SUM(J6:J15)</f>
        <v>12</v>
      </c>
      <c r="K16" s="12">
        <f>SUM(K6:K15)</f>
        <v>33</v>
      </c>
      <c r="L16" s="12">
        <f>SUM(L6:L15)</f>
        <v>45</v>
      </c>
      <c r="M16" s="12">
        <f t="shared" ref="M16" si="10">L16/C16*100</f>
        <v>15.463917525773196</v>
      </c>
      <c r="N16" s="12">
        <f>SUM(N6:N15)</f>
        <v>31</v>
      </c>
      <c r="O16" s="12">
        <f>SUM(O6:O15)</f>
        <v>41</v>
      </c>
      <c r="P16" s="12">
        <f>SUM(P6:P15)</f>
        <v>35</v>
      </c>
      <c r="Q16" s="12">
        <f>SUM(Q6:Q15)</f>
        <v>107</v>
      </c>
      <c r="R16" s="12">
        <f t="shared" ref="R16" si="11">Q16/C16*100</f>
        <v>36.769759450171826</v>
      </c>
      <c r="S16" s="12">
        <f>SUM(S6:S15)</f>
        <v>64</v>
      </c>
      <c r="T16" s="12">
        <f>SUM(T6:T15)</f>
        <v>53</v>
      </c>
      <c r="U16" s="12">
        <f>SUM(U6:U15)</f>
        <v>22</v>
      </c>
      <c r="V16" s="12">
        <f>SUM(V6:V15)</f>
        <v>139</v>
      </c>
      <c r="W16" s="12">
        <f t="shared" ref="W16" si="12">V16/C16*100</f>
        <v>47.766323024054984</v>
      </c>
      <c r="X16" s="13">
        <f>AVERAGE(X6:X15)</f>
        <v>8.9323745905885872</v>
      </c>
    </row>
    <row r="17" spans="24:24" x14ac:dyDescent="0.2">
      <c r="X17" s="39"/>
    </row>
  </sheetData>
  <mergeCells count="23">
    <mergeCell ref="A1:X2"/>
    <mergeCell ref="P4:P5"/>
    <mergeCell ref="Q4:R4"/>
    <mergeCell ref="U4:U5"/>
    <mergeCell ref="K4:K5"/>
    <mergeCell ref="L4:M4"/>
    <mergeCell ref="N4:N5"/>
    <mergeCell ref="O4:O5"/>
    <mergeCell ref="V4:W4"/>
    <mergeCell ref="X4:X5"/>
    <mergeCell ref="J4:J5"/>
    <mergeCell ref="G4:H4"/>
    <mergeCell ref="D4:D5"/>
    <mergeCell ref="I4:I5"/>
    <mergeCell ref="S4:S5"/>
    <mergeCell ref="A16:B16"/>
    <mergeCell ref="T4:T5"/>
    <mergeCell ref="A3:A5"/>
    <mergeCell ref="B3:B5"/>
    <mergeCell ref="C3:C5"/>
    <mergeCell ref="D3:X3"/>
    <mergeCell ref="E4:E5"/>
    <mergeCell ref="F4:F5"/>
  </mergeCells>
  <phoneticPr fontId="1" type="noConversion"/>
  <pageMargins left="0.75" right="0.75" top="1" bottom="1" header="0.5" footer="0.5"/>
  <pageSetup paperSize="9" orientation="landscape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X21"/>
  <sheetViews>
    <sheetView topLeftCell="A7" zoomScale="120" zoomScaleNormal="120" workbookViewId="0">
      <selection activeCell="Z6" sqref="Z6"/>
    </sheetView>
  </sheetViews>
  <sheetFormatPr defaultRowHeight="12.75" x14ac:dyDescent="0.2"/>
  <cols>
    <col min="1" max="2" width="5.42578125" customWidth="1"/>
    <col min="3" max="3" width="5.85546875" customWidth="1"/>
    <col min="4" max="4" width="4.42578125" customWidth="1"/>
    <col min="5" max="5" width="5.140625" customWidth="1"/>
    <col min="6" max="6" width="4.5703125" customWidth="1"/>
    <col min="7" max="7" width="4.7109375" customWidth="1"/>
    <col min="8" max="8" width="4.5703125" customWidth="1"/>
    <col min="9" max="9" width="4.85546875" customWidth="1"/>
    <col min="10" max="10" width="5.42578125" customWidth="1"/>
    <col min="11" max="11" width="4.28515625" customWidth="1"/>
    <col min="12" max="12" width="4.85546875" customWidth="1"/>
    <col min="13" max="13" width="5.140625" customWidth="1"/>
    <col min="14" max="14" width="4.7109375" customWidth="1"/>
    <col min="15" max="16" width="4.28515625" customWidth="1"/>
    <col min="17" max="17" width="4.7109375" customWidth="1"/>
    <col min="18" max="18" width="4.140625" customWidth="1"/>
    <col min="19" max="20" width="4.7109375" customWidth="1"/>
    <col min="21" max="21" width="4.85546875" customWidth="1"/>
    <col min="22" max="22" width="5.5703125" customWidth="1"/>
    <col min="23" max="23" width="4.7109375" customWidth="1"/>
  </cols>
  <sheetData>
    <row r="1" spans="1:24" x14ac:dyDescent="0.2">
      <c r="A1" s="64" t="s">
        <v>29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</row>
    <row r="2" spans="1:24" ht="66" customHeight="1" x14ac:dyDescent="0.2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</row>
    <row r="3" spans="1:24" x14ac:dyDescent="0.2">
      <c r="A3" s="45" t="s">
        <v>0</v>
      </c>
      <c r="B3" s="46" t="s">
        <v>1</v>
      </c>
      <c r="C3" s="49" t="s">
        <v>2</v>
      </c>
      <c r="D3" s="40" t="s">
        <v>18</v>
      </c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</row>
    <row r="4" spans="1:24" x14ac:dyDescent="0.2">
      <c r="A4" s="45"/>
      <c r="B4" s="47"/>
      <c r="C4" s="50"/>
      <c r="D4" s="40">
        <v>1</v>
      </c>
      <c r="E4" s="40">
        <v>2</v>
      </c>
      <c r="F4" s="40">
        <v>3</v>
      </c>
      <c r="G4" s="52" t="s">
        <v>3</v>
      </c>
      <c r="H4" s="52"/>
      <c r="I4" s="40">
        <v>4</v>
      </c>
      <c r="J4" s="40">
        <v>5</v>
      </c>
      <c r="K4" s="40">
        <v>6</v>
      </c>
      <c r="L4" s="40" t="s">
        <v>3</v>
      </c>
      <c r="M4" s="40"/>
      <c r="N4" s="40">
        <v>7</v>
      </c>
      <c r="O4" s="40">
        <v>8</v>
      </c>
      <c r="P4" s="40">
        <v>9</v>
      </c>
      <c r="Q4" s="40" t="s">
        <v>3</v>
      </c>
      <c r="R4" s="40"/>
      <c r="S4" s="40">
        <v>10</v>
      </c>
      <c r="T4" s="40">
        <v>11</v>
      </c>
      <c r="U4" s="40">
        <v>12</v>
      </c>
      <c r="V4" s="40" t="s">
        <v>3</v>
      </c>
      <c r="W4" s="40"/>
      <c r="X4" s="53" t="s">
        <v>9</v>
      </c>
    </row>
    <row r="5" spans="1:24" ht="26.25" customHeight="1" x14ac:dyDescent="0.2">
      <c r="A5" s="45"/>
      <c r="B5" s="48"/>
      <c r="C5" s="51"/>
      <c r="D5" s="40"/>
      <c r="E5" s="40"/>
      <c r="F5" s="40"/>
      <c r="G5" s="3" t="s">
        <v>6</v>
      </c>
      <c r="H5" s="2" t="s">
        <v>4</v>
      </c>
      <c r="I5" s="40"/>
      <c r="J5" s="40"/>
      <c r="K5" s="40"/>
      <c r="L5" s="3" t="s">
        <v>5</v>
      </c>
      <c r="M5" s="2" t="s">
        <v>4</v>
      </c>
      <c r="N5" s="40"/>
      <c r="O5" s="40"/>
      <c r="P5" s="40"/>
      <c r="Q5" s="3" t="s">
        <v>7</v>
      </c>
      <c r="R5" s="2" t="s">
        <v>4</v>
      </c>
      <c r="S5" s="40"/>
      <c r="T5" s="40"/>
      <c r="U5" s="40"/>
      <c r="V5" s="1" t="s">
        <v>8</v>
      </c>
      <c r="W5" s="2" t="s">
        <v>4</v>
      </c>
      <c r="X5" s="40"/>
    </row>
    <row r="6" spans="1:24" s="14" customFormat="1" x14ac:dyDescent="0.2">
      <c r="A6" s="2">
        <v>1</v>
      </c>
      <c r="B6" s="2" t="s">
        <v>13</v>
      </c>
      <c r="C6" s="2">
        <v>23</v>
      </c>
      <c r="D6" s="2"/>
      <c r="E6" s="2"/>
      <c r="F6" s="2"/>
      <c r="G6" s="2">
        <f>SUM(D6:F6)</f>
        <v>0</v>
      </c>
      <c r="H6" s="2">
        <f>G6/C6*100</f>
        <v>0</v>
      </c>
      <c r="I6" s="2"/>
      <c r="J6" s="2">
        <v>0</v>
      </c>
      <c r="K6" s="2">
        <v>1</v>
      </c>
      <c r="L6" s="2">
        <f>SUM(I6:K6)</f>
        <v>1</v>
      </c>
      <c r="M6" s="2">
        <f>L6/C6*100</f>
        <v>4.3478260869565215</v>
      </c>
      <c r="N6" s="2">
        <v>1</v>
      </c>
      <c r="O6" s="2">
        <v>2</v>
      </c>
      <c r="P6" s="2">
        <v>5</v>
      </c>
      <c r="Q6" s="2">
        <f>SUM(N6:P6)</f>
        <v>8</v>
      </c>
      <c r="R6" s="2">
        <f>Q6/C6*100</f>
        <v>34.782608695652172</v>
      </c>
      <c r="S6" s="2">
        <v>5</v>
      </c>
      <c r="T6" s="2">
        <v>8</v>
      </c>
      <c r="U6" s="2">
        <v>1</v>
      </c>
      <c r="V6" s="2">
        <f>SUM(S6:U6)</f>
        <v>14</v>
      </c>
      <c r="W6" s="2">
        <f>V6/C6*100</f>
        <v>60.869565217391312</v>
      </c>
      <c r="X6" s="11">
        <f>(D6*1+E6*2+F6*3+I6*4+J6*5+K6*6+N6*7+O6*8+P6*9+S6*10+T6*11+U6*12)/C6</f>
        <v>9.7391304347826093</v>
      </c>
    </row>
    <row r="7" spans="1:24" s="25" customFormat="1" x14ac:dyDescent="0.2">
      <c r="A7" s="2">
        <v>2</v>
      </c>
      <c r="B7" s="2" t="s">
        <v>14</v>
      </c>
      <c r="C7" s="2">
        <v>33</v>
      </c>
      <c r="D7" s="2"/>
      <c r="E7" s="2"/>
      <c r="F7" s="2"/>
      <c r="G7" s="2">
        <f>SUM(D7:F7)</f>
        <v>0</v>
      </c>
      <c r="H7" s="2">
        <f>G7/C7*100</f>
        <v>0</v>
      </c>
      <c r="I7" s="2"/>
      <c r="J7" s="2">
        <v>0</v>
      </c>
      <c r="K7" s="2">
        <v>0</v>
      </c>
      <c r="L7" s="2">
        <f>SUM(I7:K7)</f>
        <v>0</v>
      </c>
      <c r="M7" s="2">
        <f>L7/C7*100</f>
        <v>0</v>
      </c>
      <c r="N7" s="2">
        <v>0</v>
      </c>
      <c r="O7" s="2">
        <v>5</v>
      </c>
      <c r="P7" s="2">
        <v>2</v>
      </c>
      <c r="Q7" s="2">
        <f>SUM(N7:P7)</f>
        <v>7</v>
      </c>
      <c r="R7" s="2">
        <f>Q7/C7*100</f>
        <v>21.212121212121211</v>
      </c>
      <c r="S7" s="2">
        <v>10</v>
      </c>
      <c r="T7" s="2">
        <v>12</v>
      </c>
      <c r="U7" s="2">
        <v>4</v>
      </c>
      <c r="V7" s="2">
        <f>SUM(S7:U7)</f>
        <v>26</v>
      </c>
      <c r="W7" s="2">
        <f>V7/C7*100</f>
        <v>78.787878787878782</v>
      </c>
      <c r="X7" s="11">
        <f>(D7*1+E7*2+F7*3+I7*4+J7*5+K7*6+N7*7+O7*8+P7*9+S7*10+T7*11+U7*12)/C7</f>
        <v>10.242424242424242</v>
      </c>
    </row>
    <row r="8" spans="1:24" x14ac:dyDescent="0.2">
      <c r="A8" s="2">
        <v>3</v>
      </c>
      <c r="B8" s="2" t="s">
        <v>24</v>
      </c>
      <c r="C8" s="2">
        <v>23</v>
      </c>
      <c r="D8" s="2"/>
      <c r="E8" s="2"/>
      <c r="F8" s="2"/>
      <c r="G8" s="2">
        <f t="shared" ref="G8:G18" si="0">SUM(D8:F8)</f>
        <v>0</v>
      </c>
      <c r="H8" s="2">
        <f t="shared" ref="H8:H18" si="1">G8/C8*100</f>
        <v>0</v>
      </c>
      <c r="I8" s="2"/>
      <c r="J8" s="2">
        <v>0</v>
      </c>
      <c r="K8" s="2">
        <v>2</v>
      </c>
      <c r="L8" s="2">
        <f t="shared" ref="L8:L18" si="2">SUM(I8:K8)</f>
        <v>2</v>
      </c>
      <c r="M8" s="2">
        <f t="shared" ref="M8:M18" si="3">L8/C8*100</f>
        <v>8.695652173913043</v>
      </c>
      <c r="N8" s="2">
        <v>2</v>
      </c>
      <c r="O8" s="2">
        <v>7</v>
      </c>
      <c r="P8" s="2">
        <v>3</v>
      </c>
      <c r="Q8" s="2">
        <f t="shared" ref="Q8:Q18" si="4">SUM(N8:P8)</f>
        <v>12</v>
      </c>
      <c r="R8" s="2">
        <f t="shared" ref="R8:R18" si="5">Q8/C8*100</f>
        <v>52.173913043478258</v>
      </c>
      <c r="S8" s="2">
        <v>3</v>
      </c>
      <c r="T8" s="2">
        <v>5</v>
      </c>
      <c r="U8" s="2">
        <v>1</v>
      </c>
      <c r="V8" s="2">
        <f t="shared" ref="V8:V18" si="6">SUM(S8:U8)</f>
        <v>9</v>
      </c>
      <c r="W8" s="2">
        <f t="shared" ref="W8:W18" si="7">V8/C8*100</f>
        <v>39.130434782608695</v>
      </c>
      <c r="X8" s="11">
        <f t="shared" ref="X8:X18" si="8">(D8*1+E8*2+F8*3+I8*4+J8*5+K8*6+N8*7+O8*8+P8*9+S8*10+T8*11+U8*12)/C8</f>
        <v>8.9565217391304355</v>
      </c>
    </row>
    <row r="9" spans="1:24" x14ac:dyDescent="0.2">
      <c r="A9" s="2">
        <v>4</v>
      </c>
      <c r="B9" s="2" t="s">
        <v>15</v>
      </c>
      <c r="C9" s="2">
        <v>35</v>
      </c>
      <c r="D9" s="2"/>
      <c r="E9" s="2"/>
      <c r="F9" s="2"/>
      <c r="G9" s="2">
        <f t="shared" si="0"/>
        <v>0</v>
      </c>
      <c r="H9" s="2">
        <f t="shared" si="1"/>
        <v>0</v>
      </c>
      <c r="I9" s="2"/>
      <c r="J9" s="2">
        <v>1</v>
      </c>
      <c r="K9" s="2">
        <v>1</v>
      </c>
      <c r="L9" s="2">
        <f t="shared" si="2"/>
        <v>2</v>
      </c>
      <c r="M9" s="2">
        <f t="shared" si="3"/>
        <v>5.7142857142857144</v>
      </c>
      <c r="N9" s="2">
        <v>3</v>
      </c>
      <c r="O9" s="2">
        <v>5</v>
      </c>
      <c r="P9" s="2">
        <v>4</v>
      </c>
      <c r="Q9" s="2">
        <f t="shared" si="4"/>
        <v>12</v>
      </c>
      <c r="R9" s="2">
        <f t="shared" si="5"/>
        <v>34.285714285714285</v>
      </c>
      <c r="S9" s="2">
        <v>6</v>
      </c>
      <c r="T9" s="2">
        <v>10</v>
      </c>
      <c r="U9" s="2">
        <v>5</v>
      </c>
      <c r="V9" s="2">
        <f t="shared" si="6"/>
        <v>21</v>
      </c>
      <c r="W9" s="2">
        <f t="shared" si="7"/>
        <v>60</v>
      </c>
      <c r="X9" s="11">
        <f t="shared" si="8"/>
        <v>9.6571428571428566</v>
      </c>
    </row>
    <row r="10" spans="1:24" x14ac:dyDescent="0.2">
      <c r="A10" s="2">
        <v>5</v>
      </c>
      <c r="B10" s="2" t="s">
        <v>16</v>
      </c>
      <c r="C10" s="2">
        <v>33</v>
      </c>
      <c r="D10" s="2"/>
      <c r="E10" s="2"/>
      <c r="F10" s="2"/>
      <c r="G10" s="2">
        <f t="shared" si="0"/>
        <v>0</v>
      </c>
      <c r="H10" s="2">
        <f t="shared" si="1"/>
        <v>0</v>
      </c>
      <c r="I10" s="2"/>
      <c r="J10" s="2">
        <v>1</v>
      </c>
      <c r="K10" s="2">
        <v>2</v>
      </c>
      <c r="L10" s="2">
        <f t="shared" si="2"/>
        <v>3</v>
      </c>
      <c r="M10" s="2">
        <f t="shared" si="3"/>
        <v>9.0909090909090917</v>
      </c>
      <c r="N10" s="2">
        <v>3</v>
      </c>
      <c r="O10" s="2">
        <v>6</v>
      </c>
      <c r="P10" s="2">
        <v>11</v>
      </c>
      <c r="Q10" s="2">
        <f t="shared" si="4"/>
        <v>20</v>
      </c>
      <c r="R10" s="2">
        <f t="shared" si="5"/>
        <v>60.606060606060609</v>
      </c>
      <c r="S10" s="2">
        <v>5</v>
      </c>
      <c r="T10" s="2">
        <v>5</v>
      </c>
      <c r="U10" s="2">
        <v>0</v>
      </c>
      <c r="V10" s="2">
        <f t="shared" si="6"/>
        <v>10</v>
      </c>
      <c r="W10" s="2">
        <f t="shared" si="7"/>
        <v>30.303030303030305</v>
      </c>
      <c r="X10" s="11">
        <f t="shared" si="8"/>
        <v>8.7878787878787872</v>
      </c>
    </row>
    <row r="11" spans="1:24" x14ac:dyDescent="0.2">
      <c r="A11" s="2">
        <v>6</v>
      </c>
      <c r="B11" s="2" t="s">
        <v>10</v>
      </c>
      <c r="C11" s="2">
        <v>35</v>
      </c>
      <c r="D11" s="2"/>
      <c r="E11" s="2"/>
      <c r="F11" s="2"/>
      <c r="G11" s="2">
        <f t="shared" si="0"/>
        <v>0</v>
      </c>
      <c r="H11" s="2">
        <f t="shared" si="1"/>
        <v>0</v>
      </c>
      <c r="I11" s="2"/>
      <c r="J11" s="2">
        <v>0</v>
      </c>
      <c r="K11" s="2">
        <v>2</v>
      </c>
      <c r="L11" s="2">
        <f t="shared" si="2"/>
        <v>2</v>
      </c>
      <c r="M11" s="2">
        <f t="shared" si="3"/>
        <v>5.7142857142857144</v>
      </c>
      <c r="N11" s="2">
        <v>2</v>
      </c>
      <c r="O11" s="2">
        <v>8</v>
      </c>
      <c r="P11" s="2">
        <v>2</v>
      </c>
      <c r="Q11" s="2">
        <f t="shared" si="4"/>
        <v>12</v>
      </c>
      <c r="R11" s="2">
        <f t="shared" si="5"/>
        <v>34.285714285714285</v>
      </c>
      <c r="S11" s="2">
        <v>12</v>
      </c>
      <c r="T11" s="2">
        <v>7</v>
      </c>
      <c r="U11" s="2">
        <v>2</v>
      </c>
      <c r="V11" s="2">
        <f t="shared" si="6"/>
        <v>21</v>
      </c>
      <c r="W11" s="2">
        <f t="shared" si="7"/>
        <v>60</v>
      </c>
      <c r="X11" s="11">
        <f t="shared" si="8"/>
        <v>9.4</v>
      </c>
    </row>
    <row r="12" spans="1:24" x14ac:dyDescent="0.2">
      <c r="A12" s="2">
        <v>7</v>
      </c>
      <c r="B12" s="2" t="s">
        <v>12</v>
      </c>
      <c r="C12" s="2">
        <v>34</v>
      </c>
      <c r="D12" s="2"/>
      <c r="E12" s="2"/>
      <c r="F12" s="2"/>
      <c r="G12" s="2">
        <f t="shared" si="0"/>
        <v>0</v>
      </c>
      <c r="H12" s="2">
        <f t="shared" si="1"/>
        <v>0</v>
      </c>
      <c r="I12" s="2">
        <v>0</v>
      </c>
      <c r="J12" s="2">
        <v>2</v>
      </c>
      <c r="K12" s="2">
        <v>3</v>
      </c>
      <c r="L12" s="2">
        <f t="shared" si="2"/>
        <v>5</v>
      </c>
      <c r="M12" s="2">
        <f t="shared" si="3"/>
        <v>14.705882352941178</v>
      </c>
      <c r="N12" s="2">
        <v>6</v>
      </c>
      <c r="O12" s="2">
        <v>3</v>
      </c>
      <c r="P12" s="2">
        <v>4</v>
      </c>
      <c r="Q12" s="2">
        <f t="shared" si="4"/>
        <v>13</v>
      </c>
      <c r="R12" s="2">
        <f t="shared" si="5"/>
        <v>38.235294117647058</v>
      </c>
      <c r="S12" s="2">
        <v>8</v>
      </c>
      <c r="T12" s="2">
        <v>2</v>
      </c>
      <c r="U12" s="2">
        <v>6</v>
      </c>
      <c r="V12" s="2">
        <f t="shared" si="6"/>
        <v>16</v>
      </c>
      <c r="W12" s="2">
        <f t="shared" si="7"/>
        <v>47.058823529411761</v>
      </c>
      <c r="X12" s="11">
        <f t="shared" si="8"/>
        <v>8.9411764705882355</v>
      </c>
    </row>
    <row r="13" spans="1:24" x14ac:dyDescent="0.2">
      <c r="A13" s="2">
        <v>8</v>
      </c>
      <c r="B13" s="2" t="s">
        <v>20</v>
      </c>
      <c r="C13" s="2">
        <v>25</v>
      </c>
      <c r="D13" s="2"/>
      <c r="E13" s="2"/>
      <c r="F13" s="2"/>
      <c r="G13" s="2">
        <f t="shared" si="0"/>
        <v>0</v>
      </c>
      <c r="H13" s="2">
        <f t="shared" si="1"/>
        <v>0</v>
      </c>
      <c r="I13" s="2"/>
      <c r="J13" s="2">
        <v>0</v>
      </c>
      <c r="K13" s="2">
        <v>2</v>
      </c>
      <c r="L13" s="2">
        <f t="shared" si="2"/>
        <v>2</v>
      </c>
      <c r="M13" s="2">
        <f t="shared" si="3"/>
        <v>8</v>
      </c>
      <c r="N13" s="2">
        <v>0</v>
      </c>
      <c r="O13" s="2">
        <v>4</v>
      </c>
      <c r="P13" s="2">
        <v>3</v>
      </c>
      <c r="Q13" s="2">
        <f t="shared" si="4"/>
        <v>7</v>
      </c>
      <c r="R13" s="2">
        <f t="shared" si="5"/>
        <v>28.000000000000004</v>
      </c>
      <c r="S13" s="2">
        <v>5</v>
      </c>
      <c r="T13" s="2">
        <v>9</v>
      </c>
      <c r="U13" s="2">
        <v>2</v>
      </c>
      <c r="V13" s="2">
        <f t="shared" si="6"/>
        <v>16</v>
      </c>
      <c r="W13" s="2">
        <f t="shared" si="7"/>
        <v>64</v>
      </c>
      <c r="X13" s="11">
        <f t="shared" si="8"/>
        <v>9.76</v>
      </c>
    </row>
    <row r="14" spans="1:24" x14ac:dyDescent="0.2">
      <c r="A14" s="2">
        <v>9</v>
      </c>
      <c r="B14" s="2" t="s">
        <v>21</v>
      </c>
      <c r="C14" s="2">
        <v>22</v>
      </c>
      <c r="D14" s="2"/>
      <c r="E14" s="2"/>
      <c r="F14" s="2"/>
      <c r="G14" s="2">
        <f t="shared" si="0"/>
        <v>0</v>
      </c>
      <c r="H14" s="2">
        <f t="shared" si="1"/>
        <v>0</v>
      </c>
      <c r="I14" s="2"/>
      <c r="J14" s="2">
        <v>3</v>
      </c>
      <c r="K14" s="2">
        <v>3</v>
      </c>
      <c r="L14" s="2">
        <f t="shared" si="2"/>
        <v>6</v>
      </c>
      <c r="M14" s="2">
        <f t="shared" si="3"/>
        <v>27.27272727272727</v>
      </c>
      <c r="N14" s="2">
        <v>3</v>
      </c>
      <c r="O14" s="2">
        <v>4</v>
      </c>
      <c r="P14" s="2">
        <v>1</v>
      </c>
      <c r="Q14" s="2">
        <f t="shared" si="4"/>
        <v>8</v>
      </c>
      <c r="R14" s="2">
        <f t="shared" si="5"/>
        <v>36.363636363636367</v>
      </c>
      <c r="S14" s="2">
        <v>4</v>
      </c>
      <c r="T14" s="2">
        <v>2</v>
      </c>
      <c r="U14" s="2">
        <v>2</v>
      </c>
      <c r="V14" s="2">
        <f t="shared" si="6"/>
        <v>8</v>
      </c>
      <c r="W14" s="2">
        <f t="shared" si="7"/>
        <v>36.363636363636367</v>
      </c>
      <c r="X14" s="11">
        <f t="shared" si="8"/>
        <v>8.2272727272727266</v>
      </c>
    </row>
    <row r="15" spans="1:24" x14ac:dyDescent="0.2">
      <c r="A15" s="2">
        <v>10</v>
      </c>
      <c r="B15" s="2" t="s">
        <v>22</v>
      </c>
      <c r="C15" s="2">
        <v>24</v>
      </c>
      <c r="D15" s="2"/>
      <c r="E15" s="2"/>
      <c r="F15" s="2"/>
      <c r="G15" s="2">
        <f t="shared" si="0"/>
        <v>0</v>
      </c>
      <c r="H15" s="2">
        <f t="shared" si="1"/>
        <v>0</v>
      </c>
      <c r="I15" s="2">
        <v>0</v>
      </c>
      <c r="J15" s="2">
        <v>1</v>
      </c>
      <c r="K15" s="2">
        <v>1</v>
      </c>
      <c r="L15" s="2">
        <f t="shared" si="2"/>
        <v>2</v>
      </c>
      <c r="M15" s="2">
        <f t="shared" si="3"/>
        <v>8.3333333333333321</v>
      </c>
      <c r="N15" s="2">
        <v>5</v>
      </c>
      <c r="O15" s="2">
        <v>6</v>
      </c>
      <c r="P15" s="2">
        <v>2</v>
      </c>
      <c r="Q15" s="2">
        <f t="shared" si="4"/>
        <v>13</v>
      </c>
      <c r="R15" s="2">
        <f t="shared" si="5"/>
        <v>54.166666666666664</v>
      </c>
      <c r="S15" s="2">
        <v>5</v>
      </c>
      <c r="T15" s="2">
        <v>2</v>
      </c>
      <c r="U15" s="2">
        <v>2</v>
      </c>
      <c r="V15" s="2">
        <v>7</v>
      </c>
      <c r="W15" s="2">
        <f t="shared" si="7"/>
        <v>29.166666666666668</v>
      </c>
      <c r="X15" s="11">
        <f t="shared" si="8"/>
        <v>8.6666666666666661</v>
      </c>
    </row>
    <row r="16" spans="1:24" x14ac:dyDescent="0.2">
      <c r="A16" s="2">
        <v>11</v>
      </c>
      <c r="B16" s="2" t="s">
        <v>23</v>
      </c>
      <c r="C16" s="2">
        <v>24</v>
      </c>
      <c r="D16" s="2"/>
      <c r="E16" s="2"/>
      <c r="F16" s="2"/>
      <c r="G16" s="2">
        <f t="shared" si="0"/>
        <v>0</v>
      </c>
      <c r="H16" s="2">
        <f t="shared" si="1"/>
        <v>0</v>
      </c>
      <c r="I16" s="2"/>
      <c r="J16" s="2">
        <v>0</v>
      </c>
      <c r="K16" s="2">
        <v>1</v>
      </c>
      <c r="L16" s="2">
        <f t="shared" si="2"/>
        <v>1</v>
      </c>
      <c r="M16" s="2">
        <f t="shared" si="3"/>
        <v>4.1666666666666661</v>
      </c>
      <c r="N16" s="2">
        <v>1</v>
      </c>
      <c r="O16" s="2">
        <v>5</v>
      </c>
      <c r="P16" s="2">
        <v>3</v>
      </c>
      <c r="Q16" s="2">
        <f t="shared" si="4"/>
        <v>9</v>
      </c>
      <c r="R16" s="2">
        <f t="shared" si="5"/>
        <v>37.5</v>
      </c>
      <c r="S16" s="2">
        <v>6</v>
      </c>
      <c r="T16" s="2">
        <v>5</v>
      </c>
      <c r="U16" s="2">
        <v>3</v>
      </c>
      <c r="V16" s="2">
        <f t="shared" si="6"/>
        <v>14</v>
      </c>
      <c r="W16" s="2">
        <f t="shared" si="7"/>
        <v>58.333333333333336</v>
      </c>
      <c r="X16" s="11">
        <f t="shared" si="8"/>
        <v>9.625</v>
      </c>
    </row>
    <row r="17" spans="1:24" x14ac:dyDescent="0.2">
      <c r="A17" s="2">
        <v>12</v>
      </c>
      <c r="B17" s="2">
        <v>10</v>
      </c>
      <c r="C17" s="2">
        <v>29</v>
      </c>
      <c r="D17" s="2"/>
      <c r="E17" s="2"/>
      <c r="F17" s="2"/>
      <c r="G17" s="2">
        <f t="shared" si="0"/>
        <v>0</v>
      </c>
      <c r="H17" s="2">
        <f t="shared" si="1"/>
        <v>0</v>
      </c>
      <c r="I17" s="2"/>
      <c r="J17" s="2">
        <v>0</v>
      </c>
      <c r="K17" s="2">
        <v>2</v>
      </c>
      <c r="L17" s="2">
        <f t="shared" si="2"/>
        <v>2</v>
      </c>
      <c r="M17" s="2">
        <f t="shared" si="3"/>
        <v>6.8965517241379306</v>
      </c>
      <c r="N17" s="2">
        <v>7</v>
      </c>
      <c r="O17" s="2">
        <v>2</v>
      </c>
      <c r="P17" s="2">
        <v>2</v>
      </c>
      <c r="Q17" s="2">
        <f t="shared" si="4"/>
        <v>11</v>
      </c>
      <c r="R17" s="2">
        <f t="shared" si="5"/>
        <v>37.931034482758619</v>
      </c>
      <c r="S17" s="2">
        <v>8</v>
      </c>
      <c r="T17" s="2">
        <v>5</v>
      </c>
      <c r="U17" s="2">
        <v>3</v>
      </c>
      <c r="V17" s="2">
        <f t="shared" si="6"/>
        <v>16</v>
      </c>
      <c r="W17" s="2">
        <f t="shared" si="7"/>
        <v>55.172413793103445</v>
      </c>
      <c r="X17" s="11">
        <f t="shared" si="8"/>
        <v>9.1724137931034484</v>
      </c>
    </row>
    <row r="18" spans="1:24" x14ac:dyDescent="0.2">
      <c r="A18" s="2">
        <v>13</v>
      </c>
      <c r="B18" s="2">
        <v>11</v>
      </c>
      <c r="C18" s="2">
        <v>30</v>
      </c>
      <c r="D18" s="2"/>
      <c r="E18" s="2"/>
      <c r="F18" s="2"/>
      <c r="G18" s="2">
        <f t="shared" si="0"/>
        <v>0</v>
      </c>
      <c r="H18" s="2">
        <f t="shared" si="1"/>
        <v>0</v>
      </c>
      <c r="I18" s="2"/>
      <c r="J18" s="2">
        <v>0</v>
      </c>
      <c r="K18" s="2">
        <v>0</v>
      </c>
      <c r="L18" s="2">
        <f t="shared" si="2"/>
        <v>0</v>
      </c>
      <c r="M18" s="2">
        <f t="shared" si="3"/>
        <v>0</v>
      </c>
      <c r="N18" s="2">
        <v>1</v>
      </c>
      <c r="O18" s="2">
        <v>3</v>
      </c>
      <c r="P18" s="2">
        <v>9</v>
      </c>
      <c r="Q18" s="2">
        <f t="shared" si="4"/>
        <v>13</v>
      </c>
      <c r="R18" s="2">
        <f t="shared" si="5"/>
        <v>43.333333333333336</v>
      </c>
      <c r="S18" s="2">
        <v>3</v>
      </c>
      <c r="T18" s="2">
        <v>4</v>
      </c>
      <c r="U18" s="2">
        <v>10</v>
      </c>
      <c r="V18" s="2">
        <f t="shared" si="6"/>
        <v>17</v>
      </c>
      <c r="W18" s="2">
        <f t="shared" si="7"/>
        <v>56.666666666666664</v>
      </c>
      <c r="X18" s="11">
        <f t="shared" si="8"/>
        <v>10.199999999999999</v>
      </c>
    </row>
    <row r="19" spans="1:24" x14ac:dyDescent="0.2">
      <c r="A19" s="44" t="s">
        <v>3</v>
      </c>
      <c r="B19" s="44"/>
      <c r="C19" s="12">
        <f>SUM(C6:C18)</f>
        <v>370</v>
      </c>
      <c r="D19" s="12">
        <f>SUM(D6:D18)</f>
        <v>0</v>
      </c>
      <c r="E19" s="12">
        <f>SUM(E6:E18)</f>
        <v>0</v>
      </c>
      <c r="F19" s="12">
        <f>SUM(F6:F18)</f>
        <v>0</v>
      </c>
      <c r="G19" s="12">
        <f>SUM(G6:G18)</f>
        <v>0</v>
      </c>
      <c r="H19" s="12">
        <f t="shared" ref="H19" si="9">G19/C19*100</f>
        <v>0</v>
      </c>
      <c r="I19" s="12">
        <f>SUM(I6:I18)</f>
        <v>0</v>
      </c>
      <c r="J19" s="12">
        <f>SUM(J6:J18)</f>
        <v>8</v>
      </c>
      <c r="K19" s="12">
        <f>SUM(K6:K18)</f>
        <v>20</v>
      </c>
      <c r="L19" s="12">
        <f>SUM(L6:L18)</f>
        <v>28</v>
      </c>
      <c r="M19" s="12">
        <f t="shared" ref="M19" si="10">L19/C19*100</f>
        <v>7.5675675675675684</v>
      </c>
      <c r="N19" s="12">
        <f>SUM(N6:N18)</f>
        <v>34</v>
      </c>
      <c r="O19" s="12">
        <f>SUM(O6:O18)</f>
        <v>60</v>
      </c>
      <c r="P19" s="12">
        <f>SUM(P6:P18)</f>
        <v>51</v>
      </c>
      <c r="Q19" s="12">
        <f>SUM(Q6:Q18)</f>
        <v>145</v>
      </c>
      <c r="R19" s="12">
        <f t="shared" ref="R19" si="11">Q19/C19*100</f>
        <v>39.189189189189186</v>
      </c>
      <c r="S19" s="12">
        <f>SUM(S6:S18)</f>
        <v>80</v>
      </c>
      <c r="T19" s="12">
        <f>SUM(T6:T18)</f>
        <v>76</v>
      </c>
      <c r="U19" s="12">
        <f>SUM(U6:U18)</f>
        <v>41</v>
      </c>
      <c r="V19" s="12">
        <f>SUM(V6:V18)</f>
        <v>195</v>
      </c>
      <c r="W19" s="12">
        <f t="shared" ref="W19" si="12">V19/C19*100</f>
        <v>52.702702702702695</v>
      </c>
      <c r="X19" s="13">
        <f>AVERAGE(X6:X18)</f>
        <v>9.3365867476146178</v>
      </c>
    </row>
    <row r="20" spans="1:24" x14ac:dyDescent="0.2">
      <c r="X20" s="39"/>
    </row>
    <row r="21" spans="1:24" x14ac:dyDescent="0.2">
      <c r="X21" s="39"/>
    </row>
  </sheetData>
  <mergeCells count="23">
    <mergeCell ref="N4:N5"/>
    <mergeCell ref="F4:F5"/>
    <mergeCell ref="G4:H4"/>
    <mergeCell ref="Q4:R4"/>
    <mergeCell ref="S4:S5"/>
    <mergeCell ref="K4:K5"/>
    <mergeCell ref="P4:P5"/>
    <mergeCell ref="A19:B19"/>
    <mergeCell ref="A1:X2"/>
    <mergeCell ref="C3:C5"/>
    <mergeCell ref="D3:X3"/>
    <mergeCell ref="D4:D5"/>
    <mergeCell ref="E4:E5"/>
    <mergeCell ref="L4:M4"/>
    <mergeCell ref="A3:A5"/>
    <mergeCell ref="X4:X5"/>
    <mergeCell ref="U4:U5"/>
    <mergeCell ref="V4:W4"/>
    <mergeCell ref="B3:B5"/>
    <mergeCell ref="J4:J5"/>
    <mergeCell ref="I4:I5"/>
    <mergeCell ref="O4:O5"/>
    <mergeCell ref="T4:T5"/>
  </mergeCells>
  <phoneticPr fontId="1" type="noConversion"/>
  <pageMargins left="0.75" right="0.75" top="1" bottom="1" header="0.5" footer="0.5"/>
  <pageSetup paperSize="9" orientation="landscape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X15"/>
  <sheetViews>
    <sheetView topLeftCell="D7" zoomScale="150" zoomScaleNormal="150" workbookViewId="0">
      <selection activeCell="X15" sqref="X15"/>
    </sheetView>
  </sheetViews>
  <sheetFormatPr defaultRowHeight="12.75" x14ac:dyDescent="0.2"/>
  <cols>
    <col min="1" max="1" width="5.140625" customWidth="1"/>
    <col min="2" max="2" width="4.7109375" customWidth="1"/>
    <col min="3" max="3" width="5.5703125" customWidth="1"/>
    <col min="4" max="4" width="4.28515625" customWidth="1"/>
    <col min="5" max="5" width="4.42578125" customWidth="1"/>
    <col min="6" max="6" width="4.140625" customWidth="1"/>
    <col min="7" max="7" width="5.42578125" customWidth="1"/>
    <col min="8" max="8" width="4.28515625" customWidth="1"/>
    <col min="9" max="9" width="4.140625" customWidth="1"/>
    <col min="10" max="10" width="4.42578125" customWidth="1"/>
    <col min="11" max="11" width="4" customWidth="1"/>
    <col min="12" max="12" width="4.5703125" customWidth="1"/>
    <col min="13" max="13" width="4" customWidth="1"/>
    <col min="14" max="14" width="4.28515625" customWidth="1"/>
    <col min="15" max="15" width="4.140625" customWidth="1"/>
    <col min="16" max="16" width="4.28515625" customWidth="1"/>
    <col min="17" max="17" width="4.7109375" customWidth="1"/>
    <col min="18" max="18" width="4.42578125" customWidth="1"/>
    <col min="19" max="19" width="4.5703125" customWidth="1"/>
    <col min="20" max="20" width="4.28515625" customWidth="1"/>
    <col min="21" max="21" width="4" customWidth="1"/>
    <col min="22" max="22" width="5.5703125" customWidth="1"/>
    <col min="23" max="23" width="5.85546875" customWidth="1"/>
    <col min="24" max="24" width="11.28515625" customWidth="1"/>
  </cols>
  <sheetData>
    <row r="1" spans="1:24" x14ac:dyDescent="0.2">
      <c r="A1" s="64" t="s">
        <v>37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</row>
    <row r="2" spans="1:24" ht="60" customHeight="1" x14ac:dyDescent="0.2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</row>
    <row r="3" spans="1:24" ht="12.75" customHeight="1" x14ac:dyDescent="0.2">
      <c r="A3" s="45" t="s">
        <v>0</v>
      </c>
      <c r="B3" s="46" t="s">
        <v>1</v>
      </c>
      <c r="C3" s="49" t="s">
        <v>2</v>
      </c>
      <c r="D3" s="40" t="s">
        <v>19</v>
      </c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</row>
    <row r="4" spans="1:24" ht="12.75" customHeight="1" x14ac:dyDescent="0.2">
      <c r="A4" s="45"/>
      <c r="B4" s="47"/>
      <c r="C4" s="50"/>
      <c r="D4" s="40">
        <v>1</v>
      </c>
      <c r="E4" s="40">
        <v>2</v>
      </c>
      <c r="F4" s="40">
        <v>3</v>
      </c>
      <c r="G4" s="52" t="s">
        <v>3</v>
      </c>
      <c r="H4" s="52"/>
      <c r="I4" s="40">
        <v>4</v>
      </c>
      <c r="J4" s="40">
        <v>5</v>
      </c>
      <c r="K4" s="40">
        <v>6</v>
      </c>
      <c r="L4" s="40" t="s">
        <v>3</v>
      </c>
      <c r="M4" s="40"/>
      <c r="N4" s="40">
        <v>7</v>
      </c>
      <c r="O4" s="40">
        <v>8</v>
      </c>
      <c r="P4" s="40">
        <v>9</v>
      </c>
      <c r="Q4" s="40" t="s">
        <v>3</v>
      </c>
      <c r="R4" s="40"/>
      <c r="S4" s="40">
        <v>10</v>
      </c>
      <c r="T4" s="40">
        <v>11</v>
      </c>
      <c r="U4" s="40">
        <v>12</v>
      </c>
      <c r="V4" s="40" t="s">
        <v>3</v>
      </c>
      <c r="W4" s="40"/>
      <c r="X4" s="53" t="s">
        <v>9</v>
      </c>
    </row>
    <row r="5" spans="1:24" ht="25.5" customHeight="1" x14ac:dyDescent="0.2">
      <c r="A5" s="45"/>
      <c r="B5" s="48"/>
      <c r="C5" s="51"/>
      <c r="D5" s="40"/>
      <c r="E5" s="40"/>
      <c r="F5" s="40"/>
      <c r="G5" s="3" t="s">
        <v>6</v>
      </c>
      <c r="H5" s="2" t="s">
        <v>4</v>
      </c>
      <c r="I5" s="40"/>
      <c r="J5" s="40"/>
      <c r="K5" s="40"/>
      <c r="L5" s="3" t="s">
        <v>5</v>
      </c>
      <c r="M5" s="2" t="s">
        <v>4</v>
      </c>
      <c r="N5" s="40"/>
      <c r="O5" s="40"/>
      <c r="P5" s="40"/>
      <c r="Q5" s="3" t="s">
        <v>7</v>
      </c>
      <c r="R5" s="2" t="s">
        <v>4</v>
      </c>
      <c r="S5" s="40"/>
      <c r="T5" s="40"/>
      <c r="U5" s="40"/>
      <c r="V5" s="1" t="s">
        <v>8</v>
      </c>
      <c r="W5" s="2" t="s">
        <v>4</v>
      </c>
      <c r="X5" s="40"/>
    </row>
    <row r="6" spans="1:24" x14ac:dyDescent="0.2">
      <c r="A6" s="2">
        <v>1</v>
      </c>
      <c r="B6" s="2" t="s">
        <v>10</v>
      </c>
      <c r="C6" s="2">
        <v>35</v>
      </c>
      <c r="D6" s="2"/>
      <c r="E6" s="2"/>
      <c r="F6" s="2"/>
      <c r="G6" s="2">
        <f t="shared" ref="G6:G13" si="0">SUM(D6:F6)</f>
        <v>0</v>
      </c>
      <c r="H6" s="2">
        <f t="shared" ref="H6:H13" si="1">G6/C6*100</f>
        <v>0</v>
      </c>
      <c r="I6" s="2">
        <v>1</v>
      </c>
      <c r="J6" s="2">
        <v>13</v>
      </c>
      <c r="K6" s="2">
        <v>3</v>
      </c>
      <c r="L6" s="2">
        <f t="shared" ref="L6:L13" si="2">SUM(I6:K6)</f>
        <v>17</v>
      </c>
      <c r="M6" s="2">
        <f t="shared" ref="M6:M13" si="3">L6/C6*100</f>
        <v>48.571428571428569</v>
      </c>
      <c r="N6" s="2">
        <v>3</v>
      </c>
      <c r="O6" s="2">
        <v>6</v>
      </c>
      <c r="P6" s="2">
        <v>4</v>
      </c>
      <c r="Q6" s="2">
        <f t="shared" ref="Q6:Q13" si="4">SUM(N6:P6)</f>
        <v>13</v>
      </c>
      <c r="R6" s="2">
        <f t="shared" ref="R6:R13" si="5">Q6/C6*100</f>
        <v>37.142857142857146</v>
      </c>
      <c r="S6" s="2">
        <v>4</v>
      </c>
      <c r="T6" s="2">
        <v>1</v>
      </c>
      <c r="U6" s="2">
        <v>0</v>
      </c>
      <c r="V6" s="2">
        <f t="shared" ref="V6:V13" si="6">SUM(S6:U6)</f>
        <v>5</v>
      </c>
      <c r="W6" s="2">
        <f t="shared" ref="W6:W13" si="7">V6/C6*100</f>
        <v>14.285714285714285</v>
      </c>
      <c r="X6" s="11">
        <f t="shared" ref="X6:X13" si="8">(D6*1+E6*2+F6*3+I6*4+J6*5+K6*6+N6*7+O6*8+P6*9+S6*10+T6*11+U6*12)/C6</f>
        <v>6.9428571428571431</v>
      </c>
    </row>
    <row r="7" spans="1:24" x14ac:dyDescent="0.2">
      <c r="A7" s="2">
        <v>2</v>
      </c>
      <c r="B7" s="2" t="s">
        <v>12</v>
      </c>
      <c r="C7" s="2">
        <v>34</v>
      </c>
      <c r="D7" s="2"/>
      <c r="E7" s="2"/>
      <c r="F7" s="2"/>
      <c r="G7" s="2">
        <f t="shared" si="0"/>
        <v>0</v>
      </c>
      <c r="H7" s="2">
        <f t="shared" si="1"/>
        <v>0</v>
      </c>
      <c r="I7" s="2">
        <v>0</v>
      </c>
      <c r="J7" s="2">
        <v>4</v>
      </c>
      <c r="K7" s="2">
        <v>3</v>
      </c>
      <c r="L7" s="2">
        <f t="shared" si="2"/>
        <v>7</v>
      </c>
      <c r="M7" s="2">
        <f t="shared" si="3"/>
        <v>20.588235294117645</v>
      </c>
      <c r="N7" s="2">
        <v>3</v>
      </c>
      <c r="O7" s="2">
        <v>2</v>
      </c>
      <c r="P7" s="2">
        <v>6</v>
      </c>
      <c r="Q7" s="2">
        <f t="shared" si="4"/>
        <v>11</v>
      </c>
      <c r="R7" s="2">
        <f t="shared" si="5"/>
        <v>32.352941176470587</v>
      </c>
      <c r="S7" s="2">
        <v>9</v>
      </c>
      <c r="T7" s="2">
        <v>6</v>
      </c>
      <c r="U7" s="2">
        <v>1</v>
      </c>
      <c r="V7" s="2">
        <f t="shared" si="6"/>
        <v>16</v>
      </c>
      <c r="W7" s="2">
        <f t="shared" si="7"/>
        <v>47.058823529411761</v>
      </c>
      <c r="X7" s="11">
        <f t="shared" si="8"/>
        <v>8.735294117647058</v>
      </c>
    </row>
    <row r="8" spans="1:24" x14ac:dyDescent="0.2">
      <c r="A8" s="2">
        <v>3</v>
      </c>
      <c r="B8" s="2" t="s">
        <v>20</v>
      </c>
      <c r="C8" s="2">
        <v>25</v>
      </c>
      <c r="D8" s="2"/>
      <c r="E8" s="2"/>
      <c r="F8" s="2"/>
      <c r="G8" s="2">
        <f t="shared" si="0"/>
        <v>0</v>
      </c>
      <c r="H8" s="2">
        <f t="shared" si="1"/>
        <v>0</v>
      </c>
      <c r="I8" s="2">
        <v>0</v>
      </c>
      <c r="J8" s="2">
        <v>2</v>
      </c>
      <c r="K8" s="2">
        <v>3</v>
      </c>
      <c r="L8" s="2">
        <f t="shared" si="2"/>
        <v>5</v>
      </c>
      <c r="M8" s="2">
        <f t="shared" si="3"/>
        <v>20</v>
      </c>
      <c r="N8" s="2">
        <v>3</v>
      </c>
      <c r="O8" s="2">
        <v>5</v>
      </c>
      <c r="P8" s="2">
        <v>5</v>
      </c>
      <c r="Q8" s="2">
        <f t="shared" si="4"/>
        <v>13</v>
      </c>
      <c r="R8" s="2">
        <f t="shared" si="5"/>
        <v>52</v>
      </c>
      <c r="S8" s="2">
        <v>4</v>
      </c>
      <c r="T8" s="2">
        <v>3</v>
      </c>
      <c r="U8" s="2">
        <v>0</v>
      </c>
      <c r="V8" s="2">
        <f t="shared" si="6"/>
        <v>7</v>
      </c>
      <c r="W8" s="2">
        <f t="shared" si="7"/>
        <v>28.000000000000004</v>
      </c>
      <c r="X8" s="11">
        <f t="shared" si="8"/>
        <v>8.2799999999999994</v>
      </c>
    </row>
    <row r="9" spans="1:24" x14ac:dyDescent="0.2">
      <c r="A9" s="2">
        <v>4</v>
      </c>
      <c r="B9" s="2" t="s">
        <v>21</v>
      </c>
      <c r="C9" s="2">
        <v>22</v>
      </c>
      <c r="D9" s="2"/>
      <c r="E9" s="2"/>
      <c r="F9" s="2"/>
      <c r="G9" s="2">
        <f t="shared" si="0"/>
        <v>0</v>
      </c>
      <c r="H9" s="2">
        <f t="shared" si="1"/>
        <v>0</v>
      </c>
      <c r="I9" s="2">
        <v>4</v>
      </c>
      <c r="J9" s="2">
        <v>5</v>
      </c>
      <c r="K9" s="2">
        <v>4</v>
      </c>
      <c r="L9" s="2">
        <f t="shared" si="2"/>
        <v>13</v>
      </c>
      <c r="M9" s="2">
        <f t="shared" si="3"/>
        <v>59.090909090909093</v>
      </c>
      <c r="N9" s="2">
        <v>0</v>
      </c>
      <c r="O9" s="2">
        <v>2</v>
      </c>
      <c r="P9" s="2">
        <v>3</v>
      </c>
      <c r="Q9" s="2">
        <f t="shared" si="4"/>
        <v>5</v>
      </c>
      <c r="R9" s="2">
        <f t="shared" si="5"/>
        <v>22.727272727272727</v>
      </c>
      <c r="S9" s="2">
        <v>0</v>
      </c>
      <c r="T9" s="2">
        <v>3</v>
      </c>
      <c r="U9" s="2">
        <v>0</v>
      </c>
      <c r="V9" s="2">
        <f t="shared" si="6"/>
        <v>3</v>
      </c>
      <c r="W9" s="2">
        <f t="shared" si="7"/>
        <v>13.636363636363635</v>
      </c>
      <c r="X9" s="11">
        <f t="shared" si="8"/>
        <v>6.4090909090909092</v>
      </c>
    </row>
    <row r="10" spans="1:24" x14ac:dyDescent="0.2">
      <c r="A10" s="2">
        <v>5</v>
      </c>
      <c r="B10" s="2" t="s">
        <v>22</v>
      </c>
      <c r="C10" s="2">
        <v>24</v>
      </c>
      <c r="D10" s="2"/>
      <c r="E10" s="2"/>
      <c r="F10" s="2"/>
      <c r="G10" s="2">
        <f t="shared" si="0"/>
        <v>0</v>
      </c>
      <c r="H10" s="2">
        <f t="shared" si="1"/>
        <v>0</v>
      </c>
      <c r="I10" s="2">
        <v>0</v>
      </c>
      <c r="J10" s="2">
        <v>3</v>
      </c>
      <c r="K10" s="2">
        <v>9</v>
      </c>
      <c r="L10" s="2">
        <f t="shared" si="2"/>
        <v>12</v>
      </c>
      <c r="M10" s="2">
        <f t="shared" si="3"/>
        <v>50</v>
      </c>
      <c r="N10" s="2">
        <v>5</v>
      </c>
      <c r="O10" s="2">
        <v>0</v>
      </c>
      <c r="P10" s="2">
        <v>1</v>
      </c>
      <c r="Q10" s="2">
        <f t="shared" si="4"/>
        <v>6</v>
      </c>
      <c r="R10" s="2">
        <f t="shared" si="5"/>
        <v>25</v>
      </c>
      <c r="S10" s="2">
        <v>2</v>
      </c>
      <c r="T10" s="2">
        <v>4</v>
      </c>
      <c r="U10" s="2">
        <v>0</v>
      </c>
      <c r="V10" s="2">
        <f t="shared" si="6"/>
        <v>6</v>
      </c>
      <c r="W10" s="2">
        <f t="shared" si="7"/>
        <v>25</v>
      </c>
      <c r="X10" s="11">
        <f t="shared" si="8"/>
        <v>7.375</v>
      </c>
    </row>
    <row r="11" spans="1:24" x14ac:dyDescent="0.2">
      <c r="A11" s="2">
        <v>6</v>
      </c>
      <c r="B11" s="2" t="s">
        <v>23</v>
      </c>
      <c r="C11" s="2">
        <v>24</v>
      </c>
      <c r="D11" s="2"/>
      <c r="E11" s="2"/>
      <c r="F11" s="2"/>
      <c r="G11" s="2">
        <f t="shared" si="0"/>
        <v>0</v>
      </c>
      <c r="H11" s="2">
        <f t="shared" si="1"/>
        <v>0</v>
      </c>
      <c r="I11" s="2">
        <v>0</v>
      </c>
      <c r="J11" s="2">
        <v>2</v>
      </c>
      <c r="K11" s="2">
        <v>1</v>
      </c>
      <c r="L11" s="2">
        <f t="shared" si="2"/>
        <v>3</v>
      </c>
      <c r="M11" s="2">
        <f t="shared" si="3"/>
        <v>12.5</v>
      </c>
      <c r="N11" s="2">
        <v>5</v>
      </c>
      <c r="O11" s="2">
        <v>4</v>
      </c>
      <c r="P11" s="2">
        <v>2</v>
      </c>
      <c r="Q11" s="2">
        <f t="shared" si="4"/>
        <v>11</v>
      </c>
      <c r="R11" s="2">
        <f t="shared" si="5"/>
        <v>45.833333333333329</v>
      </c>
      <c r="S11" s="2">
        <v>6</v>
      </c>
      <c r="T11" s="2">
        <v>3</v>
      </c>
      <c r="U11" s="2">
        <v>1</v>
      </c>
      <c r="V11" s="2">
        <f t="shared" si="6"/>
        <v>10</v>
      </c>
      <c r="W11" s="2">
        <f t="shared" si="7"/>
        <v>41.666666666666671</v>
      </c>
      <c r="X11" s="11">
        <f t="shared" si="8"/>
        <v>8.5833333333333339</v>
      </c>
    </row>
    <row r="12" spans="1:24" x14ac:dyDescent="0.2">
      <c r="A12" s="2">
        <v>7</v>
      </c>
      <c r="B12" s="2">
        <v>10</v>
      </c>
      <c r="C12" s="2">
        <v>29</v>
      </c>
      <c r="D12" s="2"/>
      <c r="E12" s="2"/>
      <c r="F12" s="2"/>
      <c r="G12" s="2">
        <f t="shared" si="0"/>
        <v>0</v>
      </c>
      <c r="H12" s="2">
        <f t="shared" si="1"/>
        <v>0</v>
      </c>
      <c r="I12" s="2">
        <v>2</v>
      </c>
      <c r="J12" s="2">
        <v>3</v>
      </c>
      <c r="K12" s="2">
        <v>5</v>
      </c>
      <c r="L12" s="2">
        <f t="shared" si="2"/>
        <v>10</v>
      </c>
      <c r="M12" s="2">
        <f t="shared" si="3"/>
        <v>34.482758620689658</v>
      </c>
      <c r="N12" s="2">
        <v>3</v>
      </c>
      <c r="O12" s="2">
        <v>3</v>
      </c>
      <c r="P12" s="2">
        <v>2</v>
      </c>
      <c r="Q12" s="2">
        <f t="shared" si="4"/>
        <v>8</v>
      </c>
      <c r="R12" s="2">
        <f t="shared" si="5"/>
        <v>27.586206896551722</v>
      </c>
      <c r="S12" s="2">
        <v>6</v>
      </c>
      <c r="T12" s="2">
        <v>5</v>
      </c>
      <c r="U12" s="2">
        <v>0</v>
      </c>
      <c r="V12" s="2">
        <f t="shared" si="6"/>
        <v>11</v>
      </c>
      <c r="W12" s="2">
        <f t="shared" si="7"/>
        <v>37.931034482758619</v>
      </c>
      <c r="X12" s="11">
        <f t="shared" si="8"/>
        <v>7.9655172413793105</v>
      </c>
    </row>
    <row r="13" spans="1:24" x14ac:dyDescent="0.2">
      <c r="A13" s="2">
        <v>8</v>
      </c>
      <c r="B13" s="2">
        <v>11</v>
      </c>
      <c r="C13" s="2">
        <v>30</v>
      </c>
      <c r="D13" s="2"/>
      <c r="E13" s="2"/>
      <c r="F13" s="2"/>
      <c r="G13" s="2">
        <f t="shared" si="0"/>
        <v>0</v>
      </c>
      <c r="H13" s="2">
        <f t="shared" si="1"/>
        <v>0</v>
      </c>
      <c r="I13" s="2">
        <v>0</v>
      </c>
      <c r="J13" s="2">
        <v>1</v>
      </c>
      <c r="K13" s="2">
        <v>4</v>
      </c>
      <c r="L13" s="2">
        <f t="shared" si="2"/>
        <v>5</v>
      </c>
      <c r="M13" s="2">
        <f t="shared" si="3"/>
        <v>16.666666666666664</v>
      </c>
      <c r="N13" s="2">
        <v>1</v>
      </c>
      <c r="O13" s="2">
        <v>3</v>
      </c>
      <c r="P13" s="2">
        <v>6</v>
      </c>
      <c r="Q13" s="2">
        <f t="shared" si="4"/>
        <v>10</v>
      </c>
      <c r="R13" s="2">
        <f t="shared" si="5"/>
        <v>33.333333333333329</v>
      </c>
      <c r="S13" s="2">
        <v>2</v>
      </c>
      <c r="T13" s="2">
        <v>8</v>
      </c>
      <c r="U13" s="2">
        <v>5</v>
      </c>
      <c r="V13" s="2">
        <f t="shared" si="6"/>
        <v>15</v>
      </c>
      <c r="W13" s="2">
        <f t="shared" si="7"/>
        <v>50</v>
      </c>
      <c r="X13" s="11">
        <f t="shared" si="8"/>
        <v>9.4</v>
      </c>
    </row>
    <row r="14" spans="1:24" x14ac:dyDescent="0.2">
      <c r="A14" s="44" t="s">
        <v>3</v>
      </c>
      <c r="B14" s="44"/>
      <c r="C14" s="12">
        <f>SUM(C6:C13)</f>
        <v>223</v>
      </c>
      <c r="D14" s="12">
        <f>SUM(D6:D13)</f>
        <v>0</v>
      </c>
      <c r="E14" s="12">
        <f>SUM(E6:E13)</f>
        <v>0</v>
      </c>
      <c r="F14" s="12">
        <f>SUM(F6:F13)</f>
        <v>0</v>
      </c>
      <c r="G14" s="12">
        <f>SUM(G6:G13)</f>
        <v>0</v>
      </c>
      <c r="H14" s="12">
        <f t="shared" ref="H14" si="9">G14/C14*100</f>
        <v>0</v>
      </c>
      <c r="I14" s="12">
        <f>SUM(I6:I13)</f>
        <v>7</v>
      </c>
      <c r="J14" s="12">
        <f>SUM(J6:J13)</f>
        <v>33</v>
      </c>
      <c r="K14" s="12">
        <f>SUM(K6:K13)</f>
        <v>32</v>
      </c>
      <c r="L14" s="12">
        <f>SUM(L6:L13)</f>
        <v>72</v>
      </c>
      <c r="M14" s="12">
        <f t="shared" ref="M14" si="10">L14/C14*100</f>
        <v>32.286995515695068</v>
      </c>
      <c r="N14" s="12">
        <f>SUM(N6:N13)</f>
        <v>23</v>
      </c>
      <c r="O14" s="12">
        <f>SUM(O6:O13)</f>
        <v>25</v>
      </c>
      <c r="P14" s="12">
        <f>SUM(P6:P13)</f>
        <v>29</v>
      </c>
      <c r="Q14" s="12">
        <f>SUM(Q6:Q13)</f>
        <v>77</v>
      </c>
      <c r="R14" s="12">
        <f t="shared" ref="R14" si="11">Q14/C14*100</f>
        <v>34.529147982062781</v>
      </c>
      <c r="S14" s="12">
        <f>SUM(S6:S13)</f>
        <v>33</v>
      </c>
      <c r="T14" s="12">
        <f>SUM(T6:T13)</f>
        <v>33</v>
      </c>
      <c r="U14" s="12">
        <f>SUM(U6:U13)</f>
        <v>7</v>
      </c>
      <c r="V14" s="12">
        <f>SUM(V6:V13)</f>
        <v>73</v>
      </c>
      <c r="W14" s="12">
        <f t="shared" ref="W14" si="12">V14/C14*100</f>
        <v>32.735426008968609</v>
      </c>
      <c r="X14" s="13">
        <f t="shared" ref="X14" si="13">(D14*1+E14*2+F14*3+I14*4+J14*5+K14*6+N14*7+O14*8+P14*9+S14*10+T14*11+U14*12)/C14</f>
        <v>8</v>
      </c>
    </row>
    <row r="15" spans="1:24" x14ac:dyDescent="0.2">
      <c r="X15" s="39"/>
    </row>
  </sheetData>
  <mergeCells count="23">
    <mergeCell ref="A1:X2"/>
    <mergeCell ref="P4:P5"/>
    <mergeCell ref="Q4:R4"/>
    <mergeCell ref="U4:U5"/>
    <mergeCell ref="K4:K5"/>
    <mergeCell ref="L4:M4"/>
    <mergeCell ref="N4:N5"/>
    <mergeCell ref="O4:O5"/>
    <mergeCell ref="V4:W4"/>
    <mergeCell ref="X4:X5"/>
    <mergeCell ref="J4:J5"/>
    <mergeCell ref="G4:H4"/>
    <mergeCell ref="D4:D5"/>
    <mergeCell ref="I4:I5"/>
    <mergeCell ref="S4:S5"/>
    <mergeCell ref="A14:B14"/>
    <mergeCell ref="T4:T5"/>
    <mergeCell ref="A3:A5"/>
    <mergeCell ref="B3:B5"/>
    <mergeCell ref="C3:C5"/>
    <mergeCell ref="D3:X3"/>
    <mergeCell ref="E4:E5"/>
    <mergeCell ref="F4:F5"/>
  </mergeCells>
  <phoneticPr fontId="1" type="noConversion"/>
  <pageMargins left="0.75" right="0.75" top="1" bottom="1" header="0.5" footer="0.5"/>
  <pageSetup paperSize="9" orientation="landscape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</sheetPr>
  <dimension ref="A1:X15"/>
  <sheetViews>
    <sheetView topLeftCell="A16" zoomScale="160" zoomScaleNormal="160" workbookViewId="0">
      <selection activeCell="X9" sqref="X9"/>
    </sheetView>
  </sheetViews>
  <sheetFormatPr defaultRowHeight="12.75" x14ac:dyDescent="0.2"/>
  <cols>
    <col min="1" max="2" width="4.5703125" customWidth="1"/>
    <col min="3" max="3" width="5" customWidth="1"/>
    <col min="4" max="4" width="4.42578125" customWidth="1"/>
    <col min="5" max="6" width="4.5703125" customWidth="1"/>
    <col min="7" max="7" width="4.85546875" customWidth="1"/>
    <col min="8" max="8" width="4.28515625" customWidth="1"/>
    <col min="9" max="9" width="4.140625" customWidth="1"/>
    <col min="10" max="11" width="4.85546875" customWidth="1"/>
    <col min="12" max="12" width="5.5703125" customWidth="1"/>
    <col min="13" max="13" width="4.7109375" customWidth="1"/>
    <col min="14" max="14" width="4.5703125" customWidth="1"/>
    <col min="15" max="15" width="4.28515625" customWidth="1"/>
    <col min="16" max="16" width="4.7109375" customWidth="1"/>
    <col min="17" max="17" width="4.5703125" customWidth="1"/>
    <col min="18" max="18" width="4.42578125" customWidth="1"/>
    <col min="19" max="20" width="3.85546875" customWidth="1"/>
    <col min="21" max="21" width="4.28515625" customWidth="1"/>
    <col min="22" max="22" width="5.42578125" customWidth="1"/>
    <col min="23" max="23" width="4.85546875" customWidth="1"/>
    <col min="24" max="24" width="10.42578125" customWidth="1"/>
  </cols>
  <sheetData>
    <row r="1" spans="1:24" x14ac:dyDescent="0.2">
      <c r="A1" s="64" t="s">
        <v>50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</row>
    <row r="2" spans="1:24" ht="64.5" customHeight="1" x14ac:dyDescent="0.2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</row>
    <row r="3" spans="1:24" ht="12.75" customHeight="1" x14ac:dyDescent="0.2">
      <c r="A3" s="45" t="s">
        <v>0</v>
      </c>
      <c r="B3" s="46" t="s">
        <v>1</v>
      </c>
      <c r="C3" s="49" t="s">
        <v>2</v>
      </c>
      <c r="D3" s="40" t="s">
        <v>19</v>
      </c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</row>
    <row r="4" spans="1:24" ht="12.75" customHeight="1" x14ac:dyDescent="0.2">
      <c r="A4" s="45"/>
      <c r="B4" s="47"/>
      <c r="C4" s="50"/>
      <c r="D4" s="40">
        <v>1</v>
      </c>
      <c r="E4" s="40">
        <v>2</v>
      </c>
      <c r="F4" s="40">
        <v>3</v>
      </c>
      <c r="G4" s="52" t="s">
        <v>3</v>
      </c>
      <c r="H4" s="52"/>
      <c r="I4" s="40">
        <v>4</v>
      </c>
      <c r="J4" s="40">
        <v>5</v>
      </c>
      <c r="K4" s="40">
        <v>6</v>
      </c>
      <c r="L4" s="40" t="s">
        <v>3</v>
      </c>
      <c r="M4" s="40"/>
      <c r="N4" s="40">
        <v>7</v>
      </c>
      <c r="O4" s="40">
        <v>8</v>
      </c>
      <c r="P4" s="40">
        <v>9</v>
      </c>
      <c r="Q4" s="40" t="s">
        <v>3</v>
      </c>
      <c r="R4" s="40"/>
      <c r="S4" s="40">
        <v>10</v>
      </c>
      <c r="T4" s="40">
        <v>11</v>
      </c>
      <c r="U4" s="40">
        <v>12</v>
      </c>
      <c r="V4" s="40" t="s">
        <v>3</v>
      </c>
      <c r="W4" s="40"/>
      <c r="X4" s="53" t="s">
        <v>9</v>
      </c>
    </row>
    <row r="5" spans="1:24" ht="27" customHeight="1" x14ac:dyDescent="0.2">
      <c r="A5" s="45"/>
      <c r="B5" s="48"/>
      <c r="C5" s="51"/>
      <c r="D5" s="40"/>
      <c r="E5" s="40"/>
      <c r="F5" s="40"/>
      <c r="G5" s="3" t="s">
        <v>6</v>
      </c>
      <c r="H5" s="2" t="s">
        <v>4</v>
      </c>
      <c r="I5" s="40"/>
      <c r="J5" s="40"/>
      <c r="K5" s="40"/>
      <c r="L5" s="3" t="s">
        <v>5</v>
      </c>
      <c r="M5" s="2" t="s">
        <v>4</v>
      </c>
      <c r="N5" s="40"/>
      <c r="O5" s="40"/>
      <c r="P5" s="40"/>
      <c r="Q5" s="3" t="s">
        <v>7</v>
      </c>
      <c r="R5" s="2" t="s">
        <v>4</v>
      </c>
      <c r="S5" s="40"/>
      <c r="T5" s="40"/>
      <c r="U5" s="40"/>
      <c r="V5" s="1" t="s">
        <v>8</v>
      </c>
      <c r="W5" s="2" t="s">
        <v>4</v>
      </c>
      <c r="X5" s="40"/>
    </row>
    <row r="6" spans="1:24" x14ac:dyDescent="0.2">
      <c r="A6" s="2">
        <v>1</v>
      </c>
      <c r="B6" s="2" t="s">
        <v>10</v>
      </c>
      <c r="C6" s="2">
        <v>35</v>
      </c>
      <c r="D6" s="2"/>
      <c r="E6" s="2"/>
      <c r="F6" s="2"/>
      <c r="G6" s="2">
        <f t="shared" ref="G6:G13" si="0">SUM(D6:F6)</f>
        <v>0</v>
      </c>
      <c r="H6" s="2">
        <f t="shared" ref="H6:H13" si="1">G6/C6*100</f>
        <v>0</v>
      </c>
      <c r="I6" s="2"/>
      <c r="J6" s="2">
        <v>0</v>
      </c>
      <c r="K6" s="2">
        <v>13</v>
      </c>
      <c r="L6" s="2">
        <f t="shared" ref="L6:L13" si="2">SUM(I6:K6)</f>
        <v>13</v>
      </c>
      <c r="M6" s="2">
        <f t="shared" ref="M6:M13" si="3">L6/C6*100</f>
        <v>37.142857142857146</v>
      </c>
      <c r="N6" s="2">
        <v>8</v>
      </c>
      <c r="O6" s="2">
        <v>6</v>
      </c>
      <c r="P6" s="2">
        <v>5</v>
      </c>
      <c r="Q6" s="2">
        <f t="shared" ref="Q6:Q13" si="4">SUM(N6:P6)</f>
        <v>19</v>
      </c>
      <c r="R6" s="2">
        <f t="shared" ref="R6:R13" si="5">Q6/C6*100</f>
        <v>54.285714285714285</v>
      </c>
      <c r="S6" s="2">
        <v>1</v>
      </c>
      <c r="T6" s="2">
        <v>2</v>
      </c>
      <c r="U6" s="2">
        <v>0</v>
      </c>
      <c r="V6" s="2">
        <f t="shared" ref="V6:V13" si="6">SUM(S6:U6)</f>
        <v>3</v>
      </c>
      <c r="W6" s="2">
        <f t="shared" ref="W6:W13" si="7">V6/C6*100</f>
        <v>8.5714285714285712</v>
      </c>
      <c r="X6" s="11">
        <f t="shared" ref="X6:X13" si="8">(D6*1+E6*2+F6*3+I6*4+J6*5+K6*6+N6*7+O6*8+P6*9+S6*10+T6*11+U6*12)/C6</f>
        <v>7.4</v>
      </c>
    </row>
    <row r="7" spans="1:24" x14ac:dyDescent="0.2">
      <c r="A7" s="2">
        <v>2</v>
      </c>
      <c r="B7" s="2" t="s">
        <v>12</v>
      </c>
      <c r="C7" s="2">
        <v>34</v>
      </c>
      <c r="D7" s="2"/>
      <c r="E7" s="2"/>
      <c r="F7" s="2"/>
      <c r="G7" s="2">
        <f t="shared" si="0"/>
        <v>0</v>
      </c>
      <c r="H7" s="2">
        <f t="shared" si="1"/>
        <v>0</v>
      </c>
      <c r="I7" s="2"/>
      <c r="J7" s="2"/>
      <c r="K7" s="2">
        <v>7</v>
      </c>
      <c r="L7" s="2">
        <f t="shared" si="2"/>
        <v>7</v>
      </c>
      <c r="M7" s="2">
        <f t="shared" si="3"/>
        <v>20.588235294117645</v>
      </c>
      <c r="N7" s="2">
        <v>5</v>
      </c>
      <c r="O7" s="2">
        <v>4</v>
      </c>
      <c r="P7" s="2">
        <v>6</v>
      </c>
      <c r="Q7" s="2">
        <f t="shared" si="4"/>
        <v>15</v>
      </c>
      <c r="R7" s="2">
        <f t="shared" si="5"/>
        <v>44.117647058823529</v>
      </c>
      <c r="S7" s="2">
        <v>9</v>
      </c>
      <c r="T7" s="2">
        <v>2</v>
      </c>
      <c r="U7" s="2">
        <v>1</v>
      </c>
      <c r="V7" s="2">
        <f t="shared" si="6"/>
        <v>12</v>
      </c>
      <c r="W7" s="2">
        <f t="shared" si="7"/>
        <v>35.294117647058826</v>
      </c>
      <c r="X7" s="11">
        <f t="shared" si="8"/>
        <v>8.4411764705882355</v>
      </c>
    </row>
    <row r="8" spans="1:24" x14ac:dyDescent="0.2">
      <c r="A8" s="2">
        <v>3</v>
      </c>
      <c r="B8" s="2" t="s">
        <v>20</v>
      </c>
      <c r="C8" s="2">
        <v>25</v>
      </c>
      <c r="D8" s="2"/>
      <c r="E8" s="2"/>
      <c r="F8" s="2"/>
      <c r="G8" s="2">
        <f t="shared" si="0"/>
        <v>0</v>
      </c>
      <c r="H8" s="2">
        <f t="shared" si="1"/>
        <v>0</v>
      </c>
      <c r="I8" s="2"/>
      <c r="J8" s="2">
        <v>0</v>
      </c>
      <c r="K8" s="2">
        <v>1</v>
      </c>
      <c r="L8" s="2">
        <f t="shared" si="2"/>
        <v>1</v>
      </c>
      <c r="M8" s="2">
        <f t="shared" si="3"/>
        <v>4</v>
      </c>
      <c r="N8" s="2">
        <v>2</v>
      </c>
      <c r="O8" s="2">
        <v>4</v>
      </c>
      <c r="P8" s="2">
        <v>4</v>
      </c>
      <c r="Q8" s="2">
        <f t="shared" si="4"/>
        <v>10</v>
      </c>
      <c r="R8" s="2">
        <f t="shared" si="5"/>
        <v>40</v>
      </c>
      <c r="S8" s="2">
        <v>10</v>
      </c>
      <c r="T8" s="2">
        <v>4</v>
      </c>
      <c r="U8" s="2"/>
      <c r="V8" s="2">
        <f t="shared" si="6"/>
        <v>14</v>
      </c>
      <c r="W8" s="2">
        <f t="shared" si="7"/>
        <v>56.000000000000007</v>
      </c>
      <c r="X8" s="11">
        <f t="shared" si="8"/>
        <v>9.2799999999999994</v>
      </c>
    </row>
    <row r="9" spans="1:24" x14ac:dyDescent="0.2">
      <c r="A9" s="2">
        <v>4</v>
      </c>
      <c r="B9" s="2" t="s">
        <v>21</v>
      </c>
      <c r="C9" s="2">
        <v>22</v>
      </c>
      <c r="D9" s="2"/>
      <c r="E9" s="2"/>
      <c r="F9" s="2"/>
      <c r="G9" s="2">
        <f t="shared" si="0"/>
        <v>0</v>
      </c>
      <c r="H9" s="2">
        <f t="shared" si="1"/>
        <v>0</v>
      </c>
      <c r="I9" s="2">
        <v>3</v>
      </c>
      <c r="J9" s="2">
        <v>4</v>
      </c>
      <c r="K9" s="2">
        <v>4</v>
      </c>
      <c r="L9" s="2">
        <f t="shared" si="2"/>
        <v>11</v>
      </c>
      <c r="M9" s="2">
        <f t="shared" si="3"/>
        <v>50</v>
      </c>
      <c r="N9" s="2">
        <v>2</v>
      </c>
      <c r="O9" s="2">
        <v>2</v>
      </c>
      <c r="P9" s="2">
        <v>4</v>
      </c>
      <c r="Q9" s="2">
        <f t="shared" si="4"/>
        <v>8</v>
      </c>
      <c r="R9" s="2">
        <f t="shared" si="5"/>
        <v>36.363636363636367</v>
      </c>
      <c r="S9" s="2">
        <v>3</v>
      </c>
      <c r="T9" s="2">
        <v>0</v>
      </c>
      <c r="U9" s="2"/>
      <c r="V9" s="2">
        <f t="shared" si="6"/>
        <v>3</v>
      </c>
      <c r="W9" s="2">
        <f t="shared" si="7"/>
        <v>13.636363636363635</v>
      </c>
      <c r="X9" s="11">
        <f t="shared" si="8"/>
        <v>6.9090909090909092</v>
      </c>
    </row>
    <row r="10" spans="1:24" x14ac:dyDescent="0.2">
      <c r="A10" s="2">
        <v>5</v>
      </c>
      <c r="B10" s="2" t="s">
        <v>22</v>
      </c>
      <c r="C10" s="2">
        <v>24</v>
      </c>
      <c r="D10" s="2"/>
      <c r="E10" s="2"/>
      <c r="F10" s="2"/>
      <c r="G10" s="2">
        <f t="shared" si="0"/>
        <v>0</v>
      </c>
      <c r="H10" s="2">
        <f t="shared" si="1"/>
        <v>0</v>
      </c>
      <c r="I10" s="2"/>
      <c r="J10" s="2">
        <v>0</v>
      </c>
      <c r="K10" s="2">
        <v>4</v>
      </c>
      <c r="L10" s="2">
        <f t="shared" si="2"/>
        <v>4</v>
      </c>
      <c r="M10" s="2">
        <f t="shared" si="3"/>
        <v>16.666666666666664</v>
      </c>
      <c r="N10" s="2">
        <v>9</v>
      </c>
      <c r="O10" s="2">
        <v>4</v>
      </c>
      <c r="P10" s="2">
        <v>3</v>
      </c>
      <c r="Q10" s="2">
        <f t="shared" si="4"/>
        <v>16</v>
      </c>
      <c r="R10" s="2">
        <f t="shared" si="5"/>
        <v>66.666666666666657</v>
      </c>
      <c r="S10" s="2">
        <v>2</v>
      </c>
      <c r="T10" s="2">
        <v>2</v>
      </c>
      <c r="U10" s="2">
        <v>0</v>
      </c>
      <c r="V10" s="2">
        <f t="shared" si="6"/>
        <v>4</v>
      </c>
      <c r="W10" s="2">
        <f t="shared" si="7"/>
        <v>16.666666666666664</v>
      </c>
      <c r="X10" s="11">
        <f t="shared" si="8"/>
        <v>7.833333333333333</v>
      </c>
    </row>
    <row r="11" spans="1:24" x14ac:dyDescent="0.2">
      <c r="A11" s="2">
        <v>6</v>
      </c>
      <c r="B11" s="2" t="s">
        <v>23</v>
      </c>
      <c r="C11" s="2">
        <v>24</v>
      </c>
      <c r="D11" s="2"/>
      <c r="E11" s="2"/>
      <c r="F11" s="2"/>
      <c r="G11" s="2">
        <f t="shared" si="0"/>
        <v>0</v>
      </c>
      <c r="H11" s="2">
        <f t="shared" si="1"/>
        <v>0</v>
      </c>
      <c r="I11" s="2"/>
      <c r="J11" s="2">
        <v>0</v>
      </c>
      <c r="K11" s="2">
        <v>4</v>
      </c>
      <c r="L11" s="2">
        <f t="shared" si="2"/>
        <v>4</v>
      </c>
      <c r="M11" s="2">
        <f t="shared" si="3"/>
        <v>16.666666666666664</v>
      </c>
      <c r="N11" s="2">
        <v>4</v>
      </c>
      <c r="O11" s="2">
        <v>3</v>
      </c>
      <c r="P11" s="2">
        <v>3</v>
      </c>
      <c r="Q11" s="2">
        <f t="shared" si="4"/>
        <v>10</v>
      </c>
      <c r="R11" s="2">
        <f t="shared" si="5"/>
        <v>41.666666666666671</v>
      </c>
      <c r="S11" s="2">
        <v>7</v>
      </c>
      <c r="T11" s="2">
        <v>3</v>
      </c>
      <c r="U11" s="2">
        <v>0</v>
      </c>
      <c r="V11" s="2">
        <f t="shared" si="6"/>
        <v>10</v>
      </c>
      <c r="W11" s="2">
        <f t="shared" si="7"/>
        <v>41.666666666666671</v>
      </c>
      <c r="X11" s="11">
        <f t="shared" si="8"/>
        <v>8.5833333333333339</v>
      </c>
    </row>
    <row r="12" spans="1:24" x14ac:dyDescent="0.2">
      <c r="A12" s="2">
        <v>7</v>
      </c>
      <c r="B12" s="2">
        <v>10</v>
      </c>
      <c r="C12" s="2">
        <v>29</v>
      </c>
      <c r="D12" s="2"/>
      <c r="E12" s="2"/>
      <c r="F12" s="2"/>
      <c r="G12" s="2">
        <f t="shared" si="0"/>
        <v>0</v>
      </c>
      <c r="H12" s="2">
        <f t="shared" si="1"/>
        <v>0</v>
      </c>
      <c r="I12" s="2"/>
      <c r="J12" s="2">
        <v>0</v>
      </c>
      <c r="K12" s="2">
        <v>7</v>
      </c>
      <c r="L12" s="2">
        <f t="shared" si="2"/>
        <v>7</v>
      </c>
      <c r="M12" s="2">
        <f t="shared" si="3"/>
        <v>24.137931034482758</v>
      </c>
      <c r="N12" s="2">
        <v>5</v>
      </c>
      <c r="O12" s="2">
        <v>7</v>
      </c>
      <c r="P12" s="2">
        <v>2</v>
      </c>
      <c r="Q12" s="2">
        <f t="shared" si="4"/>
        <v>14</v>
      </c>
      <c r="R12" s="2">
        <f t="shared" si="5"/>
        <v>48.275862068965516</v>
      </c>
      <c r="S12" s="2">
        <v>0</v>
      </c>
      <c r="T12" s="2">
        <v>4</v>
      </c>
      <c r="U12" s="2">
        <v>4</v>
      </c>
      <c r="V12" s="2">
        <f t="shared" si="6"/>
        <v>8</v>
      </c>
      <c r="W12" s="2">
        <f t="shared" si="7"/>
        <v>27.586206896551722</v>
      </c>
      <c r="X12" s="11">
        <f t="shared" si="8"/>
        <v>8.3793103448275854</v>
      </c>
    </row>
    <row r="13" spans="1:24" x14ac:dyDescent="0.2">
      <c r="A13" s="2">
        <v>8</v>
      </c>
      <c r="B13" s="2">
        <v>11</v>
      </c>
      <c r="C13" s="2">
        <v>30</v>
      </c>
      <c r="D13" s="2"/>
      <c r="E13" s="2"/>
      <c r="F13" s="2"/>
      <c r="G13" s="2">
        <f t="shared" si="0"/>
        <v>0</v>
      </c>
      <c r="H13" s="2">
        <f t="shared" si="1"/>
        <v>0</v>
      </c>
      <c r="I13" s="2">
        <v>1</v>
      </c>
      <c r="J13" s="2">
        <v>2</v>
      </c>
      <c r="K13" s="2">
        <v>2</v>
      </c>
      <c r="L13" s="2">
        <f t="shared" si="2"/>
        <v>5</v>
      </c>
      <c r="M13" s="2">
        <f t="shared" si="3"/>
        <v>16.666666666666664</v>
      </c>
      <c r="N13" s="2">
        <v>2</v>
      </c>
      <c r="O13" s="2">
        <v>6</v>
      </c>
      <c r="P13" s="2">
        <v>6</v>
      </c>
      <c r="Q13" s="2">
        <f t="shared" si="4"/>
        <v>14</v>
      </c>
      <c r="R13" s="2">
        <f t="shared" si="5"/>
        <v>46.666666666666664</v>
      </c>
      <c r="S13" s="2">
        <v>6</v>
      </c>
      <c r="T13" s="2">
        <v>5</v>
      </c>
      <c r="U13" s="2"/>
      <c r="V13" s="2">
        <f t="shared" si="6"/>
        <v>11</v>
      </c>
      <c r="W13" s="2">
        <f t="shared" si="7"/>
        <v>36.666666666666664</v>
      </c>
      <c r="X13" s="11">
        <f t="shared" si="8"/>
        <v>8.5666666666666664</v>
      </c>
    </row>
    <row r="14" spans="1:24" x14ac:dyDescent="0.2">
      <c r="A14" s="44" t="s">
        <v>3</v>
      </c>
      <c r="B14" s="44"/>
      <c r="C14" s="12">
        <f>SUM(C6:C13)</f>
        <v>223</v>
      </c>
      <c r="D14" s="12">
        <f>SUM(D6:D13)</f>
        <v>0</v>
      </c>
      <c r="E14" s="12">
        <f>SUM(E6:E13)</f>
        <v>0</v>
      </c>
      <c r="F14" s="12">
        <f>SUM(F6:F13)</f>
        <v>0</v>
      </c>
      <c r="G14" s="12">
        <f>SUM(G6:G13)</f>
        <v>0</v>
      </c>
      <c r="H14" s="12">
        <f t="shared" ref="H14" si="9">G14/C14*100</f>
        <v>0</v>
      </c>
      <c r="I14" s="12">
        <f>SUM(I6:I13)</f>
        <v>4</v>
      </c>
      <c r="J14" s="12">
        <f>SUM(J6:J13)</f>
        <v>6</v>
      </c>
      <c r="K14" s="12">
        <f>SUM(K6:K13)</f>
        <v>42</v>
      </c>
      <c r="L14" s="12">
        <f>SUM(L6:L13)</f>
        <v>52</v>
      </c>
      <c r="M14" s="12">
        <f t="shared" ref="M14" si="10">L14/C14*100</f>
        <v>23.318385650224215</v>
      </c>
      <c r="N14" s="12">
        <f>SUM(N6:N13)</f>
        <v>37</v>
      </c>
      <c r="O14" s="12">
        <f>SUM(O6:O13)</f>
        <v>36</v>
      </c>
      <c r="P14" s="12">
        <f>SUM(P6:P13)</f>
        <v>33</v>
      </c>
      <c r="Q14" s="12">
        <f>SUM(Q6:Q13)</f>
        <v>106</v>
      </c>
      <c r="R14" s="12">
        <f t="shared" ref="R14" si="11">Q14/C14*100</f>
        <v>47.533632286995513</v>
      </c>
      <c r="S14" s="12">
        <f>SUM(S6:S13)</f>
        <v>38</v>
      </c>
      <c r="T14" s="12">
        <f>SUM(T6:T13)</f>
        <v>22</v>
      </c>
      <c r="U14" s="12">
        <f>SUM(U6:U13)</f>
        <v>5</v>
      </c>
      <c r="V14" s="12">
        <f>SUM(V6:V13)</f>
        <v>65</v>
      </c>
      <c r="W14" s="12">
        <f t="shared" ref="W14" si="12">V14/C14*100</f>
        <v>29.147982062780269</v>
      </c>
      <c r="X14" s="13">
        <f t="shared" ref="X14" si="13">(D14*1+E14*2+F14*3+I14*4+J14*5+K14*6+N14*7+O14*8+P14*9+S14*10+T14*11+U14*12)/C14</f>
        <v>8.1793721973094176</v>
      </c>
    </row>
    <row r="15" spans="1:24" x14ac:dyDescent="0.2">
      <c r="X15" s="39"/>
    </row>
  </sheetData>
  <mergeCells count="23">
    <mergeCell ref="A1:X2"/>
    <mergeCell ref="I4:I5"/>
    <mergeCell ref="J4:J5"/>
    <mergeCell ref="K4:K5"/>
    <mergeCell ref="L4:M4"/>
    <mergeCell ref="N4:N5"/>
    <mergeCell ref="O4:O5"/>
    <mergeCell ref="Q4:R4"/>
    <mergeCell ref="S4:S5"/>
    <mergeCell ref="T4:T5"/>
    <mergeCell ref="V4:W4"/>
    <mergeCell ref="X4:X5"/>
    <mergeCell ref="P4:P5"/>
    <mergeCell ref="F4:F5"/>
    <mergeCell ref="G4:H4"/>
    <mergeCell ref="A14:B14"/>
    <mergeCell ref="U4:U5"/>
    <mergeCell ref="A3:A5"/>
    <mergeCell ref="B3:B5"/>
    <mergeCell ref="C3:C5"/>
    <mergeCell ref="D3:X3"/>
    <mergeCell ref="D4:D5"/>
    <mergeCell ref="E4:E5"/>
  </mergeCells>
  <phoneticPr fontId="1" type="noConversion"/>
  <pageMargins left="0.75" right="0.75" top="1" bottom="1" header="0.5" footer="0.5"/>
  <pageSetup paperSize="9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8"/>
  </sheetPr>
  <dimension ref="A1:X7"/>
  <sheetViews>
    <sheetView zoomScale="130" zoomScaleNormal="130" workbookViewId="0">
      <selection activeCell="U9" sqref="U9"/>
    </sheetView>
  </sheetViews>
  <sheetFormatPr defaultRowHeight="12.75" x14ac:dyDescent="0.2"/>
  <cols>
    <col min="1" max="1" width="5.28515625" customWidth="1"/>
    <col min="2" max="2" width="4.5703125" customWidth="1"/>
    <col min="3" max="3" width="5.28515625" customWidth="1"/>
    <col min="4" max="4" width="4.7109375" customWidth="1"/>
    <col min="5" max="5" width="4" customWidth="1"/>
    <col min="6" max="6" width="4.5703125" customWidth="1"/>
    <col min="7" max="8" width="4.42578125" customWidth="1"/>
    <col min="9" max="9" width="4.5703125" customWidth="1"/>
    <col min="10" max="10" width="4.85546875" customWidth="1"/>
    <col min="11" max="11" width="4.42578125" customWidth="1"/>
    <col min="12" max="12" width="4.85546875" customWidth="1"/>
    <col min="13" max="14" width="4.5703125" customWidth="1"/>
    <col min="15" max="15" width="4.7109375" customWidth="1"/>
    <col min="16" max="17" width="4.85546875" customWidth="1"/>
    <col min="18" max="18" width="4.5703125" customWidth="1"/>
    <col min="19" max="21" width="4.140625" customWidth="1"/>
    <col min="22" max="22" width="5.5703125" customWidth="1"/>
    <col min="23" max="23" width="5.28515625" customWidth="1"/>
  </cols>
  <sheetData>
    <row r="1" spans="1:24" x14ac:dyDescent="0.2">
      <c r="A1" s="64" t="s">
        <v>46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</row>
    <row r="2" spans="1:24" ht="64.5" customHeight="1" x14ac:dyDescent="0.2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</row>
    <row r="3" spans="1:24" x14ac:dyDescent="0.2">
      <c r="A3" s="45" t="s">
        <v>0</v>
      </c>
      <c r="B3" s="46" t="s">
        <v>1</v>
      </c>
      <c r="C3" s="49" t="s">
        <v>2</v>
      </c>
      <c r="D3" s="40" t="s">
        <v>17</v>
      </c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</row>
    <row r="4" spans="1:24" x14ac:dyDescent="0.2">
      <c r="A4" s="45"/>
      <c r="B4" s="47"/>
      <c r="C4" s="50"/>
      <c r="D4" s="40">
        <v>1</v>
      </c>
      <c r="E4" s="40">
        <v>2</v>
      </c>
      <c r="F4" s="40">
        <v>3</v>
      </c>
      <c r="G4" s="52" t="s">
        <v>3</v>
      </c>
      <c r="H4" s="52"/>
      <c r="I4" s="40">
        <v>4</v>
      </c>
      <c r="J4" s="40">
        <v>5</v>
      </c>
      <c r="K4" s="40">
        <v>6</v>
      </c>
      <c r="L4" s="40" t="s">
        <v>3</v>
      </c>
      <c r="M4" s="40"/>
      <c r="N4" s="40">
        <v>7</v>
      </c>
      <c r="O4" s="40">
        <v>8</v>
      </c>
      <c r="P4" s="40">
        <v>9</v>
      </c>
      <c r="Q4" s="40" t="s">
        <v>3</v>
      </c>
      <c r="R4" s="40"/>
      <c r="S4" s="40">
        <v>10</v>
      </c>
      <c r="T4" s="40">
        <v>11</v>
      </c>
      <c r="U4" s="40">
        <v>12</v>
      </c>
      <c r="V4" s="40" t="s">
        <v>3</v>
      </c>
      <c r="W4" s="40"/>
      <c r="X4" s="53" t="s">
        <v>9</v>
      </c>
    </row>
    <row r="5" spans="1:24" ht="26.25" customHeight="1" x14ac:dyDescent="0.2">
      <c r="A5" s="45"/>
      <c r="B5" s="48"/>
      <c r="C5" s="51"/>
      <c r="D5" s="40"/>
      <c r="E5" s="40"/>
      <c r="F5" s="40"/>
      <c r="G5" s="3" t="s">
        <v>6</v>
      </c>
      <c r="H5" s="2" t="s">
        <v>4</v>
      </c>
      <c r="I5" s="40"/>
      <c r="J5" s="40"/>
      <c r="K5" s="40"/>
      <c r="L5" s="3" t="s">
        <v>5</v>
      </c>
      <c r="M5" s="2" t="s">
        <v>4</v>
      </c>
      <c r="N5" s="40"/>
      <c r="O5" s="40"/>
      <c r="P5" s="40"/>
      <c r="Q5" s="3" t="s">
        <v>7</v>
      </c>
      <c r="R5" s="2" t="s">
        <v>4</v>
      </c>
      <c r="S5" s="40"/>
      <c r="T5" s="40"/>
      <c r="U5" s="40"/>
      <c r="V5" s="1" t="s">
        <v>8</v>
      </c>
      <c r="W5" s="2" t="s">
        <v>4</v>
      </c>
      <c r="X5" s="40"/>
    </row>
    <row r="6" spans="1:24" x14ac:dyDescent="0.2">
      <c r="A6" s="2">
        <v>1</v>
      </c>
      <c r="B6" s="2">
        <v>11</v>
      </c>
      <c r="C6" s="2">
        <v>30</v>
      </c>
      <c r="D6" s="2"/>
      <c r="E6" s="2"/>
      <c r="F6" s="2"/>
      <c r="G6" s="2">
        <f t="shared" ref="G6" si="0">SUM(D6:F6)</f>
        <v>0</v>
      </c>
      <c r="H6" s="2">
        <f t="shared" ref="H6:H7" si="1">G6/C6*100</f>
        <v>0</v>
      </c>
      <c r="I6" s="2">
        <v>0</v>
      </c>
      <c r="J6" s="2">
        <v>2</v>
      </c>
      <c r="K6" s="2">
        <v>1</v>
      </c>
      <c r="L6" s="2">
        <f t="shared" ref="L6" si="2">SUM(I6:K6)</f>
        <v>3</v>
      </c>
      <c r="M6" s="2">
        <f t="shared" ref="M6:M7" si="3">L6/C6*100</f>
        <v>10</v>
      </c>
      <c r="N6" s="2">
        <v>2</v>
      </c>
      <c r="O6" s="2">
        <v>3</v>
      </c>
      <c r="P6" s="2">
        <v>1</v>
      </c>
      <c r="Q6" s="2">
        <f t="shared" ref="Q6" si="4">SUM(N6:P6)</f>
        <v>6</v>
      </c>
      <c r="R6" s="2">
        <f t="shared" ref="R6:R7" si="5">Q6/C6*100</f>
        <v>20</v>
      </c>
      <c r="S6" s="2">
        <v>10</v>
      </c>
      <c r="T6" s="2">
        <v>5</v>
      </c>
      <c r="U6" s="2">
        <v>5</v>
      </c>
      <c r="V6" s="2">
        <f t="shared" ref="V6" si="6">SUM(S6:U6)</f>
        <v>20</v>
      </c>
      <c r="W6" s="2">
        <f t="shared" ref="W6:W7" si="7">V6/C6*100</f>
        <v>66.666666666666657</v>
      </c>
      <c r="X6" s="11">
        <f t="shared" ref="X6:X7" si="8">(D6*1+E6*2+F6*3+I6*4+J6*5+K6*6+N6*7+O6*8+P6*9+S6*10+T6*11+U6*12)/C6</f>
        <v>9.2666666666666675</v>
      </c>
    </row>
    <row r="7" spans="1:24" x14ac:dyDescent="0.2">
      <c r="A7" s="44" t="s">
        <v>3</v>
      </c>
      <c r="B7" s="44"/>
      <c r="C7" s="12">
        <f>SUM(C6:C6)</f>
        <v>30</v>
      </c>
      <c r="D7" s="12">
        <f>SUM(D6:D6)</f>
        <v>0</v>
      </c>
      <c r="E7" s="12">
        <f>SUM(E6:E6)</f>
        <v>0</v>
      </c>
      <c r="F7" s="12">
        <f>SUM(F6:F6)</f>
        <v>0</v>
      </c>
      <c r="G7" s="12">
        <f>SUM(G6:G6)</f>
        <v>0</v>
      </c>
      <c r="H7" s="12">
        <f t="shared" si="1"/>
        <v>0</v>
      </c>
      <c r="I7" s="12">
        <f>SUM(I6:I6)</f>
        <v>0</v>
      </c>
      <c r="J7" s="12">
        <f>SUM(J6:J6)</f>
        <v>2</v>
      </c>
      <c r="K7" s="12">
        <f>SUM(K6:K6)</f>
        <v>1</v>
      </c>
      <c r="L7" s="12">
        <f>SUM(L6:L6)</f>
        <v>3</v>
      </c>
      <c r="M7" s="12">
        <f t="shared" si="3"/>
        <v>10</v>
      </c>
      <c r="N7" s="12">
        <f>SUM(N6:N6)</f>
        <v>2</v>
      </c>
      <c r="O7" s="12">
        <f>SUM(O6:O6)</f>
        <v>3</v>
      </c>
      <c r="P7" s="12">
        <f>SUM(P6:P6)</f>
        <v>1</v>
      </c>
      <c r="Q7" s="12">
        <f>SUM(Q6:Q6)</f>
        <v>6</v>
      </c>
      <c r="R7" s="12">
        <f t="shared" si="5"/>
        <v>20</v>
      </c>
      <c r="S7" s="12">
        <f>SUM(S6:S6)</f>
        <v>10</v>
      </c>
      <c r="T7" s="12">
        <f>SUM(T6:T6)</f>
        <v>5</v>
      </c>
      <c r="U7" s="12">
        <f>SUM(U6:U6)</f>
        <v>5</v>
      </c>
      <c r="V7" s="12">
        <f>SUM(V6:V6)</f>
        <v>20</v>
      </c>
      <c r="W7" s="12">
        <f t="shared" si="7"/>
        <v>66.666666666666657</v>
      </c>
      <c r="X7" s="13">
        <f t="shared" si="8"/>
        <v>9.2666666666666675</v>
      </c>
    </row>
  </sheetData>
  <mergeCells count="23">
    <mergeCell ref="A1:X2"/>
    <mergeCell ref="A3:A5"/>
    <mergeCell ref="B3:B5"/>
    <mergeCell ref="C3:C5"/>
    <mergeCell ref="D3:X3"/>
    <mergeCell ref="D4:D5"/>
    <mergeCell ref="E4:E5"/>
    <mergeCell ref="F4:F5"/>
    <mergeCell ref="G4:H4"/>
    <mergeCell ref="I4:I5"/>
    <mergeCell ref="J4:J5"/>
    <mergeCell ref="K4:K5"/>
    <mergeCell ref="L4:M4"/>
    <mergeCell ref="N4:N5"/>
    <mergeCell ref="O4:O5"/>
    <mergeCell ref="U4:U5"/>
    <mergeCell ref="A7:B7"/>
    <mergeCell ref="V4:W4"/>
    <mergeCell ref="X4:X5"/>
    <mergeCell ref="P4:P5"/>
    <mergeCell ref="Q4:R4"/>
    <mergeCell ref="S4:S5"/>
    <mergeCell ref="T4:T5"/>
  </mergeCells>
  <phoneticPr fontId="1" type="noConversion"/>
  <pageMargins left="0.75" right="0.75" top="1" bottom="1" header="0.5" footer="0.5"/>
  <pageSetup paperSize="9" orientation="landscape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8"/>
  </sheetPr>
  <dimension ref="A1:X7"/>
  <sheetViews>
    <sheetView zoomScale="110" zoomScaleNormal="110" workbookViewId="0">
      <selection activeCell="Y6" sqref="Y6"/>
    </sheetView>
  </sheetViews>
  <sheetFormatPr defaultRowHeight="12.75" x14ac:dyDescent="0.2"/>
  <cols>
    <col min="1" max="1" width="5.28515625" style="26" customWidth="1"/>
    <col min="2" max="2" width="4.5703125" style="26" customWidth="1"/>
    <col min="3" max="3" width="5.28515625" style="26" customWidth="1"/>
    <col min="4" max="4" width="4.7109375" style="26" customWidth="1"/>
    <col min="5" max="5" width="4" style="26" customWidth="1"/>
    <col min="6" max="6" width="4.5703125" style="26" customWidth="1"/>
    <col min="7" max="8" width="4.42578125" style="26" customWidth="1"/>
    <col min="9" max="9" width="4.5703125" style="26" customWidth="1"/>
    <col min="10" max="10" width="4.85546875" style="26" customWidth="1"/>
    <col min="11" max="11" width="4.42578125" style="26" customWidth="1"/>
    <col min="12" max="12" width="4.85546875" style="26" customWidth="1"/>
    <col min="13" max="14" width="4.5703125" style="26" customWidth="1"/>
    <col min="15" max="15" width="4.7109375" style="26" customWidth="1"/>
    <col min="16" max="17" width="4.85546875" style="26" customWidth="1"/>
    <col min="18" max="18" width="4.5703125" style="26" customWidth="1"/>
    <col min="19" max="21" width="4.140625" style="26" customWidth="1"/>
    <col min="22" max="22" width="5.5703125" style="26" customWidth="1"/>
    <col min="23" max="23" width="5.28515625" style="26" customWidth="1"/>
    <col min="24" max="16384" width="9.140625" style="26"/>
  </cols>
  <sheetData>
    <row r="1" spans="1:24" x14ac:dyDescent="0.2">
      <c r="A1" s="64" t="s">
        <v>39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</row>
    <row r="2" spans="1:24" ht="64.5" customHeight="1" x14ac:dyDescent="0.2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</row>
    <row r="3" spans="1:24" x14ac:dyDescent="0.2">
      <c r="A3" s="45" t="s">
        <v>0</v>
      </c>
      <c r="B3" s="46" t="s">
        <v>1</v>
      </c>
      <c r="C3" s="49" t="s">
        <v>2</v>
      </c>
      <c r="D3" s="40" t="s">
        <v>17</v>
      </c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</row>
    <row r="4" spans="1:24" x14ac:dyDescent="0.2">
      <c r="A4" s="45"/>
      <c r="B4" s="47"/>
      <c r="C4" s="50"/>
      <c r="D4" s="40">
        <v>1</v>
      </c>
      <c r="E4" s="40">
        <v>2</v>
      </c>
      <c r="F4" s="40">
        <v>3</v>
      </c>
      <c r="G4" s="52" t="s">
        <v>3</v>
      </c>
      <c r="H4" s="52"/>
      <c r="I4" s="40">
        <v>4</v>
      </c>
      <c r="J4" s="40">
        <v>5</v>
      </c>
      <c r="K4" s="40">
        <v>6</v>
      </c>
      <c r="L4" s="40" t="s">
        <v>3</v>
      </c>
      <c r="M4" s="40"/>
      <c r="N4" s="40">
        <v>7</v>
      </c>
      <c r="O4" s="40">
        <v>8</v>
      </c>
      <c r="P4" s="40">
        <v>9</v>
      </c>
      <c r="Q4" s="40" t="s">
        <v>3</v>
      </c>
      <c r="R4" s="40"/>
      <c r="S4" s="40">
        <v>10</v>
      </c>
      <c r="T4" s="40">
        <v>11</v>
      </c>
      <c r="U4" s="40">
        <v>12</v>
      </c>
      <c r="V4" s="40" t="s">
        <v>3</v>
      </c>
      <c r="W4" s="40"/>
      <c r="X4" s="53" t="s">
        <v>9</v>
      </c>
    </row>
    <row r="5" spans="1:24" ht="26.25" customHeight="1" x14ac:dyDescent="0.2">
      <c r="A5" s="45"/>
      <c r="B5" s="48"/>
      <c r="C5" s="51"/>
      <c r="D5" s="40"/>
      <c r="E5" s="40"/>
      <c r="F5" s="40"/>
      <c r="G5" s="3" t="s">
        <v>6</v>
      </c>
      <c r="H5" s="2" t="s">
        <v>4</v>
      </c>
      <c r="I5" s="40"/>
      <c r="J5" s="40"/>
      <c r="K5" s="40"/>
      <c r="L5" s="3" t="s">
        <v>5</v>
      </c>
      <c r="M5" s="2" t="s">
        <v>4</v>
      </c>
      <c r="N5" s="40"/>
      <c r="O5" s="40"/>
      <c r="P5" s="40"/>
      <c r="Q5" s="3" t="s">
        <v>7</v>
      </c>
      <c r="R5" s="2" t="s">
        <v>4</v>
      </c>
      <c r="S5" s="40"/>
      <c r="T5" s="40"/>
      <c r="U5" s="40"/>
      <c r="V5" s="1" t="s">
        <v>8</v>
      </c>
      <c r="W5" s="2" t="s">
        <v>4</v>
      </c>
      <c r="X5" s="40"/>
    </row>
    <row r="6" spans="1:24" x14ac:dyDescent="0.2">
      <c r="A6" s="2">
        <v>1</v>
      </c>
      <c r="B6" s="2">
        <v>10</v>
      </c>
      <c r="C6" s="2">
        <v>29</v>
      </c>
      <c r="D6" s="2"/>
      <c r="E6" s="2"/>
      <c r="F6" s="2"/>
      <c r="G6" s="2">
        <f t="shared" ref="G6" si="0">SUM(D6:F6)</f>
        <v>0</v>
      </c>
      <c r="H6" s="2">
        <f t="shared" ref="H6:H7" si="1">G6/C6*100</f>
        <v>0</v>
      </c>
      <c r="I6" s="2"/>
      <c r="J6" s="2">
        <v>0</v>
      </c>
      <c r="K6" s="2">
        <v>2</v>
      </c>
      <c r="L6" s="2">
        <f t="shared" ref="L6" si="2">SUM(I6:K6)</f>
        <v>2</v>
      </c>
      <c r="M6" s="2">
        <f t="shared" ref="M6:M7" si="3">L6/C6*100</f>
        <v>6.8965517241379306</v>
      </c>
      <c r="N6" s="2">
        <v>6</v>
      </c>
      <c r="O6" s="2">
        <v>5</v>
      </c>
      <c r="P6" s="2">
        <v>7</v>
      </c>
      <c r="Q6" s="2">
        <f t="shared" ref="Q6" si="4">SUM(N6:P6)</f>
        <v>18</v>
      </c>
      <c r="R6" s="2">
        <f t="shared" ref="R6:R7" si="5">Q6/C6*100</f>
        <v>62.068965517241381</v>
      </c>
      <c r="S6" s="2">
        <v>4</v>
      </c>
      <c r="T6" s="2">
        <v>3</v>
      </c>
      <c r="U6" s="2">
        <v>2</v>
      </c>
      <c r="V6" s="2">
        <f t="shared" ref="V6" si="6">SUM(S6:U6)</f>
        <v>9</v>
      </c>
      <c r="W6" s="2">
        <f t="shared" ref="W6:W7" si="7">V6/C6*100</f>
        <v>31.03448275862069</v>
      </c>
      <c r="X6" s="11">
        <f t="shared" ref="X6:X7" si="8">(D6*1+E6*2+F6*3+I6*4+J6*5+K6*6+N6*7+O6*8+P6*9+S6*10+T6*11+U6*12)/C6</f>
        <v>8.7586206896551726</v>
      </c>
    </row>
    <row r="7" spans="1:24" x14ac:dyDescent="0.2">
      <c r="A7" s="44" t="s">
        <v>3</v>
      </c>
      <c r="B7" s="44"/>
      <c r="C7" s="12">
        <f>SUM(C6:C6)</f>
        <v>29</v>
      </c>
      <c r="D7" s="12">
        <f>SUM(D6:D6)</f>
        <v>0</v>
      </c>
      <c r="E7" s="12">
        <f>SUM(E6:E6)</f>
        <v>0</v>
      </c>
      <c r="F7" s="12">
        <f>SUM(F6:F6)</f>
        <v>0</v>
      </c>
      <c r="G7" s="12">
        <f>SUM(G6:G6)</f>
        <v>0</v>
      </c>
      <c r="H7" s="12">
        <f t="shared" si="1"/>
        <v>0</v>
      </c>
      <c r="I7" s="12">
        <f>SUM(I6:I6)</f>
        <v>0</v>
      </c>
      <c r="J7" s="12">
        <f>SUM(J6:J6)</f>
        <v>0</v>
      </c>
      <c r="K7" s="12">
        <f>SUM(K6:K6)</f>
        <v>2</v>
      </c>
      <c r="L7" s="12">
        <f>SUM(L6:L6)</f>
        <v>2</v>
      </c>
      <c r="M7" s="12">
        <f t="shared" si="3"/>
        <v>6.8965517241379306</v>
      </c>
      <c r="N7" s="12">
        <f>SUM(N6:N6)</f>
        <v>6</v>
      </c>
      <c r="O7" s="12">
        <f>SUM(O6:O6)</f>
        <v>5</v>
      </c>
      <c r="P7" s="12">
        <f>SUM(P6:P6)</f>
        <v>7</v>
      </c>
      <c r="Q7" s="12">
        <f>SUM(Q6:Q6)</f>
        <v>18</v>
      </c>
      <c r="R7" s="12">
        <f t="shared" si="5"/>
        <v>62.068965517241381</v>
      </c>
      <c r="S7" s="12">
        <f>SUM(S6:S6)</f>
        <v>4</v>
      </c>
      <c r="T7" s="12">
        <f>SUM(T6:T6)</f>
        <v>3</v>
      </c>
      <c r="U7" s="12">
        <f>SUM(U6:U6)</f>
        <v>2</v>
      </c>
      <c r="V7" s="12">
        <f>SUM(V6:V6)</f>
        <v>9</v>
      </c>
      <c r="W7" s="12">
        <f t="shared" si="7"/>
        <v>31.03448275862069</v>
      </c>
      <c r="X7" s="13">
        <f t="shared" si="8"/>
        <v>8.7586206896551726</v>
      </c>
    </row>
  </sheetData>
  <mergeCells count="23">
    <mergeCell ref="A1:X2"/>
    <mergeCell ref="A3:A5"/>
    <mergeCell ref="B3:B5"/>
    <mergeCell ref="C3:C5"/>
    <mergeCell ref="D3:X3"/>
    <mergeCell ref="D4:D5"/>
    <mergeCell ref="E4:E5"/>
    <mergeCell ref="F4:F5"/>
    <mergeCell ref="G4:H4"/>
    <mergeCell ref="I4:I5"/>
    <mergeCell ref="V4:W4"/>
    <mergeCell ref="X4:X5"/>
    <mergeCell ref="J4:J5"/>
    <mergeCell ref="K4:K5"/>
    <mergeCell ref="L4:M4"/>
    <mergeCell ref="N4:N5"/>
    <mergeCell ref="T4:T5"/>
    <mergeCell ref="U4:U5"/>
    <mergeCell ref="O4:O5"/>
    <mergeCell ref="P4:P5"/>
    <mergeCell ref="A7:B7"/>
    <mergeCell ref="Q4:R4"/>
    <mergeCell ref="S4:S5"/>
  </mergeCells>
  <pageMargins left="0.75" right="0.75" top="1" bottom="1" header="0.5" footer="0.5"/>
  <pageSetup paperSize="9" orientation="landscape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</sheetPr>
  <dimension ref="A1:X17"/>
  <sheetViews>
    <sheetView topLeftCell="A4" zoomScale="150" zoomScaleNormal="150" workbookViewId="0">
      <selection activeCell="X17" sqref="X17"/>
    </sheetView>
  </sheetViews>
  <sheetFormatPr defaultRowHeight="12.75" x14ac:dyDescent="0.2"/>
  <cols>
    <col min="1" max="1" width="4.5703125" customWidth="1"/>
    <col min="2" max="2" width="4.28515625" customWidth="1"/>
    <col min="3" max="3" width="5.28515625" customWidth="1"/>
    <col min="4" max="4" width="5" customWidth="1"/>
    <col min="5" max="6" width="4" customWidth="1"/>
    <col min="7" max="7" width="4.85546875" customWidth="1"/>
    <col min="8" max="8" width="4.140625" customWidth="1"/>
    <col min="9" max="10" width="4.7109375" customWidth="1"/>
    <col min="11" max="11" width="4.42578125" customWidth="1"/>
    <col min="12" max="12" width="5" customWidth="1"/>
    <col min="13" max="13" width="4.42578125" customWidth="1"/>
    <col min="14" max="14" width="4.28515625" customWidth="1"/>
    <col min="15" max="15" width="4.140625" customWidth="1"/>
    <col min="16" max="16" width="4.42578125" customWidth="1"/>
    <col min="17" max="17" width="4.85546875" customWidth="1"/>
    <col min="18" max="18" width="4" customWidth="1"/>
    <col min="19" max="20" width="4.42578125" customWidth="1"/>
    <col min="21" max="21" width="4.28515625" customWidth="1"/>
    <col min="22" max="22" width="5.85546875" customWidth="1"/>
    <col min="23" max="23" width="3.7109375" customWidth="1"/>
  </cols>
  <sheetData>
    <row r="1" spans="1:24" x14ac:dyDescent="0.2">
      <c r="A1" s="64" t="s">
        <v>41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</row>
    <row r="2" spans="1:24" ht="63.75" customHeight="1" x14ac:dyDescent="0.2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</row>
    <row r="3" spans="1:24" ht="12.75" customHeight="1" x14ac:dyDescent="0.2">
      <c r="A3" s="45" t="s">
        <v>0</v>
      </c>
      <c r="B3" s="46" t="s">
        <v>1</v>
      </c>
      <c r="C3" s="49" t="s">
        <v>2</v>
      </c>
      <c r="D3" s="40" t="s">
        <v>19</v>
      </c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</row>
    <row r="4" spans="1:24" ht="12.75" customHeight="1" x14ac:dyDescent="0.2">
      <c r="A4" s="45"/>
      <c r="B4" s="47"/>
      <c r="C4" s="50"/>
      <c r="D4" s="40">
        <v>1</v>
      </c>
      <c r="E4" s="40">
        <v>2</v>
      </c>
      <c r="F4" s="40">
        <v>3</v>
      </c>
      <c r="G4" s="52" t="s">
        <v>3</v>
      </c>
      <c r="H4" s="52"/>
      <c r="I4" s="40">
        <v>4</v>
      </c>
      <c r="J4" s="40">
        <v>5</v>
      </c>
      <c r="K4" s="40">
        <v>6</v>
      </c>
      <c r="L4" s="40" t="s">
        <v>3</v>
      </c>
      <c r="M4" s="40"/>
      <c r="N4" s="40">
        <v>7</v>
      </c>
      <c r="O4" s="40">
        <v>8</v>
      </c>
      <c r="P4" s="40">
        <v>9</v>
      </c>
      <c r="Q4" s="40" t="s">
        <v>3</v>
      </c>
      <c r="R4" s="40"/>
      <c r="S4" s="40">
        <v>10</v>
      </c>
      <c r="T4" s="40">
        <v>11</v>
      </c>
      <c r="U4" s="40">
        <v>12</v>
      </c>
      <c r="V4" s="40" t="s">
        <v>3</v>
      </c>
      <c r="W4" s="40"/>
      <c r="X4" s="53" t="s">
        <v>9</v>
      </c>
    </row>
    <row r="5" spans="1:24" ht="25.5" customHeight="1" x14ac:dyDescent="0.2">
      <c r="A5" s="45"/>
      <c r="B5" s="48"/>
      <c r="C5" s="51"/>
      <c r="D5" s="40"/>
      <c r="E5" s="40"/>
      <c r="F5" s="40"/>
      <c r="G5" s="3" t="s">
        <v>6</v>
      </c>
      <c r="H5" s="2" t="s">
        <v>4</v>
      </c>
      <c r="I5" s="40"/>
      <c r="J5" s="40"/>
      <c r="K5" s="40"/>
      <c r="L5" s="3" t="s">
        <v>5</v>
      </c>
      <c r="M5" s="2" t="s">
        <v>4</v>
      </c>
      <c r="N5" s="40"/>
      <c r="O5" s="40"/>
      <c r="P5" s="40"/>
      <c r="Q5" s="3" t="s">
        <v>7</v>
      </c>
      <c r="R5" s="2" t="s">
        <v>4</v>
      </c>
      <c r="S5" s="40"/>
      <c r="T5" s="40"/>
      <c r="U5" s="40"/>
      <c r="V5" s="1" t="s">
        <v>8</v>
      </c>
      <c r="W5" s="2" t="s">
        <v>4</v>
      </c>
      <c r="X5" s="40"/>
    </row>
    <row r="6" spans="1:24" x14ac:dyDescent="0.2">
      <c r="A6" s="2">
        <v>1</v>
      </c>
      <c r="B6" s="2" t="s">
        <v>15</v>
      </c>
      <c r="C6" s="2">
        <v>35</v>
      </c>
      <c r="D6" s="2"/>
      <c r="E6" s="2"/>
      <c r="F6" s="2"/>
      <c r="G6" s="2">
        <f t="shared" ref="G6:H15" si="0">SUM(D6:F6)</f>
        <v>0</v>
      </c>
      <c r="H6" s="2">
        <f t="shared" ref="H6:H15" si="1">G6/C6*100</f>
        <v>0</v>
      </c>
      <c r="I6" s="2">
        <v>0</v>
      </c>
      <c r="J6" s="2">
        <v>1</v>
      </c>
      <c r="K6" s="2">
        <v>3</v>
      </c>
      <c r="L6" s="2">
        <f t="shared" ref="L6:L15" si="2">SUM(I6:K6)</f>
        <v>4</v>
      </c>
      <c r="M6" s="2">
        <f t="shared" ref="M6:M15" si="3">L6/C6*100</f>
        <v>11.428571428571429</v>
      </c>
      <c r="N6" s="2">
        <v>4</v>
      </c>
      <c r="O6" s="2">
        <v>3</v>
      </c>
      <c r="P6" s="2">
        <v>4</v>
      </c>
      <c r="Q6" s="2">
        <f t="shared" ref="Q6:Q15" si="4">SUM(N6:P6)</f>
        <v>11</v>
      </c>
      <c r="R6" s="2">
        <f t="shared" ref="R6:R15" si="5">Q6/C6*100</f>
        <v>31.428571428571427</v>
      </c>
      <c r="S6" s="2">
        <v>5</v>
      </c>
      <c r="T6" s="2">
        <v>13</v>
      </c>
      <c r="U6" s="2">
        <v>2</v>
      </c>
      <c r="V6" s="2">
        <f t="shared" ref="V6:V15" si="6">SUM(S6:U6)</f>
        <v>20</v>
      </c>
      <c r="W6" s="2">
        <f t="shared" ref="W6:W15" si="7">V6/C6*100</f>
        <v>57.142857142857139</v>
      </c>
      <c r="X6" s="11">
        <f t="shared" ref="X6:X15" si="8">(D6*1+E6*2+F6*3+I6*4+J6*5+K6*6+N6*7+O6*8+P6*9+S6*10+T6*11+U6*12)/C6</f>
        <v>9.3714285714285719</v>
      </c>
    </row>
    <row r="7" spans="1:24" s="30" customFormat="1" x14ac:dyDescent="0.2">
      <c r="A7" s="2">
        <v>2</v>
      </c>
      <c r="B7" s="2" t="s">
        <v>16</v>
      </c>
      <c r="C7" s="2">
        <v>33</v>
      </c>
      <c r="D7" s="2"/>
      <c r="E7" s="2"/>
      <c r="F7" s="2"/>
      <c r="G7" s="2">
        <f t="shared" si="0"/>
        <v>0</v>
      </c>
      <c r="H7" s="2">
        <f t="shared" si="0"/>
        <v>0</v>
      </c>
      <c r="I7" s="2">
        <v>0</v>
      </c>
      <c r="J7" s="2">
        <v>2</v>
      </c>
      <c r="K7" s="2">
        <v>7</v>
      </c>
      <c r="L7" s="2">
        <f t="shared" ref="L7:M7" si="9">SUM(I7:K7)</f>
        <v>9</v>
      </c>
      <c r="M7" s="2">
        <f t="shared" si="9"/>
        <v>18</v>
      </c>
      <c r="N7" s="2">
        <v>6</v>
      </c>
      <c r="O7" s="2">
        <v>6</v>
      </c>
      <c r="P7" s="2">
        <v>5</v>
      </c>
      <c r="Q7" s="2">
        <f t="shared" si="4"/>
        <v>17</v>
      </c>
      <c r="R7" s="2">
        <f t="shared" si="5"/>
        <v>51.515151515151516</v>
      </c>
      <c r="S7" s="2">
        <v>5</v>
      </c>
      <c r="T7" s="2">
        <v>2</v>
      </c>
      <c r="U7" s="2">
        <v>0</v>
      </c>
      <c r="V7" s="2">
        <f t="shared" si="6"/>
        <v>7</v>
      </c>
      <c r="W7" s="2">
        <f t="shared" si="7"/>
        <v>21.212121212121211</v>
      </c>
      <c r="X7" s="11">
        <f t="shared" si="8"/>
        <v>7.8484848484848486</v>
      </c>
    </row>
    <row r="8" spans="1:24" s="15" customFormat="1" x14ac:dyDescent="0.2">
      <c r="A8" s="2">
        <v>4</v>
      </c>
      <c r="B8" s="2" t="s">
        <v>10</v>
      </c>
      <c r="C8" s="2">
        <v>35</v>
      </c>
      <c r="D8" s="2"/>
      <c r="E8" s="2"/>
      <c r="F8" s="2"/>
      <c r="G8" s="2">
        <f t="shared" si="0"/>
        <v>0</v>
      </c>
      <c r="H8" s="2">
        <f t="shared" si="1"/>
        <v>0</v>
      </c>
      <c r="I8" s="2">
        <v>2</v>
      </c>
      <c r="J8" s="2">
        <v>4</v>
      </c>
      <c r="K8" s="2">
        <v>10</v>
      </c>
      <c r="L8" s="2">
        <f t="shared" si="2"/>
        <v>16</v>
      </c>
      <c r="M8" s="2">
        <f t="shared" si="3"/>
        <v>45.714285714285715</v>
      </c>
      <c r="N8" s="2">
        <v>5</v>
      </c>
      <c r="O8" s="2">
        <v>1</v>
      </c>
      <c r="P8" s="2">
        <v>3</v>
      </c>
      <c r="Q8" s="2">
        <f t="shared" si="4"/>
        <v>9</v>
      </c>
      <c r="R8" s="2">
        <f t="shared" si="5"/>
        <v>25.714285714285712</v>
      </c>
      <c r="S8" s="2">
        <v>5</v>
      </c>
      <c r="T8" s="2">
        <v>5</v>
      </c>
      <c r="U8" s="2">
        <v>0</v>
      </c>
      <c r="V8" s="2">
        <f t="shared" si="6"/>
        <v>10</v>
      </c>
      <c r="W8" s="2">
        <f t="shared" si="7"/>
        <v>28.571428571428569</v>
      </c>
      <c r="X8" s="11">
        <f t="shared" si="8"/>
        <v>7.5142857142857142</v>
      </c>
    </row>
    <row r="9" spans="1:24" s="9" customFormat="1" x14ac:dyDescent="0.2">
      <c r="A9" s="2">
        <v>5</v>
      </c>
      <c r="B9" s="2" t="s">
        <v>12</v>
      </c>
      <c r="C9" s="2">
        <v>34</v>
      </c>
      <c r="D9" s="2"/>
      <c r="E9" s="2"/>
      <c r="F9" s="2"/>
      <c r="G9" s="2">
        <f t="shared" si="0"/>
        <v>0</v>
      </c>
      <c r="H9" s="2">
        <f t="shared" si="1"/>
        <v>0</v>
      </c>
      <c r="I9" s="2">
        <v>0</v>
      </c>
      <c r="J9" s="2">
        <v>4</v>
      </c>
      <c r="K9" s="2">
        <v>2</v>
      </c>
      <c r="L9" s="2">
        <f t="shared" si="2"/>
        <v>6</v>
      </c>
      <c r="M9" s="2">
        <f t="shared" si="3"/>
        <v>17.647058823529413</v>
      </c>
      <c r="N9" s="2">
        <v>3</v>
      </c>
      <c r="O9" s="2">
        <v>3</v>
      </c>
      <c r="P9" s="2">
        <v>3</v>
      </c>
      <c r="Q9" s="2">
        <f t="shared" si="4"/>
        <v>9</v>
      </c>
      <c r="R9" s="2">
        <f t="shared" si="5"/>
        <v>26.47058823529412</v>
      </c>
      <c r="S9" s="2">
        <v>8</v>
      </c>
      <c r="T9" s="2">
        <v>9</v>
      </c>
      <c r="U9" s="2">
        <v>2</v>
      </c>
      <c r="V9" s="2">
        <f t="shared" si="6"/>
        <v>19</v>
      </c>
      <c r="W9" s="2">
        <f t="shared" si="7"/>
        <v>55.882352941176471</v>
      </c>
      <c r="X9" s="11">
        <f t="shared" si="8"/>
        <v>9.0294117647058822</v>
      </c>
    </row>
    <row r="10" spans="1:24" x14ac:dyDescent="0.2">
      <c r="A10" s="2">
        <v>6</v>
      </c>
      <c r="B10" s="2" t="s">
        <v>20</v>
      </c>
      <c r="C10" s="2">
        <v>25</v>
      </c>
      <c r="D10" s="2"/>
      <c r="E10" s="2"/>
      <c r="F10" s="2"/>
      <c r="G10" s="2">
        <f t="shared" si="0"/>
        <v>0</v>
      </c>
      <c r="H10" s="2">
        <f t="shared" si="1"/>
        <v>0</v>
      </c>
      <c r="I10" s="2">
        <v>0</v>
      </c>
      <c r="J10" s="2">
        <v>1</v>
      </c>
      <c r="K10" s="2">
        <v>1</v>
      </c>
      <c r="L10" s="2">
        <f t="shared" si="2"/>
        <v>2</v>
      </c>
      <c r="M10" s="2">
        <f t="shared" si="3"/>
        <v>8</v>
      </c>
      <c r="N10" s="2">
        <v>3</v>
      </c>
      <c r="O10" s="2">
        <v>5</v>
      </c>
      <c r="P10" s="2">
        <v>3</v>
      </c>
      <c r="Q10" s="2">
        <f t="shared" si="4"/>
        <v>11</v>
      </c>
      <c r="R10" s="2">
        <f t="shared" si="5"/>
        <v>44</v>
      </c>
      <c r="S10" s="2">
        <v>2</v>
      </c>
      <c r="T10" s="2">
        <v>10</v>
      </c>
      <c r="U10" s="2">
        <v>0</v>
      </c>
      <c r="V10" s="2">
        <f t="shared" si="6"/>
        <v>12</v>
      </c>
      <c r="W10" s="2">
        <f t="shared" si="7"/>
        <v>48</v>
      </c>
      <c r="X10" s="11">
        <f t="shared" si="8"/>
        <v>9.16</v>
      </c>
    </row>
    <row r="11" spans="1:24" x14ac:dyDescent="0.2">
      <c r="A11" s="2">
        <v>7</v>
      </c>
      <c r="B11" s="2" t="s">
        <v>21</v>
      </c>
      <c r="C11" s="2">
        <v>22</v>
      </c>
      <c r="D11" s="2"/>
      <c r="E11" s="2"/>
      <c r="F11" s="2"/>
      <c r="G11" s="2">
        <f t="shared" si="0"/>
        <v>0</v>
      </c>
      <c r="H11" s="2">
        <f t="shared" si="1"/>
        <v>0</v>
      </c>
      <c r="I11" s="2">
        <v>0</v>
      </c>
      <c r="J11" s="2">
        <v>5</v>
      </c>
      <c r="K11" s="2">
        <v>5</v>
      </c>
      <c r="L11" s="2">
        <f t="shared" si="2"/>
        <v>10</v>
      </c>
      <c r="M11" s="2">
        <f t="shared" si="3"/>
        <v>45.454545454545453</v>
      </c>
      <c r="N11" s="2">
        <v>3</v>
      </c>
      <c r="O11" s="2">
        <v>2</v>
      </c>
      <c r="P11" s="2">
        <v>3</v>
      </c>
      <c r="Q11" s="2">
        <f t="shared" si="4"/>
        <v>8</v>
      </c>
      <c r="R11" s="2">
        <f t="shared" si="5"/>
        <v>36.363636363636367</v>
      </c>
      <c r="S11" s="2">
        <v>2</v>
      </c>
      <c r="T11" s="2">
        <v>1</v>
      </c>
      <c r="U11" s="2">
        <v>1</v>
      </c>
      <c r="V11" s="2">
        <f t="shared" si="6"/>
        <v>4</v>
      </c>
      <c r="W11" s="2">
        <f t="shared" si="7"/>
        <v>18.181818181818183</v>
      </c>
      <c r="X11" s="11">
        <f t="shared" si="8"/>
        <v>7.3636363636363633</v>
      </c>
    </row>
    <row r="12" spans="1:24" x14ac:dyDescent="0.2">
      <c r="A12" s="2">
        <v>8</v>
      </c>
      <c r="B12" s="2" t="s">
        <v>22</v>
      </c>
      <c r="C12" s="2">
        <v>24</v>
      </c>
      <c r="D12" s="2"/>
      <c r="E12" s="2"/>
      <c r="F12" s="2"/>
      <c r="G12" s="2">
        <f t="shared" si="0"/>
        <v>0</v>
      </c>
      <c r="H12" s="2">
        <f t="shared" si="1"/>
        <v>0</v>
      </c>
      <c r="I12" s="2">
        <v>0</v>
      </c>
      <c r="J12" s="2">
        <v>0</v>
      </c>
      <c r="K12" s="2">
        <v>3</v>
      </c>
      <c r="L12" s="2">
        <f t="shared" si="2"/>
        <v>3</v>
      </c>
      <c r="M12" s="2">
        <f t="shared" si="3"/>
        <v>12.5</v>
      </c>
      <c r="N12" s="2">
        <v>10</v>
      </c>
      <c r="O12" s="2">
        <v>2</v>
      </c>
      <c r="P12" s="2">
        <v>4</v>
      </c>
      <c r="Q12" s="2">
        <f t="shared" si="4"/>
        <v>16</v>
      </c>
      <c r="R12" s="2">
        <f t="shared" si="5"/>
        <v>66.666666666666657</v>
      </c>
      <c r="S12" s="2">
        <v>2</v>
      </c>
      <c r="T12" s="2">
        <v>3</v>
      </c>
      <c r="U12" s="2">
        <v>0</v>
      </c>
      <c r="V12" s="2">
        <f t="shared" si="6"/>
        <v>5</v>
      </c>
      <c r="W12" s="2">
        <f t="shared" si="7"/>
        <v>20.833333333333336</v>
      </c>
      <c r="X12" s="11">
        <f t="shared" si="8"/>
        <v>8.0416666666666661</v>
      </c>
    </row>
    <row r="13" spans="1:24" x14ac:dyDescent="0.2">
      <c r="A13" s="2">
        <v>9</v>
      </c>
      <c r="B13" s="2" t="s">
        <v>23</v>
      </c>
      <c r="C13" s="2">
        <v>24</v>
      </c>
      <c r="D13" s="2"/>
      <c r="E13" s="2"/>
      <c r="F13" s="2"/>
      <c r="G13" s="2">
        <f t="shared" si="0"/>
        <v>0</v>
      </c>
      <c r="H13" s="2">
        <f t="shared" si="1"/>
        <v>0</v>
      </c>
      <c r="I13" s="2">
        <v>0</v>
      </c>
      <c r="J13" s="2"/>
      <c r="K13" s="2">
        <v>3</v>
      </c>
      <c r="L13" s="2">
        <f t="shared" si="2"/>
        <v>3</v>
      </c>
      <c r="M13" s="2">
        <f t="shared" si="3"/>
        <v>12.5</v>
      </c>
      <c r="N13" s="2">
        <v>1</v>
      </c>
      <c r="O13" s="2">
        <v>5</v>
      </c>
      <c r="P13" s="2">
        <v>3</v>
      </c>
      <c r="Q13" s="2">
        <f t="shared" si="4"/>
        <v>9</v>
      </c>
      <c r="R13" s="2">
        <f t="shared" si="5"/>
        <v>37.5</v>
      </c>
      <c r="S13" s="2">
        <v>3</v>
      </c>
      <c r="T13" s="2">
        <v>9</v>
      </c>
      <c r="U13" s="2">
        <v>0</v>
      </c>
      <c r="V13" s="2">
        <f t="shared" si="6"/>
        <v>12</v>
      </c>
      <c r="W13" s="2">
        <f t="shared" si="7"/>
        <v>50</v>
      </c>
      <c r="X13" s="11">
        <f t="shared" si="8"/>
        <v>9.2083333333333339</v>
      </c>
    </row>
    <row r="14" spans="1:24" x14ac:dyDescent="0.2">
      <c r="A14" s="2">
        <v>10</v>
      </c>
      <c r="B14" s="2">
        <v>10</v>
      </c>
      <c r="C14" s="2">
        <v>29</v>
      </c>
      <c r="D14" s="2"/>
      <c r="E14" s="2"/>
      <c r="F14" s="2"/>
      <c r="G14" s="2">
        <f t="shared" si="0"/>
        <v>0</v>
      </c>
      <c r="H14" s="2">
        <f t="shared" si="1"/>
        <v>0</v>
      </c>
      <c r="I14" s="2">
        <v>0</v>
      </c>
      <c r="J14" s="2">
        <v>0</v>
      </c>
      <c r="K14" s="2">
        <v>4</v>
      </c>
      <c r="L14" s="2">
        <f t="shared" si="2"/>
        <v>4</v>
      </c>
      <c r="M14" s="2">
        <f t="shared" si="3"/>
        <v>13.793103448275861</v>
      </c>
      <c r="N14" s="2">
        <v>7</v>
      </c>
      <c r="O14" s="2">
        <v>2</v>
      </c>
      <c r="P14" s="2">
        <v>4</v>
      </c>
      <c r="Q14" s="2">
        <f t="shared" si="4"/>
        <v>13</v>
      </c>
      <c r="R14" s="2">
        <f t="shared" si="5"/>
        <v>44.827586206896555</v>
      </c>
      <c r="S14" s="2">
        <v>4</v>
      </c>
      <c r="T14" s="2">
        <v>5</v>
      </c>
      <c r="U14" s="2">
        <v>3</v>
      </c>
      <c r="V14" s="2">
        <f t="shared" si="6"/>
        <v>12</v>
      </c>
      <c r="W14" s="2">
        <f t="shared" si="7"/>
        <v>41.379310344827587</v>
      </c>
      <c r="X14" s="11">
        <f t="shared" si="8"/>
        <v>8.8275862068965516</v>
      </c>
    </row>
    <row r="15" spans="1:24" s="31" customFormat="1" x14ac:dyDescent="0.2">
      <c r="A15" s="2">
        <v>11</v>
      </c>
      <c r="B15" s="2">
        <v>11</v>
      </c>
      <c r="C15" s="2">
        <v>30</v>
      </c>
      <c r="D15" s="2"/>
      <c r="E15" s="2"/>
      <c r="F15" s="2"/>
      <c r="G15" s="2">
        <f t="shared" si="0"/>
        <v>0</v>
      </c>
      <c r="H15" s="2">
        <f t="shared" si="1"/>
        <v>0</v>
      </c>
      <c r="I15" s="2">
        <v>0</v>
      </c>
      <c r="J15" s="2">
        <v>0</v>
      </c>
      <c r="K15" s="2">
        <v>2</v>
      </c>
      <c r="L15" s="2">
        <f t="shared" si="2"/>
        <v>2</v>
      </c>
      <c r="M15" s="2">
        <f t="shared" si="3"/>
        <v>6.666666666666667</v>
      </c>
      <c r="N15" s="2">
        <v>3</v>
      </c>
      <c r="O15" s="2">
        <v>0</v>
      </c>
      <c r="P15" s="2">
        <v>3</v>
      </c>
      <c r="Q15" s="2">
        <f t="shared" si="4"/>
        <v>6</v>
      </c>
      <c r="R15" s="2">
        <f t="shared" si="5"/>
        <v>20</v>
      </c>
      <c r="S15" s="2">
        <v>5</v>
      </c>
      <c r="T15" s="2">
        <v>9</v>
      </c>
      <c r="U15" s="2">
        <v>8</v>
      </c>
      <c r="V15" s="2">
        <f t="shared" si="6"/>
        <v>22</v>
      </c>
      <c r="W15" s="2">
        <f t="shared" si="7"/>
        <v>73.333333333333329</v>
      </c>
      <c r="X15" s="11">
        <f t="shared" si="8"/>
        <v>10.166666666666666</v>
      </c>
    </row>
    <row r="16" spans="1:24" x14ac:dyDescent="0.2">
      <c r="A16" s="44" t="s">
        <v>3</v>
      </c>
      <c r="B16" s="44"/>
      <c r="C16" s="12">
        <f>SUM(C6:C15)</f>
        <v>291</v>
      </c>
      <c r="D16" s="12">
        <f>SUM(D6:D14)</f>
        <v>0</v>
      </c>
      <c r="E16" s="12">
        <f>SUM(E6:E14)</f>
        <v>0</v>
      </c>
      <c r="F16" s="12">
        <f>SUM(F6:F14)</f>
        <v>0</v>
      </c>
      <c r="G16" s="12">
        <f>SUM(G6:G15)</f>
        <v>0</v>
      </c>
      <c r="H16" s="12">
        <f t="shared" ref="H16" si="10">G16/C16*100</f>
        <v>0</v>
      </c>
      <c r="I16" s="12">
        <f>SUM(I6:I14)</f>
        <v>2</v>
      </c>
      <c r="J16" s="12">
        <f>SUM(J6:J14)</f>
        <v>17</v>
      </c>
      <c r="K16" s="12">
        <f>SUM(K6:K14)</f>
        <v>38</v>
      </c>
      <c r="L16" s="12">
        <f>SUM(L6:L14)</f>
        <v>57</v>
      </c>
      <c r="M16" s="12">
        <f t="shared" ref="M16" si="11">L16/C16*100</f>
        <v>19.587628865979383</v>
      </c>
      <c r="N16" s="12">
        <f>SUM(N6:N14)</f>
        <v>42</v>
      </c>
      <c r="O16" s="12">
        <f>SUM(O6:O14)</f>
        <v>29</v>
      </c>
      <c r="P16" s="12">
        <f>SUM(P6:P14)</f>
        <v>32</v>
      </c>
      <c r="Q16" s="12">
        <f>SUM(Q6:Q14)</f>
        <v>103</v>
      </c>
      <c r="R16" s="12">
        <f t="shared" ref="R16" si="12">Q16/C16*100</f>
        <v>35.395189003436428</v>
      </c>
      <c r="S16" s="12">
        <f>SUM(S6:S14)</f>
        <v>36</v>
      </c>
      <c r="T16" s="12">
        <f>SUM(T6:T14)</f>
        <v>57</v>
      </c>
      <c r="U16" s="12">
        <f>SUM(U6:U14)</f>
        <v>8</v>
      </c>
      <c r="V16" s="12">
        <f>SUM(V6:V14)</f>
        <v>101</v>
      </c>
      <c r="W16" s="12">
        <f t="shared" ref="W16" si="13">V16/C16*100</f>
        <v>34.707903780068726</v>
      </c>
      <c r="X16" s="13">
        <f>AVERAGE(X6:X15)</f>
        <v>8.6531500136104604</v>
      </c>
    </row>
    <row r="17" spans="24:24" x14ac:dyDescent="0.2">
      <c r="X17" s="39"/>
    </row>
  </sheetData>
  <mergeCells count="23">
    <mergeCell ref="A1:X2"/>
    <mergeCell ref="S4:S5"/>
    <mergeCell ref="T4:T5"/>
    <mergeCell ref="D3:X3"/>
    <mergeCell ref="E4:E5"/>
    <mergeCell ref="P4:P5"/>
    <mergeCell ref="Q4:R4"/>
    <mergeCell ref="U4:U5"/>
    <mergeCell ref="V4:W4"/>
    <mergeCell ref="X4:X5"/>
    <mergeCell ref="J4:J5"/>
    <mergeCell ref="K4:K5"/>
    <mergeCell ref="L4:M4"/>
    <mergeCell ref="N4:N5"/>
    <mergeCell ref="O4:O5"/>
    <mergeCell ref="A16:B16"/>
    <mergeCell ref="A3:A5"/>
    <mergeCell ref="B3:B5"/>
    <mergeCell ref="C3:C5"/>
    <mergeCell ref="I4:I5"/>
    <mergeCell ref="D4:D5"/>
    <mergeCell ref="F4:F5"/>
    <mergeCell ref="G4:H4"/>
  </mergeCells>
  <phoneticPr fontId="1" type="noConversion"/>
  <pageMargins left="0.75" right="0.75" top="1" bottom="1" header="0.5" footer="0.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</sheetPr>
  <dimension ref="A1:X14"/>
  <sheetViews>
    <sheetView zoomScale="150" zoomScaleNormal="150" workbookViewId="0">
      <selection activeCell="M12" sqref="M12"/>
    </sheetView>
  </sheetViews>
  <sheetFormatPr defaultRowHeight="12.75" x14ac:dyDescent="0.2"/>
  <cols>
    <col min="1" max="2" width="4.7109375" customWidth="1"/>
    <col min="3" max="3" width="5.7109375" customWidth="1"/>
    <col min="4" max="4" width="4.28515625" customWidth="1"/>
    <col min="5" max="5" width="4.140625" customWidth="1"/>
    <col min="6" max="6" width="3.85546875" customWidth="1"/>
    <col min="7" max="7" width="5.140625" customWidth="1"/>
    <col min="8" max="8" width="4.140625" customWidth="1"/>
    <col min="9" max="9" width="4.42578125" customWidth="1"/>
    <col min="10" max="10" width="4.7109375" customWidth="1"/>
    <col min="11" max="12" width="4.42578125" customWidth="1"/>
    <col min="13" max="13" width="4.85546875" customWidth="1"/>
    <col min="14" max="14" width="4.42578125" customWidth="1"/>
    <col min="15" max="15" width="4.140625" customWidth="1"/>
    <col min="16" max="16" width="3.7109375" customWidth="1"/>
    <col min="17" max="17" width="4.28515625" customWidth="1"/>
    <col min="18" max="18" width="4.5703125" customWidth="1"/>
    <col min="19" max="19" width="4" customWidth="1"/>
    <col min="20" max="20" width="3.85546875" customWidth="1"/>
    <col min="21" max="21" width="4" customWidth="1"/>
    <col min="22" max="22" width="5.85546875" customWidth="1"/>
    <col min="23" max="23" width="5.28515625" customWidth="1"/>
  </cols>
  <sheetData>
    <row r="1" spans="1:24" x14ac:dyDescent="0.2">
      <c r="A1" s="41" t="s">
        <v>28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</row>
    <row r="2" spans="1:24" ht="47.25" customHeight="1" x14ac:dyDescent="0.2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</row>
    <row r="3" spans="1:24" ht="18.75" customHeight="1" x14ac:dyDescent="0.2">
      <c r="A3" s="45" t="s">
        <v>0</v>
      </c>
      <c r="B3" s="46" t="s">
        <v>1</v>
      </c>
      <c r="C3" s="49" t="s">
        <v>2</v>
      </c>
      <c r="D3" s="40" t="s">
        <v>18</v>
      </c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</row>
    <row r="4" spans="1:24" x14ac:dyDescent="0.2">
      <c r="A4" s="45"/>
      <c r="B4" s="47"/>
      <c r="C4" s="50"/>
      <c r="D4" s="40">
        <v>1</v>
      </c>
      <c r="E4" s="40">
        <v>2</v>
      </c>
      <c r="F4" s="40">
        <v>3</v>
      </c>
      <c r="G4" s="52" t="s">
        <v>3</v>
      </c>
      <c r="H4" s="52"/>
      <c r="I4" s="40">
        <v>4</v>
      </c>
      <c r="J4" s="40">
        <v>5</v>
      </c>
      <c r="K4" s="40">
        <v>6</v>
      </c>
      <c r="L4" s="40" t="s">
        <v>3</v>
      </c>
      <c r="M4" s="40"/>
      <c r="N4" s="40">
        <v>7</v>
      </c>
      <c r="O4" s="40">
        <v>8</v>
      </c>
      <c r="P4" s="40">
        <v>9</v>
      </c>
      <c r="Q4" s="40" t="s">
        <v>3</v>
      </c>
      <c r="R4" s="40"/>
      <c r="S4" s="40">
        <v>10</v>
      </c>
      <c r="T4" s="40">
        <v>11</v>
      </c>
      <c r="U4" s="40">
        <v>12</v>
      </c>
      <c r="V4" s="40" t="s">
        <v>3</v>
      </c>
      <c r="W4" s="40"/>
      <c r="X4" s="54" t="s">
        <v>9</v>
      </c>
    </row>
    <row r="5" spans="1:24" ht="24.75" customHeight="1" x14ac:dyDescent="0.2">
      <c r="A5" s="45"/>
      <c r="B5" s="48"/>
      <c r="C5" s="51"/>
      <c r="D5" s="40"/>
      <c r="E5" s="40"/>
      <c r="F5" s="40"/>
      <c r="G5" s="4" t="s">
        <v>6</v>
      </c>
      <c r="H5" s="2" t="s">
        <v>4</v>
      </c>
      <c r="I5" s="40"/>
      <c r="J5" s="40"/>
      <c r="K5" s="40"/>
      <c r="L5" s="5" t="s">
        <v>5</v>
      </c>
      <c r="M5" s="2" t="s">
        <v>4</v>
      </c>
      <c r="N5" s="40"/>
      <c r="O5" s="40"/>
      <c r="P5" s="40"/>
      <c r="Q5" s="6" t="s">
        <v>7</v>
      </c>
      <c r="R5" s="2" t="s">
        <v>4</v>
      </c>
      <c r="S5" s="40"/>
      <c r="T5" s="40"/>
      <c r="U5" s="40"/>
      <c r="V5" s="7" t="s">
        <v>8</v>
      </c>
      <c r="W5" s="2" t="s">
        <v>4</v>
      </c>
      <c r="X5" s="55"/>
    </row>
    <row r="6" spans="1:24" x14ac:dyDescent="0.2">
      <c r="A6" s="2">
        <v>1</v>
      </c>
      <c r="B6" s="2" t="s">
        <v>10</v>
      </c>
      <c r="C6" s="2">
        <v>35</v>
      </c>
      <c r="D6" s="2"/>
      <c r="E6" s="2"/>
      <c r="F6" s="2"/>
      <c r="G6" s="2">
        <f t="shared" ref="G6:G11" si="0">SUM(D6:F6)</f>
        <v>0</v>
      </c>
      <c r="H6" s="2">
        <f t="shared" ref="H6:H11" si="1">G6/C6*100</f>
        <v>0</v>
      </c>
      <c r="I6" s="2">
        <v>4</v>
      </c>
      <c r="J6" s="2">
        <v>8</v>
      </c>
      <c r="K6" s="2">
        <v>6</v>
      </c>
      <c r="L6" s="2">
        <f t="shared" ref="L6:L11" si="2">SUM(I6:K6)</f>
        <v>18</v>
      </c>
      <c r="M6" s="2">
        <f t="shared" ref="M6:M11" si="3">L6/C6*100</f>
        <v>51.428571428571423</v>
      </c>
      <c r="N6" s="2">
        <v>6</v>
      </c>
      <c r="O6" s="2">
        <v>6</v>
      </c>
      <c r="P6" s="2">
        <v>2</v>
      </c>
      <c r="Q6" s="2">
        <f t="shared" ref="Q6:Q11" si="4">SUM(N6:P6)</f>
        <v>14</v>
      </c>
      <c r="R6" s="2">
        <f t="shared" ref="R6:R11" si="5">Q6/C6*100</f>
        <v>40</v>
      </c>
      <c r="S6" s="2">
        <v>2</v>
      </c>
      <c r="T6" s="2">
        <v>1</v>
      </c>
      <c r="U6" s="2">
        <v>0</v>
      </c>
      <c r="V6" s="2">
        <f t="shared" ref="V6:V11" si="6">SUM(S6:U6)</f>
        <v>3</v>
      </c>
      <c r="W6" s="2">
        <f t="shared" ref="W6:W11" si="7">V6/C6*100</f>
        <v>8.5714285714285712</v>
      </c>
      <c r="X6" s="11">
        <f t="shared" ref="X6:X11" si="8">(D6*1+E6*2+F6*3+I6*4+J6*5+K6*6+N6*7+O6*8+P6*9+S6*10+T6*11+U6*12)/C6</f>
        <v>6.6</v>
      </c>
    </row>
    <row r="7" spans="1:24" x14ac:dyDescent="0.2">
      <c r="A7" s="2">
        <v>2</v>
      </c>
      <c r="B7" s="2" t="s">
        <v>12</v>
      </c>
      <c r="C7" s="2">
        <v>34</v>
      </c>
      <c r="D7" s="2"/>
      <c r="E7" s="2"/>
      <c r="F7" s="2"/>
      <c r="G7" s="2">
        <f t="shared" si="0"/>
        <v>0</v>
      </c>
      <c r="H7" s="2">
        <f t="shared" si="1"/>
        <v>0</v>
      </c>
      <c r="I7" s="2">
        <v>1</v>
      </c>
      <c r="J7" s="2">
        <v>3</v>
      </c>
      <c r="K7" s="2">
        <v>8</v>
      </c>
      <c r="L7" s="2">
        <f t="shared" si="2"/>
        <v>12</v>
      </c>
      <c r="M7" s="2">
        <f t="shared" si="3"/>
        <v>35.294117647058826</v>
      </c>
      <c r="N7" s="2">
        <v>2</v>
      </c>
      <c r="O7" s="2">
        <v>10</v>
      </c>
      <c r="P7" s="2">
        <v>5</v>
      </c>
      <c r="Q7" s="2">
        <f t="shared" si="4"/>
        <v>17</v>
      </c>
      <c r="R7" s="2">
        <f t="shared" si="5"/>
        <v>50</v>
      </c>
      <c r="S7" s="2">
        <v>2</v>
      </c>
      <c r="T7" s="2">
        <v>2</v>
      </c>
      <c r="U7" s="2">
        <v>1</v>
      </c>
      <c r="V7" s="2">
        <f t="shared" si="6"/>
        <v>5</v>
      </c>
      <c r="W7" s="2">
        <f t="shared" si="7"/>
        <v>14.705882352941178</v>
      </c>
      <c r="X7" s="11">
        <f t="shared" si="8"/>
        <v>7.6470588235294121</v>
      </c>
    </row>
    <row r="8" spans="1:24" x14ac:dyDescent="0.2">
      <c r="A8" s="2">
        <v>4</v>
      </c>
      <c r="B8" s="2" t="s">
        <v>20</v>
      </c>
      <c r="C8" s="2">
        <v>25</v>
      </c>
      <c r="D8" s="2"/>
      <c r="E8" s="2"/>
      <c r="F8" s="2"/>
      <c r="G8" s="2">
        <f t="shared" si="0"/>
        <v>0</v>
      </c>
      <c r="H8" s="2">
        <f t="shared" si="1"/>
        <v>0</v>
      </c>
      <c r="I8" s="2">
        <v>0</v>
      </c>
      <c r="J8" s="2">
        <v>1</v>
      </c>
      <c r="K8" s="2">
        <v>8</v>
      </c>
      <c r="L8" s="2">
        <f t="shared" si="2"/>
        <v>9</v>
      </c>
      <c r="M8" s="2">
        <f t="shared" si="3"/>
        <v>36</v>
      </c>
      <c r="N8" s="2">
        <v>5</v>
      </c>
      <c r="O8" s="2">
        <v>2</v>
      </c>
      <c r="P8" s="2">
        <v>1</v>
      </c>
      <c r="Q8" s="2">
        <f t="shared" si="4"/>
        <v>8</v>
      </c>
      <c r="R8" s="2">
        <f t="shared" si="5"/>
        <v>32</v>
      </c>
      <c r="S8" s="2">
        <v>3</v>
      </c>
      <c r="T8" s="2">
        <v>4</v>
      </c>
      <c r="U8" s="2">
        <v>1</v>
      </c>
      <c r="V8" s="2">
        <f t="shared" si="6"/>
        <v>8</v>
      </c>
      <c r="W8" s="2">
        <f t="shared" si="7"/>
        <v>32</v>
      </c>
      <c r="X8" s="11">
        <f t="shared" si="8"/>
        <v>7.96</v>
      </c>
    </row>
    <row r="9" spans="1:24" x14ac:dyDescent="0.2">
      <c r="A9" s="2">
        <v>5</v>
      </c>
      <c r="B9" s="2" t="s">
        <v>21</v>
      </c>
      <c r="C9" s="2">
        <v>22</v>
      </c>
      <c r="D9" s="2"/>
      <c r="E9" s="2"/>
      <c r="F9" s="2"/>
      <c r="G9" s="2">
        <f t="shared" si="0"/>
        <v>0</v>
      </c>
      <c r="H9" s="2">
        <f t="shared" si="1"/>
        <v>0</v>
      </c>
      <c r="I9" s="2">
        <v>0</v>
      </c>
      <c r="J9" s="2">
        <v>7</v>
      </c>
      <c r="K9" s="2">
        <v>4</v>
      </c>
      <c r="L9" s="2">
        <f t="shared" si="2"/>
        <v>11</v>
      </c>
      <c r="M9" s="2">
        <f t="shared" si="3"/>
        <v>50</v>
      </c>
      <c r="N9" s="2">
        <v>3</v>
      </c>
      <c r="O9" s="2">
        <v>0</v>
      </c>
      <c r="P9" s="2">
        <v>4</v>
      </c>
      <c r="Q9" s="2">
        <f t="shared" si="4"/>
        <v>7</v>
      </c>
      <c r="R9" s="2">
        <f t="shared" si="5"/>
        <v>31.818181818181817</v>
      </c>
      <c r="S9" s="2">
        <v>2</v>
      </c>
      <c r="T9" s="2">
        <v>1</v>
      </c>
      <c r="U9" s="2">
        <v>1</v>
      </c>
      <c r="V9" s="2">
        <f t="shared" si="6"/>
        <v>4</v>
      </c>
      <c r="W9" s="2">
        <f t="shared" si="7"/>
        <v>18.181818181818183</v>
      </c>
      <c r="X9" s="11">
        <f t="shared" si="8"/>
        <v>7.2272727272727275</v>
      </c>
    </row>
    <row r="10" spans="1:24" x14ac:dyDescent="0.2">
      <c r="A10" s="2">
        <v>6</v>
      </c>
      <c r="B10" s="2" t="s">
        <v>22</v>
      </c>
      <c r="C10" s="2">
        <v>24</v>
      </c>
      <c r="D10" s="2"/>
      <c r="E10" s="2"/>
      <c r="F10" s="2"/>
      <c r="G10" s="2">
        <f t="shared" si="0"/>
        <v>0</v>
      </c>
      <c r="H10" s="2">
        <f t="shared" si="1"/>
        <v>0</v>
      </c>
      <c r="I10" s="2">
        <v>0</v>
      </c>
      <c r="J10" s="2">
        <v>12</v>
      </c>
      <c r="K10" s="2">
        <v>5</v>
      </c>
      <c r="L10" s="2">
        <f t="shared" si="2"/>
        <v>17</v>
      </c>
      <c r="M10" s="2">
        <f t="shared" si="3"/>
        <v>70.833333333333343</v>
      </c>
      <c r="N10" s="2">
        <v>0</v>
      </c>
      <c r="O10" s="2">
        <v>0</v>
      </c>
      <c r="P10" s="2">
        <v>3</v>
      </c>
      <c r="Q10" s="2">
        <f t="shared" si="4"/>
        <v>3</v>
      </c>
      <c r="R10" s="2">
        <f t="shared" si="5"/>
        <v>12.5</v>
      </c>
      <c r="S10" s="2">
        <v>0</v>
      </c>
      <c r="T10" s="2">
        <v>3</v>
      </c>
      <c r="U10" s="2">
        <v>1</v>
      </c>
      <c r="V10" s="2">
        <f t="shared" si="6"/>
        <v>4</v>
      </c>
      <c r="W10" s="2">
        <f t="shared" si="7"/>
        <v>16.666666666666664</v>
      </c>
      <c r="X10" s="11">
        <f t="shared" si="8"/>
        <v>6.75</v>
      </c>
    </row>
    <row r="11" spans="1:24" x14ac:dyDescent="0.2">
      <c r="A11" s="2">
        <v>7</v>
      </c>
      <c r="B11" s="2" t="s">
        <v>23</v>
      </c>
      <c r="C11" s="2">
        <v>24</v>
      </c>
      <c r="D11" s="2"/>
      <c r="E11" s="2"/>
      <c r="F11" s="2"/>
      <c r="G11" s="2">
        <f t="shared" si="0"/>
        <v>0</v>
      </c>
      <c r="H11" s="2">
        <f t="shared" si="1"/>
        <v>0</v>
      </c>
      <c r="I11" s="2">
        <v>0</v>
      </c>
      <c r="J11" s="2">
        <v>2</v>
      </c>
      <c r="K11" s="2">
        <v>1</v>
      </c>
      <c r="L11" s="2">
        <f t="shared" si="2"/>
        <v>3</v>
      </c>
      <c r="M11" s="2">
        <f t="shared" si="3"/>
        <v>12.5</v>
      </c>
      <c r="N11" s="2">
        <v>8</v>
      </c>
      <c r="O11" s="2">
        <v>3</v>
      </c>
      <c r="P11" s="2">
        <v>1</v>
      </c>
      <c r="Q11" s="2">
        <f t="shared" si="4"/>
        <v>12</v>
      </c>
      <c r="R11" s="2">
        <f t="shared" si="5"/>
        <v>50</v>
      </c>
      <c r="S11" s="2">
        <v>6</v>
      </c>
      <c r="T11" s="2">
        <v>3</v>
      </c>
      <c r="U11" s="2">
        <v>0</v>
      </c>
      <c r="V11" s="2">
        <f t="shared" si="6"/>
        <v>9</v>
      </c>
      <c r="W11" s="2">
        <f t="shared" si="7"/>
        <v>37.5</v>
      </c>
      <c r="X11" s="11">
        <f t="shared" si="8"/>
        <v>8.25</v>
      </c>
    </row>
    <row r="12" spans="1:24" s="18" customFormat="1" x14ac:dyDescent="0.2">
      <c r="A12" s="44" t="s">
        <v>3</v>
      </c>
      <c r="B12" s="44"/>
      <c r="C12" s="12">
        <f>SUM(C6:C11)</f>
        <v>164</v>
      </c>
      <c r="D12" s="12">
        <f>SUM(D6:D11)</f>
        <v>0</v>
      </c>
      <c r="E12" s="12">
        <f>SUM(E10:E11)</f>
        <v>0</v>
      </c>
      <c r="F12" s="12">
        <f>SUM(F6:F11)</f>
        <v>0</v>
      </c>
      <c r="G12" s="12">
        <f>SUM(G6:G11)</f>
        <v>0</v>
      </c>
      <c r="H12" s="12">
        <f t="shared" ref="H12" si="9">G12/C12*100</f>
        <v>0</v>
      </c>
      <c r="I12" s="12">
        <f>SUM(I6:I11)</f>
        <v>5</v>
      </c>
      <c r="J12" s="12">
        <f>SUM(J6:J11)</f>
        <v>33</v>
      </c>
      <c r="K12" s="12">
        <f>SUM(K6:K11)</f>
        <v>32</v>
      </c>
      <c r="L12" s="12">
        <f>SUM(L6:L11)</f>
        <v>70</v>
      </c>
      <c r="M12" s="12">
        <f t="shared" ref="M12" si="10">L12/C12*100</f>
        <v>42.68292682926829</v>
      </c>
      <c r="N12" s="12">
        <f>SUM(N6:N11)</f>
        <v>24</v>
      </c>
      <c r="O12" s="12">
        <f>SUM(O6:O11)</f>
        <v>21</v>
      </c>
      <c r="P12" s="12">
        <f>SUM(P6:P11)</f>
        <v>16</v>
      </c>
      <c r="Q12" s="12">
        <f>SUM(Q6:Q11)</f>
        <v>61</v>
      </c>
      <c r="R12" s="12">
        <f t="shared" ref="R12" si="11">Q12/C12*100</f>
        <v>37.195121951219512</v>
      </c>
      <c r="S12" s="12">
        <f>SUM(S6:S11)</f>
        <v>15</v>
      </c>
      <c r="T12" s="12">
        <f>SUM(T6:T11)</f>
        <v>14</v>
      </c>
      <c r="U12" s="12">
        <f>SUM(U6:U11)</f>
        <v>4</v>
      </c>
      <c r="V12" s="12">
        <f>SUM(V6:V11)</f>
        <v>33</v>
      </c>
      <c r="W12" s="12">
        <f t="shared" ref="W12" si="12">V12/C12*100</f>
        <v>20.121951219512198</v>
      </c>
      <c r="X12" s="13">
        <f t="shared" ref="X12" si="13">(D12*1+E12*2+F12*3+I12*4+J12*5+K12*6+N12*7+O12*8+P12*9+S12*10+T12*11+U12*12)/C12</f>
        <v>7.3719512195121952</v>
      </c>
    </row>
    <row r="13" spans="1:24" x14ac:dyDescent="0.2">
      <c r="X13" s="39"/>
    </row>
    <row r="14" spans="1:24" s="9" customFormat="1" x14ac:dyDescent="0.2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</row>
  </sheetData>
  <mergeCells count="23">
    <mergeCell ref="A12:B12"/>
    <mergeCell ref="U4:U5"/>
    <mergeCell ref="V4:W4"/>
    <mergeCell ref="X4:X5"/>
    <mergeCell ref="P4:P5"/>
    <mergeCell ref="T4:T5"/>
    <mergeCell ref="K4:K5"/>
    <mergeCell ref="D4:D5"/>
    <mergeCell ref="E4:E5"/>
    <mergeCell ref="F4:F5"/>
    <mergeCell ref="G4:H4"/>
    <mergeCell ref="Q4:R4"/>
    <mergeCell ref="S4:S5"/>
    <mergeCell ref="I4:I5"/>
    <mergeCell ref="J4:J5"/>
    <mergeCell ref="A1:X2"/>
    <mergeCell ref="N4:N5"/>
    <mergeCell ref="O4:O5"/>
    <mergeCell ref="L4:M4"/>
    <mergeCell ref="A3:A5"/>
    <mergeCell ref="B3:B5"/>
    <mergeCell ref="C3:C5"/>
    <mergeCell ref="D3:X3"/>
  </mergeCells>
  <phoneticPr fontId="1" type="noConversion"/>
  <pageMargins left="0.75" right="0.75" top="1" bottom="1" header="0.5" footer="0.5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X10"/>
  <sheetViews>
    <sheetView zoomScale="140" zoomScaleNormal="140" workbookViewId="0">
      <selection sqref="A1:X3"/>
    </sheetView>
  </sheetViews>
  <sheetFormatPr defaultRowHeight="12.75" x14ac:dyDescent="0.2"/>
  <cols>
    <col min="1" max="1" width="4" customWidth="1"/>
    <col min="2" max="2" width="4.28515625" customWidth="1"/>
    <col min="3" max="3" width="6" customWidth="1"/>
    <col min="4" max="4" width="4.7109375" customWidth="1"/>
    <col min="5" max="5" width="4.5703125" customWidth="1"/>
    <col min="6" max="6" width="4.42578125" customWidth="1"/>
    <col min="7" max="7" width="4.7109375" customWidth="1"/>
    <col min="8" max="8" width="4.28515625" customWidth="1"/>
    <col min="9" max="10" width="4" customWidth="1"/>
    <col min="11" max="11" width="4.140625" customWidth="1"/>
    <col min="12" max="12" width="5.5703125" customWidth="1"/>
    <col min="13" max="13" width="4.7109375" customWidth="1"/>
    <col min="14" max="14" width="4.5703125" customWidth="1"/>
    <col min="15" max="15" width="4.7109375" customWidth="1"/>
    <col min="16" max="16" width="4.140625" customWidth="1"/>
    <col min="17" max="17" width="4.85546875" customWidth="1"/>
    <col min="18" max="18" width="4.140625" customWidth="1"/>
    <col min="19" max="19" width="4.7109375" customWidth="1"/>
    <col min="20" max="20" width="4.28515625" customWidth="1"/>
    <col min="21" max="21" width="4.140625" customWidth="1"/>
    <col min="22" max="22" width="5.5703125" customWidth="1"/>
    <col min="23" max="23" width="3.85546875" customWidth="1"/>
  </cols>
  <sheetData>
    <row r="1" spans="1:24" x14ac:dyDescent="0.2">
      <c r="A1" s="64" t="s">
        <v>44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</row>
    <row r="2" spans="1:24" x14ac:dyDescent="0.2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</row>
    <row r="3" spans="1:24" ht="66" customHeight="1" x14ac:dyDescent="0.2">
      <c r="A3" s="61"/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</row>
    <row r="4" spans="1:24" ht="12.75" customHeight="1" x14ac:dyDescent="0.2">
      <c r="A4" s="45" t="s">
        <v>0</v>
      </c>
      <c r="B4" s="46" t="s">
        <v>1</v>
      </c>
      <c r="C4" s="49" t="s">
        <v>2</v>
      </c>
      <c r="D4" s="40" t="s">
        <v>19</v>
      </c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</row>
    <row r="5" spans="1:24" ht="12.75" customHeight="1" x14ac:dyDescent="0.2">
      <c r="A5" s="45"/>
      <c r="B5" s="47"/>
      <c r="C5" s="50"/>
      <c r="D5" s="40">
        <v>1</v>
      </c>
      <c r="E5" s="40">
        <v>2</v>
      </c>
      <c r="F5" s="40">
        <v>3</v>
      </c>
      <c r="G5" s="52" t="s">
        <v>3</v>
      </c>
      <c r="H5" s="52"/>
      <c r="I5" s="40">
        <v>4</v>
      </c>
      <c r="J5" s="40">
        <v>5</v>
      </c>
      <c r="K5" s="40">
        <v>6</v>
      </c>
      <c r="L5" s="40" t="s">
        <v>3</v>
      </c>
      <c r="M5" s="40"/>
      <c r="N5" s="40">
        <v>7</v>
      </c>
      <c r="O5" s="40">
        <v>8</v>
      </c>
      <c r="P5" s="40">
        <v>9</v>
      </c>
      <c r="Q5" s="40" t="s">
        <v>3</v>
      </c>
      <c r="R5" s="40"/>
      <c r="S5" s="40">
        <v>10</v>
      </c>
      <c r="T5" s="40">
        <v>11</v>
      </c>
      <c r="U5" s="40">
        <v>12</v>
      </c>
      <c r="V5" s="40" t="s">
        <v>3</v>
      </c>
      <c r="W5" s="40"/>
      <c r="X5" s="53" t="s">
        <v>9</v>
      </c>
    </row>
    <row r="6" spans="1:24" ht="29.25" customHeight="1" x14ac:dyDescent="0.2">
      <c r="A6" s="45"/>
      <c r="B6" s="48"/>
      <c r="C6" s="51"/>
      <c r="D6" s="40"/>
      <c r="E6" s="40"/>
      <c r="F6" s="40"/>
      <c r="G6" s="3" t="s">
        <v>6</v>
      </c>
      <c r="H6" s="2" t="s">
        <v>4</v>
      </c>
      <c r="I6" s="40"/>
      <c r="J6" s="40"/>
      <c r="K6" s="40"/>
      <c r="L6" s="3" t="s">
        <v>5</v>
      </c>
      <c r="M6" s="2" t="s">
        <v>4</v>
      </c>
      <c r="N6" s="40"/>
      <c r="O6" s="40"/>
      <c r="P6" s="40"/>
      <c r="Q6" s="3" t="s">
        <v>7</v>
      </c>
      <c r="R6" s="2" t="s">
        <v>4</v>
      </c>
      <c r="S6" s="40"/>
      <c r="T6" s="40"/>
      <c r="U6" s="40"/>
      <c r="V6" s="1" t="s">
        <v>8</v>
      </c>
      <c r="W6" s="2" t="s">
        <v>4</v>
      </c>
      <c r="X6" s="40"/>
    </row>
    <row r="7" spans="1:24" x14ac:dyDescent="0.2">
      <c r="A7" s="2">
        <v>1</v>
      </c>
      <c r="B7" s="2" t="s">
        <v>13</v>
      </c>
      <c r="C7" s="2">
        <v>23</v>
      </c>
      <c r="D7" s="2"/>
      <c r="E7" s="2"/>
      <c r="F7" s="2"/>
      <c r="G7" s="2">
        <f>SUM(D7:F7)</f>
        <v>0</v>
      </c>
      <c r="H7" s="2">
        <f>G7/C7*100</f>
        <v>0</v>
      </c>
      <c r="I7" s="2"/>
      <c r="J7" s="2"/>
      <c r="K7" s="2">
        <v>0</v>
      </c>
      <c r="L7" s="2">
        <f>SUM(I7:K7)</f>
        <v>0</v>
      </c>
      <c r="M7" s="2">
        <f>L7/C7*100</f>
        <v>0</v>
      </c>
      <c r="N7" s="2">
        <v>0</v>
      </c>
      <c r="O7" s="2">
        <v>0</v>
      </c>
      <c r="P7" s="2">
        <v>4</v>
      </c>
      <c r="Q7" s="2">
        <f>SUM(N7:P7)</f>
        <v>4</v>
      </c>
      <c r="R7" s="2">
        <f>Q7/C7*100</f>
        <v>17.391304347826086</v>
      </c>
      <c r="S7" s="2">
        <v>6</v>
      </c>
      <c r="T7" s="2">
        <v>13</v>
      </c>
      <c r="U7" s="2">
        <v>0</v>
      </c>
      <c r="V7" s="2">
        <f>SUM(S7:U7)</f>
        <v>19</v>
      </c>
      <c r="W7" s="2">
        <f>V7/C7*100</f>
        <v>82.608695652173907</v>
      </c>
      <c r="X7" s="11">
        <f>(D7*1+E7*2+F7*3+I7*4+J7*5+K7*6+N7*7+O7*8+P7*9+S7*10+T7*11+U7*12)/C7</f>
        <v>10.391304347826088</v>
      </c>
    </row>
    <row r="8" spans="1:24" s="33" customFormat="1" x14ac:dyDescent="0.2">
      <c r="A8" s="2">
        <v>2</v>
      </c>
      <c r="B8" s="2" t="s">
        <v>14</v>
      </c>
      <c r="C8" s="2">
        <v>33</v>
      </c>
      <c r="D8" s="2"/>
      <c r="E8" s="2"/>
      <c r="F8" s="2"/>
      <c r="G8" s="2">
        <f>SUM(D8:F8)</f>
        <v>0</v>
      </c>
      <c r="H8" s="2">
        <f>G8/C8*100</f>
        <v>0</v>
      </c>
      <c r="I8" s="2"/>
      <c r="J8" s="2"/>
      <c r="K8" s="2">
        <v>1</v>
      </c>
      <c r="L8" s="2">
        <f>SUM(I8:K8)</f>
        <v>1</v>
      </c>
      <c r="M8" s="2">
        <f>L8/C8*100</f>
        <v>3.0303030303030303</v>
      </c>
      <c r="N8" s="2">
        <v>1</v>
      </c>
      <c r="O8" s="2">
        <v>2</v>
      </c>
      <c r="P8" s="2">
        <v>3</v>
      </c>
      <c r="Q8" s="2">
        <f>SUM(N8:P8)</f>
        <v>6</v>
      </c>
      <c r="R8" s="2">
        <f>Q8/C8*100</f>
        <v>18.181818181818183</v>
      </c>
      <c r="S8" s="2">
        <v>9</v>
      </c>
      <c r="T8" s="2">
        <v>9</v>
      </c>
      <c r="U8" s="2">
        <v>8</v>
      </c>
      <c r="V8" s="2">
        <f>SUM(S8:U8)</f>
        <v>26</v>
      </c>
      <c r="W8" s="2">
        <v>2</v>
      </c>
      <c r="X8" s="11">
        <f>(D8*1+E8*2+F8*3+I8*4+J8*5+K8*6+N8*7+O8*8+P8*9+S8*10+T8*11+U8*12)/C8</f>
        <v>10.333333333333334</v>
      </c>
    </row>
    <row r="9" spans="1:24" s="25" customFormat="1" x14ac:dyDescent="0.2">
      <c r="A9" s="2">
        <v>3</v>
      </c>
      <c r="B9" s="2" t="s">
        <v>24</v>
      </c>
      <c r="C9" s="2">
        <v>23</v>
      </c>
      <c r="D9" s="2"/>
      <c r="E9" s="2"/>
      <c r="F9" s="2"/>
      <c r="G9" s="2">
        <f>SUM(D9:F9)</f>
        <v>0</v>
      </c>
      <c r="H9" s="2">
        <f>G9/C9*100</f>
        <v>0</v>
      </c>
      <c r="I9" s="2"/>
      <c r="J9" s="2"/>
      <c r="K9" s="2">
        <v>0</v>
      </c>
      <c r="L9" s="2">
        <f>SUM(I9:K9)</f>
        <v>0</v>
      </c>
      <c r="M9" s="2">
        <f>L9/C9*100</f>
        <v>0</v>
      </c>
      <c r="N9" s="2">
        <v>2</v>
      </c>
      <c r="O9" s="2">
        <v>0</v>
      </c>
      <c r="P9" s="2">
        <v>7</v>
      </c>
      <c r="Q9" s="2">
        <f>SUM(N9:P9)</f>
        <v>9</v>
      </c>
      <c r="R9" s="2">
        <f>Q9/C9*100</f>
        <v>39.130434782608695</v>
      </c>
      <c r="S9" s="2">
        <v>7</v>
      </c>
      <c r="T9" s="2">
        <v>6</v>
      </c>
      <c r="U9" s="2">
        <v>1</v>
      </c>
      <c r="V9" s="2">
        <f>SUM(S9:U9)</f>
        <v>14</v>
      </c>
      <c r="W9" s="2">
        <f>V9/C9*100</f>
        <v>60.869565217391312</v>
      </c>
      <c r="X9" s="11">
        <f>(D9*1+E9*2+F9*3+I9*4+J9*5+K9*6+N9*7+O9*8+P9*9+S9*10+T9*11+U9*12)/C9</f>
        <v>9.7826086956521738</v>
      </c>
    </row>
    <row r="10" spans="1:24" x14ac:dyDescent="0.2">
      <c r="A10" s="44" t="s">
        <v>3</v>
      </c>
      <c r="B10" s="44"/>
      <c r="C10" s="12">
        <f>SUM(C7:C9)</f>
        <v>79</v>
      </c>
      <c r="D10" s="12">
        <f>SUM(D7:D9)</f>
        <v>0</v>
      </c>
      <c r="E10" s="12">
        <f>SUM(E7:E9)</f>
        <v>0</v>
      </c>
      <c r="F10" s="12">
        <f>SUM(F7:F9)</f>
        <v>0</v>
      </c>
      <c r="G10" s="12">
        <f>SUM(G7:G9)</f>
        <v>0</v>
      </c>
      <c r="H10" s="12">
        <f t="shared" ref="H10" si="0">G10/C10*100</f>
        <v>0</v>
      </c>
      <c r="I10" s="12">
        <f>SUM(I7:I9)</f>
        <v>0</v>
      </c>
      <c r="J10" s="12">
        <f>SUM(J7:J9)</f>
        <v>0</v>
      </c>
      <c r="K10" s="12">
        <f>SUM(K7:K9)</f>
        <v>1</v>
      </c>
      <c r="L10" s="12">
        <f>SUM(L7:L9)</f>
        <v>1</v>
      </c>
      <c r="M10" s="12">
        <f t="shared" ref="M10" si="1">L10/C10*100</f>
        <v>1.2658227848101267</v>
      </c>
      <c r="N10" s="12">
        <f>SUM(N7:N9)</f>
        <v>3</v>
      </c>
      <c r="O10" s="12">
        <f>SUM(O7:O9)</f>
        <v>2</v>
      </c>
      <c r="P10" s="12">
        <f>SUM(P7:P9)</f>
        <v>14</v>
      </c>
      <c r="Q10" s="12">
        <f>SUM(Q7:Q9)</f>
        <v>19</v>
      </c>
      <c r="R10" s="12">
        <f t="shared" ref="R10" si="2">Q10/C10*100</f>
        <v>24.050632911392405</v>
      </c>
      <c r="S10" s="12">
        <f>SUM(S7:S9)</f>
        <v>22</v>
      </c>
      <c r="T10" s="12">
        <f>SUM(T7:T9)</f>
        <v>28</v>
      </c>
      <c r="U10" s="12">
        <f>SUM(U7:U9)</f>
        <v>9</v>
      </c>
      <c r="V10" s="12">
        <f>SUM(V7:V9)</f>
        <v>59</v>
      </c>
      <c r="W10" s="12">
        <f t="shared" ref="W10" si="3">V10/C10*100</f>
        <v>74.683544303797461</v>
      </c>
      <c r="X10" s="13">
        <f t="shared" ref="X10" si="4">(D10*1+E10*2+F10*3+I10*4+J10*5+K10*6+N10*7+O10*8+P10*9+S10*10+T10*11+U10*12)/C10</f>
        <v>10.189873417721518</v>
      </c>
    </row>
  </sheetData>
  <mergeCells count="23">
    <mergeCell ref="A1:X3"/>
    <mergeCell ref="I5:I6"/>
    <mergeCell ref="J5:J6"/>
    <mergeCell ref="K5:K6"/>
    <mergeCell ref="L5:M5"/>
    <mergeCell ref="N5:N6"/>
    <mergeCell ref="O5:O6"/>
    <mergeCell ref="Q5:R5"/>
    <mergeCell ref="S5:S6"/>
    <mergeCell ref="T5:T6"/>
    <mergeCell ref="V5:W5"/>
    <mergeCell ref="X5:X6"/>
    <mergeCell ref="P5:P6"/>
    <mergeCell ref="F5:F6"/>
    <mergeCell ref="G5:H5"/>
    <mergeCell ref="A10:B10"/>
    <mergeCell ref="U5:U6"/>
    <mergeCell ref="A4:A6"/>
    <mergeCell ref="B4:B6"/>
    <mergeCell ref="C4:C6"/>
    <mergeCell ref="D4:X4"/>
    <mergeCell ref="D5:D6"/>
    <mergeCell ref="E5:E6"/>
  </mergeCells>
  <phoneticPr fontId="1" type="noConversion"/>
  <pageMargins left="0.75" right="0.75" top="1" bottom="1" header="0.5" footer="0.5"/>
  <pageSetup paperSize="9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X13"/>
  <sheetViews>
    <sheetView zoomScale="130" zoomScaleNormal="130" workbookViewId="0">
      <selection activeCell="X13" sqref="X13"/>
    </sheetView>
  </sheetViews>
  <sheetFormatPr defaultRowHeight="12.75" x14ac:dyDescent="0.2"/>
  <cols>
    <col min="1" max="1" width="4.7109375" style="24" customWidth="1"/>
    <col min="2" max="2" width="6" style="24" customWidth="1"/>
    <col min="3" max="3" width="6.28515625" style="24" customWidth="1"/>
    <col min="4" max="4" width="5" style="24" customWidth="1"/>
    <col min="5" max="5" width="4.28515625" style="24" customWidth="1"/>
    <col min="6" max="6" width="4" style="24" customWidth="1"/>
    <col min="7" max="7" width="5.28515625" style="24" customWidth="1"/>
    <col min="8" max="9" width="4.28515625" style="24" customWidth="1"/>
    <col min="10" max="10" width="4.42578125" style="24" customWidth="1"/>
    <col min="11" max="11" width="4.28515625" style="24" customWidth="1"/>
    <col min="12" max="12" width="4.85546875" style="24" customWidth="1"/>
    <col min="13" max="13" width="4.7109375" style="24" customWidth="1"/>
    <col min="14" max="14" width="5" style="24" customWidth="1"/>
    <col min="15" max="15" width="4.85546875" style="24" customWidth="1"/>
    <col min="16" max="16" width="4.5703125" style="24" customWidth="1"/>
    <col min="17" max="17" width="5.140625" style="24" customWidth="1"/>
    <col min="18" max="18" width="4.7109375" style="24" customWidth="1"/>
    <col min="19" max="19" width="4.85546875" style="24" customWidth="1"/>
    <col min="20" max="20" width="5.140625" style="24" customWidth="1"/>
    <col min="21" max="21" width="4.7109375" style="24" customWidth="1"/>
    <col min="22" max="22" width="5.140625" style="24" customWidth="1"/>
    <col min="23" max="23" width="4.28515625" style="24" customWidth="1"/>
    <col min="24" max="16384" width="9.140625" style="24"/>
  </cols>
  <sheetData>
    <row r="1" spans="1:24" x14ac:dyDescent="0.2">
      <c r="A1" s="64" t="s">
        <v>36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</row>
    <row r="2" spans="1:24" ht="63" customHeight="1" x14ac:dyDescent="0.2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</row>
    <row r="3" spans="1:24" ht="12.75" customHeight="1" x14ac:dyDescent="0.2">
      <c r="A3" s="45" t="s">
        <v>0</v>
      </c>
      <c r="B3" s="46" t="s">
        <v>1</v>
      </c>
      <c r="C3" s="49" t="s">
        <v>2</v>
      </c>
      <c r="D3" s="40" t="s">
        <v>19</v>
      </c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</row>
    <row r="4" spans="1:24" ht="12.75" customHeight="1" x14ac:dyDescent="0.2">
      <c r="A4" s="45"/>
      <c r="B4" s="47"/>
      <c r="C4" s="50"/>
      <c r="D4" s="40">
        <v>1</v>
      </c>
      <c r="E4" s="40">
        <v>2</v>
      </c>
      <c r="F4" s="40">
        <v>3</v>
      </c>
      <c r="G4" s="52" t="s">
        <v>3</v>
      </c>
      <c r="H4" s="52"/>
      <c r="I4" s="40">
        <v>4</v>
      </c>
      <c r="J4" s="40">
        <v>5</v>
      </c>
      <c r="K4" s="40">
        <v>6</v>
      </c>
      <c r="L4" s="40" t="s">
        <v>3</v>
      </c>
      <c r="M4" s="40"/>
      <c r="N4" s="40">
        <v>7</v>
      </c>
      <c r="O4" s="40">
        <v>8</v>
      </c>
      <c r="P4" s="40">
        <v>9</v>
      </c>
      <c r="Q4" s="40" t="s">
        <v>3</v>
      </c>
      <c r="R4" s="40"/>
      <c r="S4" s="40">
        <v>10</v>
      </c>
      <c r="T4" s="40">
        <v>11</v>
      </c>
      <c r="U4" s="40">
        <v>12</v>
      </c>
      <c r="V4" s="40" t="s">
        <v>3</v>
      </c>
      <c r="W4" s="40"/>
      <c r="X4" s="53" t="s">
        <v>9</v>
      </c>
    </row>
    <row r="5" spans="1:24" ht="24.75" customHeight="1" x14ac:dyDescent="0.2">
      <c r="A5" s="45"/>
      <c r="B5" s="48"/>
      <c r="C5" s="51"/>
      <c r="D5" s="40"/>
      <c r="E5" s="40"/>
      <c r="F5" s="40"/>
      <c r="G5" s="3" t="s">
        <v>6</v>
      </c>
      <c r="H5" s="2" t="s">
        <v>4</v>
      </c>
      <c r="I5" s="40"/>
      <c r="J5" s="40"/>
      <c r="K5" s="40"/>
      <c r="L5" s="3" t="s">
        <v>5</v>
      </c>
      <c r="M5" s="2" t="s">
        <v>4</v>
      </c>
      <c r="N5" s="40"/>
      <c r="O5" s="40"/>
      <c r="P5" s="40"/>
      <c r="Q5" s="3" t="s">
        <v>7</v>
      </c>
      <c r="R5" s="2" t="s">
        <v>4</v>
      </c>
      <c r="S5" s="40"/>
      <c r="T5" s="40"/>
      <c r="U5" s="40"/>
      <c r="V5" s="1" t="s">
        <v>8</v>
      </c>
      <c r="W5" s="2" t="s">
        <v>4</v>
      </c>
      <c r="X5" s="40"/>
    </row>
    <row r="6" spans="1:24" x14ac:dyDescent="0.2">
      <c r="A6" s="2">
        <v>1</v>
      </c>
      <c r="B6" s="2" t="s">
        <v>20</v>
      </c>
      <c r="C6" s="2">
        <v>25</v>
      </c>
      <c r="D6" s="2"/>
      <c r="E6" s="2"/>
      <c r="F6" s="2"/>
      <c r="G6" s="2">
        <f t="shared" ref="G6:G11" si="0">SUM(D6:F6)</f>
        <v>0</v>
      </c>
      <c r="H6" s="2">
        <f t="shared" ref="H6:H12" si="1">G6/C6*100</f>
        <v>0</v>
      </c>
      <c r="I6" s="2"/>
      <c r="J6" s="2"/>
      <c r="K6" s="2"/>
      <c r="L6" s="2">
        <f t="shared" ref="L6:L11" si="2">SUM(I6:K6)</f>
        <v>0</v>
      </c>
      <c r="M6" s="2">
        <f t="shared" ref="M6:M12" si="3">L6/C6*100</f>
        <v>0</v>
      </c>
      <c r="N6" s="2">
        <v>0</v>
      </c>
      <c r="O6" s="2">
        <v>2</v>
      </c>
      <c r="P6" s="2">
        <v>3</v>
      </c>
      <c r="Q6" s="2">
        <f t="shared" ref="Q6:Q11" si="4">SUM(N6:P6)</f>
        <v>5</v>
      </c>
      <c r="R6" s="2">
        <f t="shared" ref="R6:R12" si="5">Q6/C6*100</f>
        <v>20</v>
      </c>
      <c r="S6" s="2">
        <v>8</v>
      </c>
      <c r="T6" s="2">
        <v>4</v>
      </c>
      <c r="U6" s="2">
        <v>8</v>
      </c>
      <c r="V6" s="2">
        <f t="shared" ref="V6:V11" si="6">SUM(S6:U6)</f>
        <v>20</v>
      </c>
      <c r="W6" s="2">
        <f t="shared" ref="W6:W12" si="7">V6/C6*100</f>
        <v>80</v>
      </c>
      <c r="X6" s="11">
        <f t="shared" ref="X6:X11" si="8">(D6*1+E6*2+F6*3+I6*4+J6*5+K6*6+N6*7+O6*8+P6*9+S6*10+T6*11+U6*12)/C6</f>
        <v>10.52</v>
      </c>
    </row>
    <row r="7" spans="1:24" x14ac:dyDescent="0.2">
      <c r="A7" s="2">
        <v>2</v>
      </c>
      <c r="B7" s="2" t="s">
        <v>21</v>
      </c>
      <c r="C7" s="2">
        <v>22</v>
      </c>
      <c r="D7" s="2"/>
      <c r="E7" s="2"/>
      <c r="F7" s="2"/>
      <c r="G7" s="2">
        <f t="shared" si="0"/>
        <v>0</v>
      </c>
      <c r="H7" s="2">
        <f t="shared" si="1"/>
        <v>0</v>
      </c>
      <c r="I7" s="2"/>
      <c r="J7" s="2"/>
      <c r="K7" s="2">
        <v>0</v>
      </c>
      <c r="L7" s="2">
        <f t="shared" si="2"/>
        <v>0</v>
      </c>
      <c r="M7" s="2">
        <f t="shared" si="3"/>
        <v>0</v>
      </c>
      <c r="N7" s="2">
        <v>8</v>
      </c>
      <c r="O7" s="2">
        <v>1</v>
      </c>
      <c r="P7" s="2">
        <v>4</v>
      </c>
      <c r="Q7" s="2">
        <f t="shared" si="4"/>
        <v>13</v>
      </c>
      <c r="R7" s="2">
        <f t="shared" si="5"/>
        <v>59.090909090909093</v>
      </c>
      <c r="S7" s="2">
        <v>5</v>
      </c>
      <c r="T7" s="2">
        <v>3</v>
      </c>
      <c r="U7" s="2">
        <v>1</v>
      </c>
      <c r="V7" s="2">
        <f t="shared" si="6"/>
        <v>9</v>
      </c>
      <c r="W7" s="2">
        <f t="shared" si="7"/>
        <v>40.909090909090914</v>
      </c>
      <c r="X7" s="11">
        <f t="shared" si="8"/>
        <v>8.8636363636363633</v>
      </c>
    </row>
    <row r="8" spans="1:24" x14ac:dyDescent="0.2">
      <c r="A8" s="2">
        <v>3</v>
      </c>
      <c r="B8" s="2" t="s">
        <v>22</v>
      </c>
      <c r="C8" s="2">
        <v>24</v>
      </c>
      <c r="D8" s="2"/>
      <c r="E8" s="2"/>
      <c r="F8" s="2"/>
      <c r="G8" s="2">
        <f t="shared" si="0"/>
        <v>0</v>
      </c>
      <c r="H8" s="2">
        <f t="shared" si="1"/>
        <v>0</v>
      </c>
      <c r="I8" s="2"/>
      <c r="J8" s="2"/>
      <c r="K8" s="2"/>
      <c r="L8" s="2">
        <f t="shared" si="2"/>
        <v>0</v>
      </c>
      <c r="M8" s="2">
        <f t="shared" si="3"/>
        <v>0</v>
      </c>
      <c r="N8" s="2">
        <v>0</v>
      </c>
      <c r="O8" s="2">
        <v>2</v>
      </c>
      <c r="P8" s="2">
        <v>5</v>
      </c>
      <c r="Q8" s="2">
        <f t="shared" si="4"/>
        <v>7</v>
      </c>
      <c r="R8" s="2">
        <f t="shared" si="5"/>
        <v>29.166666666666668</v>
      </c>
      <c r="S8" s="2">
        <v>12</v>
      </c>
      <c r="T8" s="2">
        <v>3</v>
      </c>
      <c r="U8" s="2">
        <v>2</v>
      </c>
      <c r="V8" s="2">
        <f t="shared" si="6"/>
        <v>17</v>
      </c>
      <c r="W8" s="2">
        <f t="shared" si="7"/>
        <v>70.833333333333343</v>
      </c>
      <c r="X8" s="11">
        <f t="shared" si="8"/>
        <v>9.9166666666666661</v>
      </c>
    </row>
    <row r="9" spans="1:24" x14ac:dyDescent="0.2">
      <c r="A9" s="2">
        <v>4</v>
      </c>
      <c r="B9" s="2" t="s">
        <v>23</v>
      </c>
      <c r="C9" s="2">
        <v>24</v>
      </c>
      <c r="D9" s="2"/>
      <c r="E9" s="2"/>
      <c r="F9" s="2"/>
      <c r="G9" s="2">
        <f t="shared" si="0"/>
        <v>0</v>
      </c>
      <c r="H9" s="2">
        <f t="shared" si="1"/>
        <v>0</v>
      </c>
      <c r="I9" s="2"/>
      <c r="J9" s="2"/>
      <c r="K9" s="2"/>
      <c r="L9" s="2">
        <f t="shared" si="2"/>
        <v>0</v>
      </c>
      <c r="M9" s="2">
        <f t="shared" si="3"/>
        <v>0</v>
      </c>
      <c r="N9" s="2">
        <v>0</v>
      </c>
      <c r="O9" s="2">
        <v>4</v>
      </c>
      <c r="P9" s="2">
        <v>1</v>
      </c>
      <c r="Q9" s="2">
        <f t="shared" si="4"/>
        <v>5</v>
      </c>
      <c r="R9" s="2">
        <f t="shared" si="5"/>
        <v>20.833333333333336</v>
      </c>
      <c r="S9" s="2">
        <v>5</v>
      </c>
      <c r="T9" s="2">
        <v>7</v>
      </c>
      <c r="U9" s="2">
        <v>7</v>
      </c>
      <c r="V9" s="2">
        <f t="shared" si="6"/>
        <v>19</v>
      </c>
      <c r="W9" s="2">
        <f t="shared" si="7"/>
        <v>79.166666666666657</v>
      </c>
      <c r="X9" s="11">
        <f t="shared" si="8"/>
        <v>10.5</v>
      </c>
    </row>
    <row r="10" spans="1:24" s="9" customFormat="1" x14ac:dyDescent="0.2">
      <c r="A10" s="2">
        <v>5</v>
      </c>
      <c r="B10" s="2">
        <v>10</v>
      </c>
      <c r="C10" s="2">
        <v>29</v>
      </c>
      <c r="D10" s="2"/>
      <c r="E10" s="2"/>
      <c r="F10" s="2"/>
      <c r="G10" s="2">
        <f t="shared" si="0"/>
        <v>0</v>
      </c>
      <c r="H10" s="2">
        <f t="shared" si="1"/>
        <v>0</v>
      </c>
      <c r="I10" s="2"/>
      <c r="J10" s="2"/>
      <c r="K10" s="2">
        <v>1</v>
      </c>
      <c r="L10" s="2">
        <f t="shared" si="2"/>
        <v>1</v>
      </c>
      <c r="M10" s="2">
        <f t="shared" si="3"/>
        <v>3.4482758620689653</v>
      </c>
      <c r="N10" s="2">
        <v>4</v>
      </c>
      <c r="O10" s="2">
        <v>4</v>
      </c>
      <c r="P10" s="2">
        <v>2</v>
      </c>
      <c r="Q10" s="2">
        <f t="shared" si="4"/>
        <v>10</v>
      </c>
      <c r="R10" s="2">
        <f t="shared" si="5"/>
        <v>34.482758620689658</v>
      </c>
      <c r="S10" s="2">
        <v>3</v>
      </c>
      <c r="T10" s="2">
        <v>7</v>
      </c>
      <c r="U10" s="2">
        <v>8</v>
      </c>
      <c r="V10" s="2">
        <f t="shared" si="6"/>
        <v>18</v>
      </c>
      <c r="W10" s="2">
        <f t="shared" si="7"/>
        <v>62.068965517241381</v>
      </c>
      <c r="X10" s="11">
        <f t="shared" si="8"/>
        <v>9.8965517241379306</v>
      </c>
    </row>
    <row r="11" spans="1:24" x14ac:dyDescent="0.2">
      <c r="A11" s="2">
        <v>6</v>
      </c>
      <c r="B11" s="2">
        <v>11</v>
      </c>
      <c r="C11" s="2">
        <v>30</v>
      </c>
      <c r="D11" s="2"/>
      <c r="E11" s="2"/>
      <c r="F11" s="2"/>
      <c r="G11" s="2">
        <f t="shared" si="0"/>
        <v>0</v>
      </c>
      <c r="H11" s="2">
        <f t="shared" si="1"/>
        <v>0</v>
      </c>
      <c r="I11" s="2"/>
      <c r="J11" s="2"/>
      <c r="K11" s="2"/>
      <c r="L11" s="2">
        <f t="shared" si="2"/>
        <v>0</v>
      </c>
      <c r="M11" s="2">
        <f t="shared" si="3"/>
        <v>0</v>
      </c>
      <c r="N11" s="2">
        <v>0</v>
      </c>
      <c r="O11" s="2">
        <v>2</v>
      </c>
      <c r="P11" s="2">
        <v>4</v>
      </c>
      <c r="Q11" s="2">
        <f t="shared" si="4"/>
        <v>6</v>
      </c>
      <c r="R11" s="2">
        <f t="shared" si="5"/>
        <v>20</v>
      </c>
      <c r="S11" s="2">
        <v>3</v>
      </c>
      <c r="T11" s="2">
        <v>6</v>
      </c>
      <c r="U11" s="2">
        <v>15</v>
      </c>
      <c r="V11" s="2">
        <f t="shared" si="6"/>
        <v>24</v>
      </c>
      <c r="W11" s="2">
        <f t="shared" si="7"/>
        <v>80</v>
      </c>
      <c r="X11" s="11">
        <f t="shared" si="8"/>
        <v>10.933333333333334</v>
      </c>
    </row>
    <row r="12" spans="1:24" x14ac:dyDescent="0.2">
      <c r="A12" s="44" t="s">
        <v>3</v>
      </c>
      <c r="B12" s="44"/>
      <c r="C12" s="12">
        <f>SUM(C4:C11)</f>
        <v>154</v>
      </c>
      <c r="D12" s="12">
        <f>SUM(D4:D11)</f>
        <v>1</v>
      </c>
      <c r="E12" s="12">
        <f>SUM(E4:E11)</f>
        <v>2</v>
      </c>
      <c r="F12" s="12">
        <f>SUM(F4:F11)</f>
        <v>3</v>
      </c>
      <c r="G12" s="12">
        <f>SUM(G4:G11)</f>
        <v>0</v>
      </c>
      <c r="H12" s="12">
        <f t="shared" si="1"/>
        <v>0</v>
      </c>
      <c r="I12" s="12">
        <f>SUM(I4:I11)</f>
        <v>4</v>
      </c>
      <c r="J12" s="12">
        <f>SUM(J4:J11)</f>
        <v>5</v>
      </c>
      <c r="K12" s="12">
        <f>SUM(K4:K11)</f>
        <v>7</v>
      </c>
      <c r="L12" s="12">
        <f>SUM(L4:L11)</f>
        <v>1</v>
      </c>
      <c r="M12" s="12">
        <f t="shared" si="3"/>
        <v>0.64935064935064934</v>
      </c>
      <c r="N12" s="12">
        <f>SUM(N4:N11)</f>
        <v>19</v>
      </c>
      <c r="O12" s="12">
        <f>SUM(O4:O11)</f>
        <v>23</v>
      </c>
      <c r="P12" s="12">
        <f>SUM(P4:P11)</f>
        <v>28</v>
      </c>
      <c r="Q12" s="12">
        <f>SUM(Q4:Q11)</f>
        <v>46</v>
      </c>
      <c r="R12" s="12">
        <f t="shared" si="5"/>
        <v>29.870129870129869</v>
      </c>
      <c r="S12" s="12">
        <f>SUM(S4:S11)</f>
        <v>46</v>
      </c>
      <c r="T12" s="12">
        <f>SUM(T4:T11)</f>
        <v>41</v>
      </c>
      <c r="U12" s="12">
        <f>SUM(U4:U11)</f>
        <v>53</v>
      </c>
      <c r="V12" s="12">
        <f>SUM(V4:V11)</f>
        <v>107</v>
      </c>
      <c r="W12" s="12">
        <f t="shared" si="7"/>
        <v>69.480519480519476</v>
      </c>
      <c r="X12" s="13">
        <f>AVERAGE(X6:X11)</f>
        <v>10.105031347962381</v>
      </c>
    </row>
    <row r="13" spans="1:24" x14ac:dyDescent="0.2">
      <c r="X13" s="39"/>
    </row>
  </sheetData>
  <mergeCells count="23">
    <mergeCell ref="A12:B12"/>
    <mergeCell ref="A1:X2"/>
    <mergeCell ref="A3:A5"/>
    <mergeCell ref="B3:B5"/>
    <mergeCell ref="C3:C5"/>
    <mergeCell ref="D3:X3"/>
    <mergeCell ref="D4:D5"/>
    <mergeCell ref="E4:E5"/>
    <mergeCell ref="F4:F5"/>
    <mergeCell ref="G4:H4"/>
    <mergeCell ref="I4:I5"/>
    <mergeCell ref="V4:W4"/>
    <mergeCell ref="X4:X5"/>
    <mergeCell ref="J4:J5"/>
    <mergeCell ref="K4:K5"/>
    <mergeCell ref="L4:M4"/>
    <mergeCell ref="N4:N5"/>
    <mergeCell ref="T4:T5"/>
    <mergeCell ref="U4:U5"/>
    <mergeCell ref="O4:O5"/>
    <mergeCell ref="P4:P5"/>
    <mergeCell ref="Q4:R4"/>
    <mergeCell ref="S4:S5"/>
  </mergeCells>
  <pageMargins left="0.75" right="0.75" top="1" bottom="1" header="0.5" footer="0.5"/>
  <pageSetup paperSize="9" orientation="landscape" verticalDpi="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1"/>
  </sheetPr>
  <dimension ref="A1:X23"/>
  <sheetViews>
    <sheetView topLeftCell="A7" zoomScale="140" zoomScaleNormal="140" workbookViewId="0">
      <selection activeCell="W13" sqref="W13"/>
    </sheetView>
  </sheetViews>
  <sheetFormatPr defaultRowHeight="12.75" x14ac:dyDescent="0.2"/>
  <cols>
    <col min="1" max="1" width="5.28515625" customWidth="1"/>
    <col min="2" max="2" width="4.5703125" customWidth="1"/>
    <col min="3" max="3" width="5.42578125" customWidth="1"/>
    <col min="4" max="4" width="4.7109375" customWidth="1"/>
    <col min="5" max="5" width="5" customWidth="1"/>
    <col min="6" max="7" width="4.85546875" customWidth="1"/>
    <col min="8" max="8" width="5.28515625" customWidth="1"/>
    <col min="9" max="9" width="4.5703125" customWidth="1"/>
    <col min="10" max="10" width="5" customWidth="1"/>
    <col min="11" max="11" width="4.7109375" customWidth="1"/>
    <col min="12" max="12" width="5.140625" customWidth="1"/>
    <col min="13" max="13" width="4.28515625" customWidth="1"/>
    <col min="14" max="14" width="4.85546875" customWidth="1"/>
    <col min="15" max="15" width="3.85546875" customWidth="1"/>
    <col min="16" max="16" width="4.42578125" customWidth="1"/>
    <col min="17" max="17" width="6" customWidth="1"/>
    <col min="18" max="18" width="4.42578125" customWidth="1"/>
    <col min="19" max="19" width="4.85546875" customWidth="1"/>
    <col min="20" max="20" width="4.42578125" customWidth="1"/>
    <col min="21" max="21" width="4.5703125" customWidth="1"/>
    <col min="22" max="22" width="5.5703125" customWidth="1"/>
    <col min="23" max="23" width="4.140625" customWidth="1"/>
  </cols>
  <sheetData>
    <row r="1" spans="1:24" x14ac:dyDescent="0.2">
      <c r="A1" s="64" t="s">
        <v>34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</row>
    <row r="2" spans="1:24" ht="49.5" customHeight="1" x14ac:dyDescent="0.2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</row>
    <row r="3" spans="1:24" ht="12.75" customHeight="1" x14ac:dyDescent="0.2">
      <c r="A3" s="45" t="s">
        <v>0</v>
      </c>
      <c r="B3" s="46" t="s">
        <v>1</v>
      </c>
      <c r="C3" s="49" t="s">
        <v>2</v>
      </c>
      <c r="D3" s="40" t="s">
        <v>19</v>
      </c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</row>
    <row r="4" spans="1:24" ht="12.75" customHeight="1" x14ac:dyDescent="0.2">
      <c r="A4" s="45"/>
      <c r="B4" s="47"/>
      <c r="C4" s="50"/>
      <c r="D4" s="40">
        <v>1</v>
      </c>
      <c r="E4" s="40">
        <v>2</v>
      </c>
      <c r="F4" s="40">
        <v>3</v>
      </c>
      <c r="G4" s="52" t="s">
        <v>3</v>
      </c>
      <c r="H4" s="52"/>
      <c r="I4" s="40">
        <v>4</v>
      </c>
      <c r="J4" s="40">
        <v>5</v>
      </c>
      <c r="K4" s="40">
        <v>6</v>
      </c>
      <c r="L4" s="40" t="s">
        <v>3</v>
      </c>
      <c r="M4" s="40"/>
      <c r="N4" s="40">
        <v>7</v>
      </c>
      <c r="O4" s="40">
        <v>8</v>
      </c>
      <c r="P4" s="40">
        <v>9</v>
      </c>
      <c r="Q4" s="40" t="s">
        <v>3</v>
      </c>
      <c r="R4" s="40"/>
      <c r="S4" s="40">
        <v>10</v>
      </c>
      <c r="T4" s="40">
        <v>11</v>
      </c>
      <c r="U4" s="40">
        <v>12</v>
      </c>
      <c r="V4" s="40" t="s">
        <v>3</v>
      </c>
      <c r="W4" s="40"/>
      <c r="X4" s="53" t="s">
        <v>9</v>
      </c>
    </row>
    <row r="5" spans="1:24" ht="36" customHeight="1" x14ac:dyDescent="0.2">
      <c r="A5" s="45"/>
      <c r="B5" s="48"/>
      <c r="C5" s="51"/>
      <c r="D5" s="40"/>
      <c r="E5" s="40"/>
      <c r="F5" s="40"/>
      <c r="G5" s="3" t="s">
        <v>6</v>
      </c>
      <c r="H5" s="2" t="s">
        <v>4</v>
      </c>
      <c r="I5" s="40"/>
      <c r="J5" s="40"/>
      <c r="K5" s="40"/>
      <c r="L5" s="3" t="s">
        <v>5</v>
      </c>
      <c r="M5" s="2" t="s">
        <v>4</v>
      </c>
      <c r="N5" s="40"/>
      <c r="O5" s="40"/>
      <c r="P5" s="40"/>
      <c r="Q5" s="3" t="s">
        <v>7</v>
      </c>
      <c r="R5" s="2" t="s">
        <v>4</v>
      </c>
      <c r="S5" s="40"/>
      <c r="T5" s="40"/>
      <c r="U5" s="40"/>
      <c r="V5" s="1" t="s">
        <v>8</v>
      </c>
      <c r="W5" s="2" t="s">
        <v>4</v>
      </c>
      <c r="X5" s="40"/>
    </row>
    <row r="6" spans="1:24" x14ac:dyDescent="0.2">
      <c r="A6" s="2">
        <v>1</v>
      </c>
      <c r="B6" s="2" t="s">
        <v>13</v>
      </c>
      <c r="C6" s="2">
        <v>23</v>
      </c>
      <c r="D6" s="2"/>
      <c r="E6" s="2"/>
      <c r="F6" s="2"/>
      <c r="G6" s="2">
        <f t="shared" ref="G6:G16" si="0">SUM(D6:F6)</f>
        <v>0</v>
      </c>
      <c r="H6" s="2">
        <f t="shared" ref="H6:H16" si="1">G6/C6*100</f>
        <v>0</v>
      </c>
      <c r="I6" s="2"/>
      <c r="J6" s="2"/>
      <c r="K6" s="2"/>
      <c r="L6" s="2">
        <f t="shared" ref="L6:L16" si="2">SUM(I6:K6)</f>
        <v>0</v>
      </c>
      <c r="M6" s="2">
        <f t="shared" ref="M6:M16" si="3">L6/C6*100</f>
        <v>0</v>
      </c>
      <c r="N6" s="2">
        <v>0</v>
      </c>
      <c r="O6" s="2">
        <v>0</v>
      </c>
      <c r="P6" s="2">
        <v>2</v>
      </c>
      <c r="Q6" s="2">
        <f t="shared" ref="Q6:Q16" si="4">SUM(N6:P6)</f>
        <v>2</v>
      </c>
      <c r="R6" s="2">
        <f t="shared" ref="R6:R16" si="5">Q6/C6*100</f>
        <v>8.695652173913043</v>
      </c>
      <c r="S6" s="2">
        <v>6</v>
      </c>
      <c r="T6" s="2">
        <v>11</v>
      </c>
      <c r="U6" s="2">
        <v>4</v>
      </c>
      <c r="V6" s="2">
        <f t="shared" ref="V6:V16" si="6">SUM(S6:U6)</f>
        <v>21</v>
      </c>
      <c r="W6" s="2">
        <f t="shared" ref="W6:W16" si="7">V6/C6*100</f>
        <v>91.304347826086953</v>
      </c>
      <c r="X6" s="11">
        <f t="shared" ref="X6:X16" si="8">(D6*1+E6*2+F6*3+I6*4+J6*5+K6*6+N6*7+O6*8+P6*9+S6*10+T6*11+U6*12)/C6</f>
        <v>10.739130434782609</v>
      </c>
    </row>
    <row r="7" spans="1:24" s="28" customFormat="1" x14ac:dyDescent="0.2">
      <c r="A7" s="2">
        <v>2</v>
      </c>
      <c r="B7" s="2" t="s">
        <v>14</v>
      </c>
      <c r="C7" s="2">
        <v>33</v>
      </c>
      <c r="D7" s="2"/>
      <c r="E7" s="2"/>
      <c r="F7" s="2"/>
      <c r="G7" s="2">
        <f t="shared" si="0"/>
        <v>0</v>
      </c>
      <c r="H7" s="2">
        <f t="shared" si="1"/>
        <v>0</v>
      </c>
      <c r="I7" s="2"/>
      <c r="J7" s="2"/>
      <c r="K7" s="2"/>
      <c r="L7" s="2">
        <f t="shared" si="2"/>
        <v>0</v>
      </c>
      <c r="M7" s="2">
        <f t="shared" si="3"/>
        <v>0</v>
      </c>
      <c r="N7" s="2">
        <v>0</v>
      </c>
      <c r="O7" s="2">
        <v>2</v>
      </c>
      <c r="P7" s="2">
        <v>2</v>
      </c>
      <c r="Q7" s="2">
        <f t="shared" si="4"/>
        <v>4</v>
      </c>
      <c r="R7" s="2">
        <f t="shared" si="5"/>
        <v>12.121212121212121</v>
      </c>
      <c r="S7" s="2">
        <v>10</v>
      </c>
      <c r="T7" s="2">
        <v>8</v>
      </c>
      <c r="U7" s="2">
        <v>11</v>
      </c>
      <c r="V7" s="2">
        <f t="shared" si="6"/>
        <v>29</v>
      </c>
      <c r="W7" s="2">
        <f t="shared" si="7"/>
        <v>87.878787878787875</v>
      </c>
      <c r="X7" s="11">
        <f t="shared" si="8"/>
        <v>10.727272727272727</v>
      </c>
    </row>
    <row r="8" spans="1:24" s="28" customFormat="1" x14ac:dyDescent="0.2">
      <c r="A8" s="2">
        <v>3</v>
      </c>
      <c r="B8" s="2" t="s">
        <v>24</v>
      </c>
      <c r="C8" s="2">
        <v>24</v>
      </c>
      <c r="D8" s="2"/>
      <c r="E8" s="2"/>
      <c r="F8" s="2"/>
      <c r="G8" s="2">
        <f t="shared" si="0"/>
        <v>0</v>
      </c>
      <c r="H8" s="2">
        <f t="shared" si="1"/>
        <v>0</v>
      </c>
      <c r="I8" s="2"/>
      <c r="J8" s="2"/>
      <c r="K8" s="2"/>
      <c r="L8" s="2">
        <f t="shared" si="2"/>
        <v>0</v>
      </c>
      <c r="M8" s="2">
        <f t="shared" si="3"/>
        <v>0</v>
      </c>
      <c r="N8" s="2">
        <v>3</v>
      </c>
      <c r="O8" s="2">
        <v>8</v>
      </c>
      <c r="P8" s="2">
        <v>0</v>
      </c>
      <c r="Q8" s="2">
        <f t="shared" si="4"/>
        <v>11</v>
      </c>
      <c r="R8" s="2">
        <f t="shared" si="5"/>
        <v>45.833333333333329</v>
      </c>
      <c r="S8" s="2">
        <v>6</v>
      </c>
      <c r="T8" s="2">
        <v>6</v>
      </c>
      <c r="U8" s="2">
        <v>0</v>
      </c>
      <c r="V8" s="2">
        <f t="shared" si="6"/>
        <v>12</v>
      </c>
      <c r="W8" s="2">
        <f t="shared" si="7"/>
        <v>50</v>
      </c>
      <c r="X8" s="11">
        <f t="shared" si="8"/>
        <v>8.7916666666666661</v>
      </c>
    </row>
    <row r="9" spans="1:24" s="28" customFormat="1" x14ac:dyDescent="0.2">
      <c r="A9" s="2">
        <v>4</v>
      </c>
      <c r="B9" s="2" t="s">
        <v>15</v>
      </c>
      <c r="C9" s="2">
        <v>35</v>
      </c>
      <c r="D9" s="2"/>
      <c r="E9" s="2"/>
      <c r="F9" s="2"/>
      <c r="G9" s="2">
        <f t="shared" si="0"/>
        <v>0</v>
      </c>
      <c r="H9" s="2">
        <f t="shared" si="1"/>
        <v>0</v>
      </c>
      <c r="I9" s="2"/>
      <c r="J9" s="2"/>
      <c r="K9" s="2"/>
      <c r="L9" s="2">
        <f t="shared" si="2"/>
        <v>0</v>
      </c>
      <c r="M9" s="2">
        <f t="shared" si="3"/>
        <v>0</v>
      </c>
      <c r="N9" s="2">
        <v>2</v>
      </c>
      <c r="O9" s="2">
        <v>2</v>
      </c>
      <c r="P9" s="2">
        <v>4</v>
      </c>
      <c r="Q9" s="2">
        <f t="shared" si="4"/>
        <v>8</v>
      </c>
      <c r="R9" s="2">
        <f t="shared" si="5"/>
        <v>22.857142857142858</v>
      </c>
      <c r="S9" s="2">
        <v>13</v>
      </c>
      <c r="T9" s="2">
        <v>9</v>
      </c>
      <c r="U9" s="2">
        <v>5</v>
      </c>
      <c r="V9" s="2">
        <f t="shared" si="6"/>
        <v>27</v>
      </c>
      <c r="W9" s="2">
        <f t="shared" si="7"/>
        <v>77.142857142857153</v>
      </c>
      <c r="X9" s="11">
        <f t="shared" si="8"/>
        <v>10.142857142857142</v>
      </c>
    </row>
    <row r="10" spans="1:24" x14ac:dyDescent="0.2">
      <c r="A10" s="2">
        <v>5</v>
      </c>
      <c r="B10" s="2" t="s">
        <v>16</v>
      </c>
      <c r="C10" s="2">
        <v>33</v>
      </c>
      <c r="D10" s="2"/>
      <c r="E10" s="2"/>
      <c r="F10" s="2"/>
      <c r="G10" s="2">
        <f t="shared" si="0"/>
        <v>0</v>
      </c>
      <c r="H10" s="2">
        <f t="shared" si="1"/>
        <v>0</v>
      </c>
      <c r="I10" s="2"/>
      <c r="J10" s="2"/>
      <c r="K10" s="2">
        <v>2</v>
      </c>
      <c r="L10" s="2">
        <f t="shared" si="2"/>
        <v>2</v>
      </c>
      <c r="M10" s="2">
        <f t="shared" si="3"/>
        <v>6.0606060606060606</v>
      </c>
      <c r="N10" s="2">
        <v>1</v>
      </c>
      <c r="O10" s="2">
        <v>4</v>
      </c>
      <c r="P10" s="2">
        <v>7</v>
      </c>
      <c r="Q10" s="2">
        <f t="shared" si="4"/>
        <v>12</v>
      </c>
      <c r="R10" s="2">
        <f t="shared" si="5"/>
        <v>36.363636363636367</v>
      </c>
      <c r="S10" s="2">
        <v>9</v>
      </c>
      <c r="T10" s="2">
        <v>7</v>
      </c>
      <c r="U10" s="2">
        <v>3</v>
      </c>
      <c r="V10" s="2">
        <f t="shared" si="6"/>
        <v>19</v>
      </c>
      <c r="W10" s="2">
        <f t="shared" si="7"/>
        <v>57.575757575757578</v>
      </c>
      <c r="X10" s="11">
        <f t="shared" si="8"/>
        <v>9.6060606060606055</v>
      </c>
    </row>
    <row r="11" spans="1:24" x14ac:dyDescent="0.2">
      <c r="A11" s="2">
        <v>6</v>
      </c>
      <c r="B11" s="2" t="s">
        <v>10</v>
      </c>
      <c r="C11" s="2">
        <v>35</v>
      </c>
      <c r="D11" s="2"/>
      <c r="E11" s="2"/>
      <c r="F11" s="2"/>
      <c r="G11" s="2">
        <f t="shared" si="0"/>
        <v>0</v>
      </c>
      <c r="H11" s="2">
        <f t="shared" si="1"/>
        <v>0</v>
      </c>
      <c r="I11" s="2"/>
      <c r="J11" s="2"/>
      <c r="K11" s="2">
        <v>7</v>
      </c>
      <c r="L11" s="2">
        <f t="shared" si="2"/>
        <v>7</v>
      </c>
      <c r="M11" s="2">
        <f t="shared" si="3"/>
        <v>20</v>
      </c>
      <c r="N11" s="2">
        <v>5</v>
      </c>
      <c r="O11" s="2">
        <v>4</v>
      </c>
      <c r="P11" s="2">
        <v>7</v>
      </c>
      <c r="Q11" s="2">
        <f t="shared" si="4"/>
        <v>16</v>
      </c>
      <c r="R11" s="2">
        <f t="shared" si="5"/>
        <v>45.714285714285715</v>
      </c>
      <c r="S11" s="2">
        <v>6</v>
      </c>
      <c r="T11" s="2">
        <v>5</v>
      </c>
      <c r="U11" s="2">
        <v>2</v>
      </c>
      <c r="V11" s="2">
        <f t="shared" si="6"/>
        <v>13</v>
      </c>
      <c r="W11" s="2">
        <f t="shared" si="7"/>
        <v>37.142857142857146</v>
      </c>
      <c r="X11" s="11">
        <f t="shared" si="8"/>
        <v>8.8857142857142861</v>
      </c>
    </row>
    <row r="12" spans="1:24" s="21" customFormat="1" x14ac:dyDescent="0.2">
      <c r="A12" s="2">
        <v>7</v>
      </c>
      <c r="B12" s="2" t="s">
        <v>12</v>
      </c>
      <c r="C12" s="2">
        <v>34</v>
      </c>
      <c r="D12" s="2"/>
      <c r="E12" s="2"/>
      <c r="F12" s="2"/>
      <c r="G12" s="2">
        <f t="shared" si="0"/>
        <v>0</v>
      </c>
      <c r="H12" s="2">
        <f t="shared" si="1"/>
        <v>0</v>
      </c>
      <c r="I12" s="2"/>
      <c r="J12" s="2"/>
      <c r="K12" s="2">
        <v>1</v>
      </c>
      <c r="L12" s="2">
        <f t="shared" si="2"/>
        <v>1</v>
      </c>
      <c r="M12" s="2">
        <f t="shared" si="3"/>
        <v>2.9411764705882351</v>
      </c>
      <c r="N12" s="2">
        <v>0</v>
      </c>
      <c r="O12" s="2">
        <v>3</v>
      </c>
      <c r="P12" s="2">
        <v>3</v>
      </c>
      <c r="Q12" s="2">
        <f t="shared" si="4"/>
        <v>6</v>
      </c>
      <c r="R12" s="2">
        <f t="shared" si="5"/>
        <v>17.647058823529413</v>
      </c>
      <c r="S12" s="2">
        <v>8</v>
      </c>
      <c r="T12" s="2">
        <v>9</v>
      </c>
      <c r="U12" s="2">
        <v>10</v>
      </c>
      <c r="V12" s="2">
        <f t="shared" si="6"/>
        <v>27</v>
      </c>
      <c r="W12" s="2">
        <f t="shared" si="7"/>
        <v>79.411764705882348</v>
      </c>
      <c r="X12" s="11">
        <f t="shared" si="8"/>
        <v>10.470588235294118</v>
      </c>
    </row>
    <row r="13" spans="1:24" s="28" customFormat="1" x14ac:dyDescent="0.2">
      <c r="A13" s="2">
        <v>8</v>
      </c>
      <c r="B13" s="2" t="s">
        <v>20</v>
      </c>
      <c r="C13" s="2">
        <v>25</v>
      </c>
      <c r="D13" s="2"/>
      <c r="E13" s="2"/>
      <c r="F13" s="2"/>
      <c r="G13" s="2">
        <f t="shared" si="0"/>
        <v>0</v>
      </c>
      <c r="H13" s="2">
        <f t="shared" si="1"/>
        <v>0</v>
      </c>
      <c r="I13" s="2"/>
      <c r="J13" s="2"/>
      <c r="K13" s="2">
        <v>0</v>
      </c>
      <c r="L13" s="2">
        <f t="shared" si="2"/>
        <v>0</v>
      </c>
      <c r="M13" s="2">
        <f>L12/C12*100</f>
        <v>2.9411764705882351</v>
      </c>
      <c r="N13" s="2">
        <v>0</v>
      </c>
      <c r="O13" s="2">
        <v>0</v>
      </c>
      <c r="P13" s="2">
        <v>2</v>
      </c>
      <c r="Q13" s="2">
        <f t="shared" si="4"/>
        <v>2</v>
      </c>
      <c r="R13" s="2">
        <f>Q12/C12*100</f>
        <v>17.647058823529413</v>
      </c>
      <c r="S13" s="2">
        <v>10</v>
      </c>
      <c r="T13" s="2">
        <v>8</v>
      </c>
      <c r="U13" s="2">
        <v>5</v>
      </c>
      <c r="V13" s="2">
        <f t="shared" si="6"/>
        <v>23</v>
      </c>
      <c r="W13" s="2">
        <f>V12/C12*100</f>
        <v>79.411764705882348</v>
      </c>
      <c r="X13" s="11">
        <f>(D12*1+E12*2+F12*3+I12*4+J12*5+K12*6+N12*7+O12*8+P12*9+S12*10+T12*11+U12*12)/C12</f>
        <v>10.470588235294118</v>
      </c>
    </row>
    <row r="14" spans="1:24" s="21" customFormat="1" x14ac:dyDescent="0.2">
      <c r="A14" s="2">
        <v>9</v>
      </c>
      <c r="B14" s="2" t="s">
        <v>21</v>
      </c>
      <c r="C14" s="2">
        <v>22</v>
      </c>
      <c r="D14" s="2"/>
      <c r="E14" s="2"/>
      <c r="F14" s="2"/>
      <c r="G14" s="2">
        <f t="shared" si="0"/>
        <v>0</v>
      </c>
      <c r="H14" s="2">
        <f>G15/C14*100</f>
        <v>0</v>
      </c>
      <c r="I14" s="2"/>
      <c r="J14" s="2"/>
      <c r="K14" s="2">
        <v>3</v>
      </c>
      <c r="L14" s="2">
        <f t="shared" si="2"/>
        <v>3</v>
      </c>
      <c r="M14" s="2">
        <f t="shared" si="3"/>
        <v>13.636363636363635</v>
      </c>
      <c r="N14" s="2">
        <v>5</v>
      </c>
      <c r="O14" s="2">
        <v>1</v>
      </c>
      <c r="P14" s="2">
        <v>5</v>
      </c>
      <c r="Q14" s="2">
        <f t="shared" si="4"/>
        <v>11</v>
      </c>
      <c r="R14" s="2">
        <f t="shared" si="5"/>
        <v>50</v>
      </c>
      <c r="S14" s="2">
        <v>3</v>
      </c>
      <c r="T14" s="2">
        <v>3</v>
      </c>
      <c r="U14" s="2">
        <v>2</v>
      </c>
      <c r="V14" s="2">
        <f t="shared" si="6"/>
        <v>8</v>
      </c>
      <c r="W14" s="2">
        <f>V13/C13*100</f>
        <v>92</v>
      </c>
      <c r="X14" s="11">
        <f t="shared" si="8"/>
        <v>8.7727272727272734</v>
      </c>
    </row>
    <row r="15" spans="1:24" s="28" customFormat="1" x14ac:dyDescent="0.2">
      <c r="A15" s="2">
        <v>10</v>
      </c>
      <c r="B15" s="2" t="s">
        <v>22</v>
      </c>
      <c r="C15" s="2">
        <v>24</v>
      </c>
      <c r="D15" s="2"/>
      <c r="E15" s="2"/>
      <c r="F15" s="2"/>
      <c r="G15" s="2">
        <f>SUM(D14:F14)</f>
        <v>0</v>
      </c>
      <c r="H15" s="2">
        <f>G16/C15*100</f>
        <v>0</v>
      </c>
      <c r="I15" s="2"/>
      <c r="J15" s="2"/>
      <c r="K15" s="2">
        <v>1</v>
      </c>
      <c r="L15" s="2">
        <f t="shared" si="2"/>
        <v>1</v>
      </c>
      <c r="M15" s="2">
        <f t="shared" si="3"/>
        <v>4.1666666666666661</v>
      </c>
      <c r="N15" s="2">
        <v>3</v>
      </c>
      <c r="O15" s="2">
        <v>8</v>
      </c>
      <c r="P15" s="2">
        <v>5</v>
      </c>
      <c r="Q15" s="2">
        <f t="shared" si="4"/>
        <v>16</v>
      </c>
      <c r="R15" s="2">
        <f t="shared" si="5"/>
        <v>66.666666666666657</v>
      </c>
      <c r="S15" s="2">
        <v>0</v>
      </c>
      <c r="T15" s="2">
        <v>7</v>
      </c>
      <c r="U15" s="2">
        <v>0</v>
      </c>
      <c r="V15" s="2">
        <f t="shared" si="6"/>
        <v>7</v>
      </c>
      <c r="W15" s="2">
        <f>V14/C14*100</f>
        <v>36.363636363636367</v>
      </c>
      <c r="X15" s="11">
        <f t="shared" si="8"/>
        <v>8.875</v>
      </c>
    </row>
    <row r="16" spans="1:24" s="18" customFormat="1" x14ac:dyDescent="0.2">
      <c r="A16" s="2">
        <v>11</v>
      </c>
      <c r="B16" s="2" t="s">
        <v>23</v>
      </c>
      <c r="C16" s="2">
        <v>24</v>
      </c>
      <c r="D16" s="2"/>
      <c r="E16" s="2"/>
      <c r="F16" s="2"/>
      <c r="G16" s="2">
        <f t="shared" si="0"/>
        <v>0</v>
      </c>
      <c r="H16" s="2">
        <f t="shared" si="1"/>
        <v>0</v>
      </c>
      <c r="I16" s="2"/>
      <c r="J16" s="2"/>
      <c r="K16" s="2">
        <v>2</v>
      </c>
      <c r="L16" s="2">
        <f t="shared" si="2"/>
        <v>2</v>
      </c>
      <c r="M16" s="2">
        <f t="shared" si="3"/>
        <v>8.3333333333333321</v>
      </c>
      <c r="N16" s="2">
        <v>1</v>
      </c>
      <c r="O16" s="2">
        <v>4</v>
      </c>
      <c r="P16" s="2">
        <v>3</v>
      </c>
      <c r="Q16" s="2">
        <f t="shared" si="4"/>
        <v>8</v>
      </c>
      <c r="R16" s="2">
        <f t="shared" si="5"/>
        <v>33.333333333333329</v>
      </c>
      <c r="S16" s="2">
        <v>4</v>
      </c>
      <c r="T16" s="2">
        <v>7</v>
      </c>
      <c r="U16" s="2">
        <v>3</v>
      </c>
      <c r="V16" s="2">
        <f t="shared" si="6"/>
        <v>14</v>
      </c>
      <c r="W16" s="2">
        <f t="shared" si="7"/>
        <v>58.333333333333336</v>
      </c>
      <c r="X16" s="11">
        <f t="shared" si="8"/>
        <v>9.625</v>
      </c>
    </row>
    <row r="17" spans="1:24" x14ac:dyDescent="0.2">
      <c r="A17" s="44" t="s">
        <v>3</v>
      </c>
      <c r="B17" s="44"/>
      <c r="C17" s="12">
        <f>SUM(C6:C16)</f>
        <v>312</v>
      </c>
      <c r="D17" s="12">
        <f>SUM(D6:D16)</f>
        <v>0</v>
      </c>
      <c r="E17" s="12">
        <f>SUM(E6:E16)</f>
        <v>0</v>
      </c>
      <c r="F17" s="12">
        <f>SUM(F6:F16)</f>
        <v>0</v>
      </c>
      <c r="G17" s="12">
        <f>SUM(G6:G16)</f>
        <v>0</v>
      </c>
      <c r="H17" s="12">
        <f t="shared" ref="H17" si="9">G17/C17*100</f>
        <v>0</v>
      </c>
      <c r="I17" s="12">
        <f>SUM(I6:I16)</f>
        <v>0</v>
      </c>
      <c r="J17" s="12">
        <f>SUM(J6:J16)</f>
        <v>0</v>
      </c>
      <c r="K17" s="12">
        <f>SUM(K6:K16)</f>
        <v>16</v>
      </c>
      <c r="L17" s="12">
        <f>SUM(L6:L16)</f>
        <v>16</v>
      </c>
      <c r="M17" s="12">
        <f t="shared" ref="M17" si="10">L17/C17*100</f>
        <v>5.1282051282051277</v>
      </c>
      <c r="N17" s="12">
        <f>SUM(N6:N16)</f>
        <v>20</v>
      </c>
      <c r="O17" s="12">
        <f>SUM(O6:O16)</f>
        <v>36</v>
      </c>
      <c r="P17" s="12">
        <f>SUM(P6:P16)</f>
        <v>40</v>
      </c>
      <c r="Q17" s="12">
        <f>SUM(Q6:Q16)</f>
        <v>96</v>
      </c>
      <c r="R17" s="12">
        <f t="shared" ref="R17" si="11">Q17/C17*100</f>
        <v>30.76923076923077</v>
      </c>
      <c r="S17" s="12">
        <f>SUM(S6:S16)</f>
        <v>75</v>
      </c>
      <c r="T17" s="12">
        <f>SUM(T6:T16)</f>
        <v>80</v>
      </c>
      <c r="U17" s="12">
        <f>SUM(U6:U16)</f>
        <v>45</v>
      </c>
      <c r="V17" s="12">
        <f>SUM(V6:V16)</f>
        <v>200</v>
      </c>
      <c r="W17" s="12">
        <f t="shared" ref="W17" si="12">V17/C17*100</f>
        <v>64.102564102564102</v>
      </c>
      <c r="X17" s="13">
        <f>AVERAGE(X6:X16)</f>
        <v>9.7369641460608687</v>
      </c>
    </row>
    <row r="18" spans="1:24" x14ac:dyDescent="0.2">
      <c r="B18" s="19"/>
      <c r="C18" s="19"/>
      <c r="D18" s="19"/>
      <c r="X18" s="39"/>
    </row>
    <row r="19" spans="1:24" x14ac:dyDescent="0.2">
      <c r="B19" s="19"/>
      <c r="C19" s="19"/>
      <c r="D19" s="19"/>
    </row>
    <row r="20" spans="1:24" x14ac:dyDescent="0.2">
      <c r="B20" s="19"/>
      <c r="C20" s="19"/>
      <c r="D20" s="19"/>
    </row>
    <row r="21" spans="1:24" x14ac:dyDescent="0.2">
      <c r="B21" s="19"/>
      <c r="C21" s="19"/>
      <c r="D21" s="19"/>
    </row>
    <row r="22" spans="1:24" x14ac:dyDescent="0.2">
      <c r="B22" s="19"/>
      <c r="C22" s="19"/>
      <c r="D22" s="19"/>
    </row>
    <row r="23" spans="1:24" x14ac:dyDescent="0.2">
      <c r="B23" s="19"/>
      <c r="C23" s="19"/>
      <c r="D23" s="19"/>
    </row>
  </sheetData>
  <mergeCells count="23">
    <mergeCell ref="A1:X2"/>
    <mergeCell ref="A3:A5"/>
    <mergeCell ref="B3:B5"/>
    <mergeCell ref="C3:C5"/>
    <mergeCell ref="D3:X3"/>
    <mergeCell ref="T4:T5"/>
    <mergeCell ref="U4:U5"/>
    <mergeCell ref="F4:F5"/>
    <mergeCell ref="G4:H4"/>
    <mergeCell ref="I4:I5"/>
    <mergeCell ref="X4:X5"/>
    <mergeCell ref="O4:O5"/>
    <mergeCell ref="P4:P5"/>
    <mergeCell ref="Q4:R4"/>
    <mergeCell ref="S4:S5"/>
    <mergeCell ref="A17:B17"/>
    <mergeCell ref="D4:D5"/>
    <mergeCell ref="E4:E5"/>
    <mergeCell ref="L4:M4"/>
    <mergeCell ref="V4:W4"/>
    <mergeCell ref="J4:J5"/>
    <mergeCell ref="K4:K5"/>
    <mergeCell ref="N4:N5"/>
  </mergeCells>
  <phoneticPr fontId="1" type="noConversion"/>
  <pageMargins left="0.75" right="0.75" top="1" bottom="1" header="0.5" footer="0.5"/>
  <pageSetup paperSize="9" orientation="landscape" verticalDpi="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X21"/>
  <sheetViews>
    <sheetView zoomScale="140" zoomScaleNormal="140" workbookViewId="0">
      <selection activeCell="X17" sqref="X17"/>
    </sheetView>
  </sheetViews>
  <sheetFormatPr defaultRowHeight="12.75" x14ac:dyDescent="0.2"/>
  <cols>
    <col min="1" max="1" width="4.7109375" customWidth="1"/>
    <col min="2" max="2" width="6" customWidth="1"/>
    <col min="3" max="3" width="6.28515625" customWidth="1"/>
    <col min="4" max="4" width="5" customWidth="1"/>
    <col min="5" max="5" width="4.28515625" customWidth="1"/>
    <col min="6" max="6" width="4" customWidth="1"/>
    <col min="7" max="7" width="5.28515625" customWidth="1"/>
    <col min="8" max="9" width="4.28515625" customWidth="1"/>
    <col min="10" max="10" width="4.42578125" customWidth="1"/>
    <col min="11" max="11" width="4.28515625" customWidth="1"/>
    <col min="12" max="12" width="4.85546875" customWidth="1"/>
    <col min="13" max="13" width="4.7109375" customWidth="1"/>
    <col min="14" max="14" width="5" customWidth="1"/>
    <col min="15" max="15" width="4.85546875" customWidth="1"/>
    <col min="16" max="16" width="4.5703125" customWidth="1"/>
    <col min="17" max="17" width="5.140625" customWidth="1"/>
    <col min="18" max="18" width="4.7109375" customWidth="1"/>
    <col min="19" max="19" width="4.85546875" customWidth="1"/>
    <col min="20" max="20" width="5.140625" customWidth="1"/>
    <col min="21" max="21" width="4.7109375" customWidth="1"/>
    <col min="22" max="22" width="5.140625" customWidth="1"/>
    <col min="23" max="23" width="4.28515625" customWidth="1"/>
  </cols>
  <sheetData>
    <row r="1" spans="1:24" x14ac:dyDescent="0.2">
      <c r="A1" s="64" t="s">
        <v>45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</row>
    <row r="2" spans="1:24" ht="63" customHeight="1" x14ac:dyDescent="0.2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</row>
    <row r="3" spans="1:24" ht="12.75" customHeight="1" x14ac:dyDescent="0.2">
      <c r="A3" s="45" t="s">
        <v>0</v>
      </c>
      <c r="B3" s="46" t="s">
        <v>1</v>
      </c>
      <c r="C3" s="49" t="s">
        <v>2</v>
      </c>
      <c r="D3" s="40" t="s">
        <v>19</v>
      </c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</row>
    <row r="4" spans="1:24" ht="12.75" customHeight="1" x14ac:dyDescent="0.2">
      <c r="A4" s="45"/>
      <c r="B4" s="47"/>
      <c r="C4" s="50"/>
      <c r="D4" s="40">
        <v>1</v>
      </c>
      <c r="E4" s="40">
        <v>2</v>
      </c>
      <c r="F4" s="40">
        <v>3</v>
      </c>
      <c r="G4" s="52" t="s">
        <v>3</v>
      </c>
      <c r="H4" s="52"/>
      <c r="I4" s="40">
        <v>4</v>
      </c>
      <c r="J4" s="40">
        <v>5</v>
      </c>
      <c r="K4" s="40">
        <v>6</v>
      </c>
      <c r="L4" s="40" t="s">
        <v>3</v>
      </c>
      <c r="M4" s="40"/>
      <c r="N4" s="40">
        <v>7</v>
      </c>
      <c r="O4" s="40">
        <v>8</v>
      </c>
      <c r="P4" s="40">
        <v>9</v>
      </c>
      <c r="Q4" s="40" t="s">
        <v>3</v>
      </c>
      <c r="R4" s="40"/>
      <c r="S4" s="40">
        <v>10</v>
      </c>
      <c r="T4" s="40">
        <v>11</v>
      </c>
      <c r="U4" s="40">
        <v>12</v>
      </c>
      <c r="V4" s="40" t="s">
        <v>3</v>
      </c>
      <c r="W4" s="40"/>
      <c r="X4" s="53" t="s">
        <v>9</v>
      </c>
    </row>
    <row r="5" spans="1:24" ht="24.75" customHeight="1" x14ac:dyDescent="0.2">
      <c r="A5" s="45"/>
      <c r="B5" s="48"/>
      <c r="C5" s="51"/>
      <c r="D5" s="40"/>
      <c r="E5" s="40"/>
      <c r="F5" s="40"/>
      <c r="G5" s="3" t="s">
        <v>6</v>
      </c>
      <c r="H5" s="2" t="s">
        <v>4</v>
      </c>
      <c r="I5" s="40"/>
      <c r="J5" s="40"/>
      <c r="K5" s="40"/>
      <c r="L5" s="3" t="s">
        <v>5</v>
      </c>
      <c r="M5" s="2" t="s">
        <v>4</v>
      </c>
      <c r="N5" s="40"/>
      <c r="O5" s="40"/>
      <c r="P5" s="40"/>
      <c r="Q5" s="3" t="s">
        <v>7</v>
      </c>
      <c r="R5" s="2" t="s">
        <v>4</v>
      </c>
      <c r="S5" s="40"/>
      <c r="T5" s="40"/>
      <c r="U5" s="40"/>
      <c r="V5" s="1" t="s">
        <v>8</v>
      </c>
      <c r="W5" s="2" t="s">
        <v>4</v>
      </c>
      <c r="X5" s="40"/>
    </row>
    <row r="6" spans="1:24" x14ac:dyDescent="0.2">
      <c r="A6" s="2">
        <v>1</v>
      </c>
      <c r="B6" s="2" t="s">
        <v>13</v>
      </c>
      <c r="C6" s="2">
        <v>20</v>
      </c>
      <c r="D6" s="2"/>
      <c r="E6" s="2"/>
      <c r="F6" s="2"/>
      <c r="G6" s="2">
        <f>SUM(D6:F6)</f>
        <v>0</v>
      </c>
      <c r="H6" s="2">
        <f>G6/C6*100</f>
        <v>0</v>
      </c>
      <c r="I6" s="2"/>
      <c r="J6" s="2"/>
      <c r="K6" s="2"/>
      <c r="L6" s="2">
        <f>SUM(I6:K6)</f>
        <v>0</v>
      </c>
      <c r="M6" s="2">
        <f>L6/C6*100</f>
        <v>0</v>
      </c>
      <c r="N6" s="2"/>
      <c r="O6" s="2"/>
      <c r="P6" s="2"/>
      <c r="Q6" s="2">
        <f>SUM(N6:P6)</f>
        <v>0</v>
      </c>
      <c r="R6" s="2">
        <f>Q6/C6*100</f>
        <v>0</v>
      </c>
      <c r="S6" s="2"/>
      <c r="T6" s="2">
        <v>4</v>
      </c>
      <c r="U6" s="2">
        <v>16</v>
      </c>
      <c r="V6" s="2">
        <f>SUM(S6:U6)</f>
        <v>20</v>
      </c>
      <c r="W6" s="2">
        <f>V6/C6*100</f>
        <v>100</v>
      </c>
      <c r="X6" s="11">
        <f>(D6*1+E6*2+F6*3+I6*4+J6*5+K6*6+N6*7+O6*8+P6*9+S6*10+T6*11+U6*12)/C6</f>
        <v>11.8</v>
      </c>
    </row>
    <row r="7" spans="1:24" x14ac:dyDescent="0.2">
      <c r="A7" s="2">
        <v>2</v>
      </c>
      <c r="B7" s="2" t="s">
        <v>14</v>
      </c>
      <c r="C7" s="2">
        <v>31</v>
      </c>
      <c r="D7" s="2"/>
      <c r="E7" s="2"/>
      <c r="F7" s="2"/>
      <c r="G7" s="2">
        <f>SUM(D7:F7)</f>
        <v>0</v>
      </c>
      <c r="H7" s="2">
        <f>G7/C7*100</f>
        <v>0</v>
      </c>
      <c r="I7" s="2"/>
      <c r="J7" s="2"/>
      <c r="K7" s="2"/>
      <c r="L7" s="2">
        <f>SUM(I7:K7)</f>
        <v>0</v>
      </c>
      <c r="M7" s="2">
        <f>L7/C7*100</f>
        <v>0</v>
      </c>
      <c r="N7" s="2"/>
      <c r="O7" s="2"/>
      <c r="P7" s="2"/>
      <c r="Q7" s="2">
        <f>SUM(N7:P7)</f>
        <v>0</v>
      </c>
      <c r="R7" s="2">
        <f>Q7/C7*100</f>
        <v>0</v>
      </c>
      <c r="S7" s="2"/>
      <c r="T7" s="2">
        <v>6</v>
      </c>
      <c r="U7" s="2">
        <v>25</v>
      </c>
      <c r="V7" s="2">
        <f>SUM(S7:U7)</f>
        <v>31</v>
      </c>
      <c r="W7" s="2">
        <f>V7/C7*100</f>
        <v>100</v>
      </c>
      <c r="X7" s="11">
        <f>(D7*1+E7*2+F7*3+I7*4+J7*5+K7*6+N7*7+O7*8+P7*9+S7*10+T7*11+U7*12)/C7</f>
        <v>11.806451612903226</v>
      </c>
    </row>
    <row r="8" spans="1:24" x14ac:dyDescent="0.2">
      <c r="A8" s="2">
        <v>3</v>
      </c>
      <c r="B8" s="2" t="s">
        <v>24</v>
      </c>
      <c r="C8" s="2">
        <v>20</v>
      </c>
      <c r="D8" s="2"/>
      <c r="E8" s="2"/>
      <c r="F8" s="2"/>
      <c r="G8" s="2">
        <f t="shared" ref="G8:G18" si="0">SUM(D8:F8)</f>
        <v>0</v>
      </c>
      <c r="H8" s="2">
        <f t="shared" ref="H8:H19" si="1">G8/C8*100</f>
        <v>0</v>
      </c>
      <c r="I8" s="2"/>
      <c r="J8" s="2"/>
      <c r="K8" s="2"/>
      <c r="L8" s="2">
        <f t="shared" ref="L8:L18" si="2">SUM(I8:K8)</f>
        <v>0</v>
      </c>
      <c r="M8" s="2">
        <f t="shared" ref="M8:M19" si="3">L8/C8*100</f>
        <v>0</v>
      </c>
      <c r="N8" s="2"/>
      <c r="O8" s="2"/>
      <c r="P8" s="2">
        <v>9</v>
      </c>
      <c r="Q8" s="2">
        <f t="shared" ref="Q8:Q18" si="4">SUM(N8:P8)</f>
        <v>9</v>
      </c>
      <c r="R8" s="2">
        <f t="shared" ref="R8:R19" si="5">Q8/C8*100</f>
        <v>45</v>
      </c>
      <c r="S8" s="2">
        <v>5</v>
      </c>
      <c r="T8" s="2">
        <v>3</v>
      </c>
      <c r="U8" s="2">
        <v>3</v>
      </c>
      <c r="V8" s="2">
        <f t="shared" ref="V8:V18" si="6">SUM(S8:U8)</f>
        <v>11</v>
      </c>
      <c r="W8" s="2">
        <f t="shared" ref="W8:W19" si="7">V8/C8*100</f>
        <v>55.000000000000007</v>
      </c>
      <c r="X8" s="11">
        <f t="shared" ref="X8:X18" si="8">(D8*1+E8*2+F8*3+I8*4+J8*5+K8*6+N8*7+O8*8+P8*9+S8*10+T8*11+U8*12)/C8</f>
        <v>10</v>
      </c>
    </row>
    <row r="9" spans="1:24" x14ac:dyDescent="0.2">
      <c r="A9" s="2">
        <v>4</v>
      </c>
      <c r="B9" s="2" t="s">
        <v>15</v>
      </c>
      <c r="C9" s="2">
        <v>34</v>
      </c>
      <c r="D9" s="2"/>
      <c r="E9" s="2"/>
      <c r="F9" s="2"/>
      <c r="G9" s="2">
        <f t="shared" si="0"/>
        <v>0</v>
      </c>
      <c r="H9" s="2">
        <f t="shared" si="1"/>
        <v>0</v>
      </c>
      <c r="I9" s="2"/>
      <c r="J9" s="2"/>
      <c r="K9" s="2"/>
      <c r="L9" s="2">
        <f t="shared" si="2"/>
        <v>0</v>
      </c>
      <c r="M9" s="2">
        <f t="shared" si="3"/>
        <v>0</v>
      </c>
      <c r="N9" s="2"/>
      <c r="O9" s="2"/>
      <c r="P9" s="2"/>
      <c r="Q9" s="2">
        <f t="shared" si="4"/>
        <v>0</v>
      </c>
      <c r="R9" s="2">
        <f t="shared" si="5"/>
        <v>0</v>
      </c>
      <c r="S9" s="2">
        <v>0</v>
      </c>
      <c r="T9" s="2">
        <v>11</v>
      </c>
      <c r="U9" s="2">
        <v>23</v>
      </c>
      <c r="V9" s="2">
        <f t="shared" si="6"/>
        <v>34</v>
      </c>
      <c r="W9" s="2">
        <f t="shared" si="7"/>
        <v>100</v>
      </c>
      <c r="X9" s="11">
        <f t="shared" si="8"/>
        <v>11.676470588235293</v>
      </c>
    </row>
    <row r="10" spans="1:24" x14ac:dyDescent="0.2">
      <c r="A10" s="2">
        <v>5</v>
      </c>
      <c r="B10" s="2" t="s">
        <v>16</v>
      </c>
      <c r="C10" s="2">
        <v>29</v>
      </c>
      <c r="D10" s="2"/>
      <c r="E10" s="2"/>
      <c r="F10" s="2"/>
      <c r="G10" s="2">
        <f t="shared" si="0"/>
        <v>0</v>
      </c>
      <c r="H10" s="2">
        <f t="shared" si="1"/>
        <v>0</v>
      </c>
      <c r="I10" s="2"/>
      <c r="J10" s="2"/>
      <c r="K10" s="2"/>
      <c r="L10" s="2">
        <f t="shared" si="2"/>
        <v>0</v>
      </c>
      <c r="M10" s="2">
        <f t="shared" si="3"/>
        <v>0</v>
      </c>
      <c r="N10" s="2"/>
      <c r="O10" s="2"/>
      <c r="P10" s="2"/>
      <c r="Q10" s="2">
        <f t="shared" si="4"/>
        <v>0</v>
      </c>
      <c r="R10" s="2">
        <f t="shared" si="5"/>
        <v>0</v>
      </c>
      <c r="S10" s="2">
        <v>0</v>
      </c>
      <c r="T10" s="2">
        <v>5</v>
      </c>
      <c r="U10" s="2">
        <v>24</v>
      </c>
      <c r="V10" s="2">
        <f t="shared" si="6"/>
        <v>29</v>
      </c>
      <c r="W10" s="2">
        <f t="shared" si="7"/>
        <v>100</v>
      </c>
      <c r="X10" s="11">
        <f t="shared" si="8"/>
        <v>11.827586206896552</v>
      </c>
    </row>
    <row r="11" spans="1:24" x14ac:dyDescent="0.2">
      <c r="A11" s="2">
        <v>6</v>
      </c>
      <c r="B11" s="2" t="s">
        <v>10</v>
      </c>
      <c r="C11" s="2">
        <v>32</v>
      </c>
      <c r="D11" s="2"/>
      <c r="E11" s="2"/>
      <c r="F11" s="2"/>
      <c r="G11" s="2">
        <f t="shared" si="0"/>
        <v>0</v>
      </c>
      <c r="H11" s="2">
        <f t="shared" si="1"/>
        <v>0</v>
      </c>
      <c r="I11" s="2"/>
      <c r="J11" s="2"/>
      <c r="K11" s="2"/>
      <c r="L11" s="2">
        <f t="shared" si="2"/>
        <v>0</v>
      </c>
      <c r="M11" s="2">
        <f t="shared" si="3"/>
        <v>0</v>
      </c>
      <c r="N11" s="2">
        <v>0</v>
      </c>
      <c r="O11" s="2">
        <v>0</v>
      </c>
      <c r="P11" s="2">
        <v>10</v>
      </c>
      <c r="Q11" s="2">
        <v>10</v>
      </c>
      <c r="R11" s="2">
        <f>SUM(N11:P11)</f>
        <v>10</v>
      </c>
      <c r="S11" s="2">
        <v>9</v>
      </c>
      <c r="T11" s="2">
        <v>8</v>
      </c>
      <c r="U11" s="2">
        <v>5</v>
      </c>
      <c r="V11" s="2">
        <f t="shared" si="6"/>
        <v>22</v>
      </c>
      <c r="W11" s="2">
        <f t="shared" si="7"/>
        <v>68.75</v>
      </c>
      <c r="X11" s="11">
        <f t="shared" si="8"/>
        <v>10.25</v>
      </c>
    </row>
    <row r="12" spans="1:24" x14ac:dyDescent="0.2">
      <c r="A12" s="2">
        <v>7</v>
      </c>
      <c r="B12" s="2" t="s">
        <v>12</v>
      </c>
      <c r="C12" s="2">
        <v>27</v>
      </c>
      <c r="D12" s="2"/>
      <c r="E12" s="2"/>
      <c r="F12" s="2"/>
      <c r="G12" s="2">
        <f t="shared" si="0"/>
        <v>0</v>
      </c>
      <c r="H12" s="2">
        <f t="shared" si="1"/>
        <v>0</v>
      </c>
      <c r="I12" s="2"/>
      <c r="J12" s="2"/>
      <c r="K12" s="2"/>
      <c r="L12" s="2">
        <v>0</v>
      </c>
      <c r="M12" s="2">
        <f t="shared" si="3"/>
        <v>0</v>
      </c>
      <c r="N12" s="2"/>
      <c r="O12" s="2"/>
      <c r="P12" s="2">
        <v>10</v>
      </c>
      <c r="Q12" s="2">
        <f t="shared" si="4"/>
        <v>10</v>
      </c>
      <c r="R12" s="2">
        <f t="shared" si="5"/>
        <v>37.037037037037038</v>
      </c>
      <c r="S12" s="2">
        <v>4</v>
      </c>
      <c r="T12" s="2">
        <v>4</v>
      </c>
      <c r="U12" s="2">
        <v>9</v>
      </c>
      <c r="V12" s="2">
        <f t="shared" si="6"/>
        <v>17</v>
      </c>
      <c r="W12" s="2">
        <f t="shared" si="7"/>
        <v>62.962962962962962</v>
      </c>
      <c r="X12" s="11">
        <f t="shared" si="8"/>
        <v>10.444444444444445</v>
      </c>
    </row>
    <row r="13" spans="1:24" x14ac:dyDescent="0.2">
      <c r="A13" s="2">
        <v>8</v>
      </c>
      <c r="B13" s="2" t="s">
        <v>20</v>
      </c>
      <c r="C13" s="2">
        <v>23</v>
      </c>
      <c r="D13" s="2"/>
      <c r="E13" s="2"/>
      <c r="F13" s="2"/>
      <c r="G13" s="2">
        <f t="shared" si="0"/>
        <v>0</v>
      </c>
      <c r="H13" s="2">
        <f t="shared" si="1"/>
        <v>0</v>
      </c>
      <c r="I13" s="2"/>
      <c r="J13" s="2"/>
      <c r="K13" s="2"/>
      <c r="L13" s="2">
        <v>0</v>
      </c>
      <c r="M13" s="2">
        <f t="shared" si="3"/>
        <v>0</v>
      </c>
      <c r="N13" s="2"/>
      <c r="O13" s="2"/>
      <c r="P13" s="2">
        <v>4</v>
      </c>
      <c r="Q13" s="2">
        <f t="shared" si="4"/>
        <v>4</v>
      </c>
      <c r="R13" s="2">
        <f t="shared" si="5"/>
        <v>17.391304347826086</v>
      </c>
      <c r="S13" s="2">
        <v>6</v>
      </c>
      <c r="T13" s="2">
        <v>2</v>
      </c>
      <c r="U13" s="2">
        <v>11</v>
      </c>
      <c r="V13" s="2">
        <f t="shared" si="6"/>
        <v>19</v>
      </c>
      <c r="W13" s="2">
        <f t="shared" si="7"/>
        <v>82.608695652173907</v>
      </c>
      <c r="X13" s="11">
        <f t="shared" si="8"/>
        <v>10.869565217391305</v>
      </c>
    </row>
    <row r="14" spans="1:24" x14ac:dyDescent="0.2">
      <c r="A14" s="2">
        <v>9</v>
      </c>
      <c r="B14" s="2" t="s">
        <v>21</v>
      </c>
      <c r="C14" s="2">
        <v>20</v>
      </c>
      <c r="D14" s="2"/>
      <c r="E14" s="2"/>
      <c r="F14" s="2"/>
      <c r="G14" s="2">
        <f t="shared" si="0"/>
        <v>0</v>
      </c>
      <c r="H14" s="2">
        <f t="shared" si="1"/>
        <v>0</v>
      </c>
      <c r="I14" s="2"/>
      <c r="J14" s="2"/>
      <c r="K14" s="2"/>
      <c r="L14" s="2">
        <f t="shared" si="2"/>
        <v>0</v>
      </c>
      <c r="M14" s="2">
        <f t="shared" si="3"/>
        <v>0</v>
      </c>
      <c r="N14" s="2"/>
      <c r="O14" s="2"/>
      <c r="P14" s="2">
        <v>5</v>
      </c>
      <c r="Q14" s="2">
        <f t="shared" si="4"/>
        <v>5</v>
      </c>
      <c r="R14" s="2">
        <f t="shared" si="5"/>
        <v>25</v>
      </c>
      <c r="S14" s="2">
        <v>5</v>
      </c>
      <c r="T14" s="2">
        <v>2</v>
      </c>
      <c r="U14" s="2">
        <v>8</v>
      </c>
      <c r="V14" s="2">
        <f t="shared" si="6"/>
        <v>15</v>
      </c>
      <c r="W14" s="2">
        <f t="shared" si="7"/>
        <v>75</v>
      </c>
      <c r="X14" s="11">
        <f t="shared" si="8"/>
        <v>10.65</v>
      </c>
    </row>
    <row r="15" spans="1:24" x14ac:dyDescent="0.2">
      <c r="A15" s="2">
        <v>10</v>
      </c>
      <c r="B15" s="2" t="s">
        <v>22</v>
      </c>
      <c r="C15" s="2">
        <v>24</v>
      </c>
      <c r="D15" s="2"/>
      <c r="E15" s="2"/>
      <c r="F15" s="2"/>
      <c r="G15" s="2">
        <f t="shared" si="0"/>
        <v>0</v>
      </c>
      <c r="H15" s="2">
        <f t="shared" si="1"/>
        <v>0</v>
      </c>
      <c r="I15" s="2"/>
      <c r="J15" s="2"/>
      <c r="K15" s="2"/>
      <c r="L15" s="2">
        <f t="shared" si="2"/>
        <v>0</v>
      </c>
      <c r="M15" s="2">
        <f t="shared" si="3"/>
        <v>0</v>
      </c>
      <c r="N15" s="2"/>
      <c r="O15" s="2">
        <v>0</v>
      </c>
      <c r="P15" s="2">
        <v>1</v>
      </c>
      <c r="Q15" s="2">
        <f t="shared" si="4"/>
        <v>1</v>
      </c>
      <c r="R15" s="2">
        <f t="shared" si="5"/>
        <v>4.1666666666666661</v>
      </c>
      <c r="S15" s="2">
        <v>21</v>
      </c>
      <c r="T15" s="2">
        <v>3</v>
      </c>
      <c r="U15" s="2">
        <v>0</v>
      </c>
      <c r="V15" s="2">
        <f t="shared" si="6"/>
        <v>24</v>
      </c>
      <c r="W15" s="2">
        <f t="shared" si="7"/>
        <v>100</v>
      </c>
      <c r="X15" s="11">
        <f t="shared" si="8"/>
        <v>10.5</v>
      </c>
    </row>
    <row r="16" spans="1:24" x14ac:dyDescent="0.2">
      <c r="A16" s="2">
        <v>11</v>
      </c>
      <c r="B16" s="2" t="s">
        <v>23</v>
      </c>
      <c r="C16" s="2">
        <v>21</v>
      </c>
      <c r="D16" s="2"/>
      <c r="E16" s="2"/>
      <c r="F16" s="2"/>
      <c r="G16" s="2">
        <f t="shared" si="0"/>
        <v>0</v>
      </c>
      <c r="H16" s="2">
        <f t="shared" si="1"/>
        <v>0</v>
      </c>
      <c r="I16" s="2"/>
      <c r="J16" s="2"/>
      <c r="K16" s="2"/>
      <c r="L16" s="2">
        <f t="shared" si="2"/>
        <v>0</v>
      </c>
      <c r="M16" s="2">
        <f t="shared" si="3"/>
        <v>0</v>
      </c>
      <c r="N16" s="2"/>
      <c r="O16" s="2"/>
      <c r="P16" s="2">
        <v>1</v>
      </c>
      <c r="Q16" s="2">
        <f t="shared" si="4"/>
        <v>1</v>
      </c>
      <c r="R16" s="2">
        <f t="shared" si="5"/>
        <v>4.7619047619047619</v>
      </c>
      <c r="S16" s="2">
        <v>14</v>
      </c>
      <c r="T16" s="2">
        <v>3</v>
      </c>
      <c r="U16" s="2">
        <v>3</v>
      </c>
      <c r="V16" s="2">
        <f t="shared" si="6"/>
        <v>20</v>
      </c>
      <c r="W16" s="2">
        <f t="shared" si="7"/>
        <v>95.238095238095227</v>
      </c>
      <c r="X16" s="11">
        <f t="shared" si="8"/>
        <v>10.380952380952381</v>
      </c>
    </row>
    <row r="17" spans="1:24" x14ac:dyDescent="0.2">
      <c r="A17" s="2">
        <v>12</v>
      </c>
      <c r="B17" s="2">
        <v>10</v>
      </c>
      <c r="C17" s="2">
        <v>25</v>
      </c>
      <c r="D17" s="2"/>
      <c r="E17" s="2"/>
      <c r="F17" s="2"/>
      <c r="G17" s="2">
        <f t="shared" si="0"/>
        <v>0</v>
      </c>
      <c r="H17" s="2">
        <f t="shared" si="1"/>
        <v>0</v>
      </c>
      <c r="I17" s="2"/>
      <c r="J17" s="2"/>
      <c r="K17" s="2"/>
      <c r="L17" s="2">
        <f t="shared" si="2"/>
        <v>0</v>
      </c>
      <c r="M17" s="2">
        <f t="shared" si="3"/>
        <v>0</v>
      </c>
      <c r="N17" s="2"/>
      <c r="O17" s="2">
        <v>2</v>
      </c>
      <c r="P17" s="2">
        <v>7</v>
      </c>
      <c r="Q17" s="2">
        <f t="shared" si="4"/>
        <v>9</v>
      </c>
      <c r="R17" s="2">
        <f t="shared" si="5"/>
        <v>36</v>
      </c>
      <c r="S17" s="2">
        <v>8</v>
      </c>
      <c r="T17" s="2">
        <v>2</v>
      </c>
      <c r="U17" s="2">
        <v>6</v>
      </c>
      <c r="V17" s="2">
        <f t="shared" si="6"/>
        <v>16</v>
      </c>
      <c r="W17" s="2">
        <f t="shared" si="7"/>
        <v>64</v>
      </c>
      <c r="X17" s="11">
        <f t="shared" si="8"/>
        <v>10.119999999999999</v>
      </c>
    </row>
    <row r="18" spans="1:24" s="9" customFormat="1" x14ac:dyDescent="0.2">
      <c r="A18" s="2">
        <v>13</v>
      </c>
      <c r="B18" s="2">
        <v>11</v>
      </c>
      <c r="C18" s="2">
        <v>28</v>
      </c>
      <c r="D18" s="2"/>
      <c r="E18" s="2"/>
      <c r="F18" s="2"/>
      <c r="G18" s="2">
        <f t="shared" si="0"/>
        <v>0</v>
      </c>
      <c r="H18" s="2">
        <f t="shared" si="1"/>
        <v>0</v>
      </c>
      <c r="I18" s="2"/>
      <c r="J18" s="2"/>
      <c r="K18" s="2"/>
      <c r="L18" s="2">
        <f t="shared" si="2"/>
        <v>0</v>
      </c>
      <c r="M18" s="2">
        <f t="shared" si="3"/>
        <v>0</v>
      </c>
      <c r="N18" s="2"/>
      <c r="O18" s="2"/>
      <c r="P18" s="2">
        <v>3</v>
      </c>
      <c r="Q18" s="2">
        <f t="shared" si="4"/>
        <v>3</v>
      </c>
      <c r="R18" s="2">
        <f t="shared" si="5"/>
        <v>10.714285714285714</v>
      </c>
      <c r="S18" s="2">
        <v>4</v>
      </c>
      <c r="T18" s="2">
        <v>5</v>
      </c>
      <c r="U18" s="2">
        <v>16</v>
      </c>
      <c r="V18" s="2">
        <f t="shared" si="6"/>
        <v>25</v>
      </c>
      <c r="W18" s="2">
        <f t="shared" si="7"/>
        <v>89.285714285714292</v>
      </c>
      <c r="X18" s="11">
        <f t="shared" si="8"/>
        <v>11.214285714285714</v>
      </c>
    </row>
    <row r="19" spans="1:24" x14ac:dyDescent="0.2">
      <c r="A19" s="44" t="s">
        <v>3</v>
      </c>
      <c r="B19" s="44"/>
      <c r="C19" s="12">
        <f>SUM(C6:C18)</f>
        <v>334</v>
      </c>
      <c r="D19" s="12">
        <f>SUM(D6:D18)</f>
        <v>0</v>
      </c>
      <c r="E19" s="12">
        <f>SUM(E6:E18)</f>
        <v>0</v>
      </c>
      <c r="F19" s="12">
        <f>SUM(F6:F18)</f>
        <v>0</v>
      </c>
      <c r="G19" s="12">
        <f>SUM(G6:G18)</f>
        <v>0</v>
      </c>
      <c r="H19" s="12">
        <f t="shared" si="1"/>
        <v>0</v>
      </c>
      <c r="I19" s="12">
        <f>SUM(I6:I18)</f>
        <v>0</v>
      </c>
      <c r="J19" s="12">
        <f>SUM(J6:J18)</f>
        <v>0</v>
      </c>
      <c r="K19" s="12">
        <f>SUM(K6:K18)</f>
        <v>0</v>
      </c>
      <c r="L19" s="12">
        <f>SUM(L6:L18)</f>
        <v>0</v>
      </c>
      <c r="M19" s="12">
        <f t="shared" si="3"/>
        <v>0</v>
      </c>
      <c r="N19" s="12">
        <f>SUM(N6:N18)</f>
        <v>0</v>
      </c>
      <c r="O19" s="12">
        <f>SUM(O6:O18)</f>
        <v>2</v>
      </c>
      <c r="P19" s="12">
        <f>SUM(P6:P18)</f>
        <v>50</v>
      </c>
      <c r="Q19" s="12">
        <f>SUM(Q6:Q18)</f>
        <v>52</v>
      </c>
      <c r="R19" s="12">
        <f t="shared" si="5"/>
        <v>15.568862275449103</v>
      </c>
      <c r="S19" s="12">
        <f>SUM(S6:S18)</f>
        <v>76</v>
      </c>
      <c r="T19" s="12">
        <f>SUM(T6:T18)</f>
        <v>58</v>
      </c>
      <c r="U19" s="12">
        <f>SUM(U6:U18)</f>
        <v>149</v>
      </c>
      <c r="V19" s="12">
        <f>SUM(V6:V18)</f>
        <v>283</v>
      </c>
      <c r="W19" s="12">
        <f t="shared" si="7"/>
        <v>84.730538922155688</v>
      </c>
      <c r="X19" s="13">
        <f>AVERAGE(X6:X18)</f>
        <v>10.887673551162226</v>
      </c>
    </row>
    <row r="20" spans="1:24" x14ac:dyDescent="0.2">
      <c r="X20" s="39"/>
    </row>
    <row r="21" spans="1:24" x14ac:dyDescent="0.2">
      <c r="X21" s="39"/>
    </row>
  </sheetData>
  <mergeCells count="23">
    <mergeCell ref="A1:X2"/>
    <mergeCell ref="P4:P5"/>
    <mergeCell ref="Q4:R4"/>
    <mergeCell ref="U4:U5"/>
    <mergeCell ref="K4:K5"/>
    <mergeCell ref="L4:M4"/>
    <mergeCell ref="N4:N5"/>
    <mergeCell ref="O4:O5"/>
    <mergeCell ref="V4:W4"/>
    <mergeCell ref="X4:X5"/>
    <mergeCell ref="J4:J5"/>
    <mergeCell ref="G4:H4"/>
    <mergeCell ref="D4:D5"/>
    <mergeCell ref="I4:I5"/>
    <mergeCell ref="S4:S5"/>
    <mergeCell ref="A19:B19"/>
    <mergeCell ref="T4:T5"/>
    <mergeCell ref="A3:A5"/>
    <mergeCell ref="B3:B5"/>
    <mergeCell ref="C3:C5"/>
    <mergeCell ref="D3:X3"/>
    <mergeCell ref="E4:E5"/>
    <mergeCell ref="F4:F5"/>
  </mergeCells>
  <phoneticPr fontId="1" type="noConversion"/>
  <pageMargins left="0.75" right="0.75" top="1" bottom="1" header="0.5" footer="0.5"/>
  <pageSetup paperSize="9" orientation="landscape" verticalDpi="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8"/>
  </sheetPr>
  <dimension ref="A1:X8"/>
  <sheetViews>
    <sheetView zoomScaleNormal="100" workbookViewId="0">
      <selection sqref="A1:X2"/>
    </sheetView>
  </sheetViews>
  <sheetFormatPr defaultRowHeight="12.75" x14ac:dyDescent="0.2"/>
  <cols>
    <col min="1" max="1" width="5" style="22" customWidth="1"/>
    <col min="2" max="2" width="4.42578125" style="22" customWidth="1"/>
    <col min="3" max="3" width="5" style="22" customWidth="1"/>
    <col min="4" max="4" width="4.85546875" style="22" customWidth="1"/>
    <col min="5" max="6" width="5" style="22" customWidth="1"/>
    <col min="7" max="7" width="5.5703125" style="22" customWidth="1"/>
    <col min="8" max="8" width="4" style="22" customWidth="1"/>
    <col min="9" max="9" width="4.28515625" style="22" customWidth="1"/>
    <col min="10" max="11" width="4.7109375" style="22" customWidth="1"/>
    <col min="12" max="12" width="5.140625" style="22" customWidth="1"/>
    <col min="13" max="13" width="4" style="22" customWidth="1"/>
    <col min="14" max="14" width="4.85546875" style="22" customWidth="1"/>
    <col min="15" max="15" width="4.42578125" style="22" customWidth="1"/>
    <col min="16" max="16" width="4.7109375" style="22" customWidth="1"/>
    <col min="17" max="17" width="5.7109375" style="22" customWidth="1"/>
    <col min="18" max="18" width="4.5703125" style="22" customWidth="1"/>
    <col min="19" max="19" width="4.28515625" style="22" customWidth="1"/>
    <col min="20" max="20" width="4.5703125" style="22" customWidth="1"/>
    <col min="21" max="21" width="4.85546875" style="22" customWidth="1"/>
    <col min="22" max="22" width="5.5703125" style="22" customWidth="1"/>
    <col min="23" max="23" width="3.85546875" style="22" customWidth="1"/>
    <col min="24" max="16384" width="9.140625" style="22"/>
  </cols>
  <sheetData>
    <row r="1" spans="1:24" x14ac:dyDescent="0.2">
      <c r="A1" s="64" t="s">
        <v>31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</row>
    <row r="2" spans="1:24" ht="66.75" customHeight="1" x14ac:dyDescent="0.2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</row>
    <row r="3" spans="1:24" ht="12.75" customHeight="1" x14ac:dyDescent="0.2">
      <c r="A3" s="45" t="s">
        <v>0</v>
      </c>
      <c r="B3" s="46" t="s">
        <v>1</v>
      </c>
      <c r="C3" s="49" t="s">
        <v>2</v>
      </c>
      <c r="D3" s="40" t="s">
        <v>19</v>
      </c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</row>
    <row r="4" spans="1:24" ht="12.75" customHeight="1" x14ac:dyDescent="0.2">
      <c r="A4" s="45"/>
      <c r="B4" s="47"/>
      <c r="C4" s="50"/>
      <c r="D4" s="40">
        <v>1</v>
      </c>
      <c r="E4" s="40">
        <v>2</v>
      </c>
      <c r="F4" s="40">
        <v>3</v>
      </c>
      <c r="G4" s="52" t="s">
        <v>3</v>
      </c>
      <c r="H4" s="52"/>
      <c r="I4" s="40">
        <v>4</v>
      </c>
      <c r="J4" s="40">
        <v>5</v>
      </c>
      <c r="K4" s="40">
        <v>6</v>
      </c>
      <c r="L4" s="40" t="s">
        <v>3</v>
      </c>
      <c r="M4" s="40"/>
      <c r="N4" s="40">
        <v>7</v>
      </c>
      <c r="O4" s="40">
        <v>8</v>
      </c>
      <c r="P4" s="40">
        <v>9</v>
      </c>
      <c r="Q4" s="40" t="s">
        <v>3</v>
      </c>
      <c r="R4" s="40"/>
      <c r="S4" s="40">
        <v>10</v>
      </c>
      <c r="T4" s="40">
        <v>11</v>
      </c>
      <c r="U4" s="40">
        <v>12</v>
      </c>
      <c r="V4" s="40" t="s">
        <v>3</v>
      </c>
      <c r="W4" s="40"/>
      <c r="X4" s="53" t="s">
        <v>9</v>
      </c>
    </row>
    <row r="5" spans="1:24" ht="30" customHeight="1" x14ac:dyDescent="0.2">
      <c r="A5" s="45"/>
      <c r="B5" s="48"/>
      <c r="C5" s="51"/>
      <c r="D5" s="40"/>
      <c r="E5" s="40"/>
      <c r="F5" s="40"/>
      <c r="G5" s="3" t="s">
        <v>6</v>
      </c>
      <c r="H5" s="2" t="s">
        <v>4</v>
      </c>
      <c r="I5" s="40"/>
      <c r="J5" s="40"/>
      <c r="K5" s="40"/>
      <c r="L5" s="3" t="s">
        <v>5</v>
      </c>
      <c r="M5" s="2" t="s">
        <v>4</v>
      </c>
      <c r="N5" s="40"/>
      <c r="O5" s="40"/>
      <c r="P5" s="40"/>
      <c r="Q5" s="3" t="s">
        <v>7</v>
      </c>
      <c r="R5" s="2" t="s">
        <v>4</v>
      </c>
      <c r="S5" s="40"/>
      <c r="T5" s="40"/>
      <c r="U5" s="40"/>
      <c r="V5" s="1" t="s">
        <v>8</v>
      </c>
      <c r="W5" s="2" t="s">
        <v>4</v>
      </c>
      <c r="X5" s="40"/>
    </row>
    <row r="6" spans="1:24" x14ac:dyDescent="0.2">
      <c r="A6" s="2">
        <v>1</v>
      </c>
      <c r="B6" s="2">
        <v>10</v>
      </c>
      <c r="C6" s="2">
        <v>12</v>
      </c>
      <c r="D6" s="2"/>
      <c r="E6" s="2"/>
      <c r="F6" s="2"/>
      <c r="G6" s="2">
        <f t="shared" ref="G6:G7" si="0">SUM(D6:F6)</f>
        <v>0</v>
      </c>
      <c r="H6" s="2">
        <f t="shared" ref="H6:H8" si="1">G6/C6*100</f>
        <v>0</v>
      </c>
      <c r="I6" s="2"/>
      <c r="J6" s="2"/>
      <c r="K6" s="2"/>
      <c r="L6" s="2">
        <f t="shared" ref="L6:L7" si="2">SUM(I6:K6)</f>
        <v>0</v>
      </c>
      <c r="M6" s="2">
        <f t="shared" ref="M6:M8" si="3">L6/C6*100</f>
        <v>0</v>
      </c>
      <c r="N6" s="2"/>
      <c r="O6" s="2">
        <v>0</v>
      </c>
      <c r="P6" s="2">
        <v>6</v>
      </c>
      <c r="Q6" s="2">
        <f t="shared" ref="Q6:Q7" si="4">SUM(N6:P6)</f>
        <v>6</v>
      </c>
      <c r="R6" s="2">
        <f t="shared" ref="R6:R8" si="5">Q6/C6*100</f>
        <v>50</v>
      </c>
      <c r="S6" s="2">
        <v>0</v>
      </c>
      <c r="T6" s="2">
        <v>1</v>
      </c>
      <c r="U6" s="2">
        <v>5</v>
      </c>
      <c r="V6" s="2">
        <f t="shared" ref="V6:V7" si="6">SUM(S6:U6)</f>
        <v>6</v>
      </c>
      <c r="W6" s="2">
        <f t="shared" ref="W6:W8" si="7">V6/C6*100</f>
        <v>50</v>
      </c>
      <c r="X6" s="11">
        <f t="shared" ref="X6:X8" si="8">(D6*1+E6*2+F6*3+I6*4+J6*5+K6*6+N6*7+O6*8+P6*9+S6*10+T6*11+U6*12)/C6</f>
        <v>10.416666666666666</v>
      </c>
    </row>
    <row r="7" spans="1:24" x14ac:dyDescent="0.2">
      <c r="A7" s="2">
        <v>2</v>
      </c>
      <c r="B7" s="2">
        <v>11</v>
      </c>
      <c r="C7" s="2">
        <v>20</v>
      </c>
      <c r="D7" s="2"/>
      <c r="E7" s="2"/>
      <c r="F7" s="2"/>
      <c r="G7" s="2">
        <f t="shared" si="0"/>
        <v>0</v>
      </c>
      <c r="H7" s="2">
        <f t="shared" si="1"/>
        <v>0</v>
      </c>
      <c r="I7" s="2"/>
      <c r="J7" s="2"/>
      <c r="K7" s="2"/>
      <c r="L7" s="2">
        <f t="shared" si="2"/>
        <v>0</v>
      </c>
      <c r="M7" s="2">
        <f t="shared" si="3"/>
        <v>0</v>
      </c>
      <c r="N7" s="2"/>
      <c r="O7" s="2">
        <v>0</v>
      </c>
      <c r="P7" s="2">
        <v>1</v>
      </c>
      <c r="Q7" s="2">
        <f t="shared" si="4"/>
        <v>1</v>
      </c>
      <c r="R7" s="2">
        <f t="shared" si="5"/>
        <v>5</v>
      </c>
      <c r="S7" s="2">
        <v>1</v>
      </c>
      <c r="T7" s="2">
        <v>4</v>
      </c>
      <c r="U7" s="2">
        <v>14</v>
      </c>
      <c r="V7" s="2">
        <f t="shared" si="6"/>
        <v>19</v>
      </c>
      <c r="W7" s="2">
        <f t="shared" si="7"/>
        <v>95</v>
      </c>
      <c r="X7" s="11">
        <f t="shared" si="8"/>
        <v>11.55</v>
      </c>
    </row>
    <row r="8" spans="1:24" x14ac:dyDescent="0.2">
      <c r="A8" s="44" t="s">
        <v>3</v>
      </c>
      <c r="B8" s="44"/>
      <c r="C8" s="12">
        <f>SUM(C6:C7)</f>
        <v>32</v>
      </c>
      <c r="D8" s="12">
        <f>SUM(D6:D7)</f>
        <v>0</v>
      </c>
      <c r="E8" s="12">
        <f>SUM(E6:E7)</f>
        <v>0</v>
      </c>
      <c r="F8" s="12">
        <f>SUM(F6:F7)</f>
        <v>0</v>
      </c>
      <c r="G8" s="12">
        <f>SUM(G6:G7)</f>
        <v>0</v>
      </c>
      <c r="H8" s="12">
        <f t="shared" si="1"/>
        <v>0</v>
      </c>
      <c r="I8" s="12">
        <f>SUM(I6:I7)</f>
        <v>0</v>
      </c>
      <c r="J8" s="12">
        <f>SUM(J6:J7)</f>
        <v>0</v>
      </c>
      <c r="K8" s="12">
        <f>SUM(K6:K7)</f>
        <v>0</v>
      </c>
      <c r="L8" s="12">
        <f>SUM(L6:L7)</f>
        <v>0</v>
      </c>
      <c r="M8" s="12">
        <f t="shared" si="3"/>
        <v>0</v>
      </c>
      <c r="N8" s="12">
        <f>SUM(N6:N7)</f>
        <v>0</v>
      </c>
      <c r="O8" s="12">
        <f>SUM(O6:O7)</f>
        <v>0</v>
      </c>
      <c r="P8" s="12">
        <f>SUM(P6:P7)</f>
        <v>7</v>
      </c>
      <c r="Q8" s="12">
        <f>SUM(Q6:Q7)</f>
        <v>7</v>
      </c>
      <c r="R8" s="12">
        <f t="shared" si="5"/>
        <v>21.875</v>
      </c>
      <c r="S8" s="12">
        <f>SUM(S6:S7)</f>
        <v>1</v>
      </c>
      <c r="T8" s="12">
        <f>SUM(T6:T7)</f>
        <v>5</v>
      </c>
      <c r="U8" s="12">
        <f>SUM(U6:U7)</f>
        <v>19</v>
      </c>
      <c r="V8" s="12">
        <f>SUM(V6:V7)</f>
        <v>25</v>
      </c>
      <c r="W8" s="12">
        <f t="shared" si="7"/>
        <v>78.125</v>
      </c>
      <c r="X8" s="13">
        <f t="shared" si="8"/>
        <v>11.125</v>
      </c>
    </row>
  </sheetData>
  <mergeCells count="23">
    <mergeCell ref="T4:T5"/>
    <mergeCell ref="U4:U5"/>
    <mergeCell ref="O4:O5"/>
    <mergeCell ref="P4:P5"/>
    <mergeCell ref="A8:B8"/>
    <mergeCell ref="Q4:R4"/>
    <mergeCell ref="S4:S5"/>
    <mergeCell ref="A1:X2"/>
    <mergeCell ref="A3:A5"/>
    <mergeCell ref="B3:B5"/>
    <mergeCell ref="C3:C5"/>
    <mergeCell ref="D3:X3"/>
    <mergeCell ref="D4:D5"/>
    <mergeCell ref="E4:E5"/>
    <mergeCell ref="F4:F5"/>
    <mergeCell ref="G4:H4"/>
    <mergeCell ref="I4:I5"/>
    <mergeCell ref="V4:W4"/>
    <mergeCell ref="X4:X5"/>
    <mergeCell ref="J4:J5"/>
    <mergeCell ref="K4:K5"/>
    <mergeCell ref="L4:M4"/>
    <mergeCell ref="N4:N5"/>
  </mergeCells>
  <pageMargins left="0.75" right="0.75" top="1" bottom="1" header="0.5" footer="0.5"/>
  <pageSetup paperSize="9" orientation="landscape" verticalDpi="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8"/>
  </sheetPr>
  <dimension ref="A1:X8"/>
  <sheetViews>
    <sheetView workbookViewId="0">
      <selection activeCell="X6" sqref="X6"/>
    </sheetView>
  </sheetViews>
  <sheetFormatPr defaultRowHeight="12.75" x14ac:dyDescent="0.2"/>
  <cols>
    <col min="1" max="1" width="5" customWidth="1"/>
    <col min="2" max="2" width="4.42578125" customWidth="1"/>
    <col min="3" max="3" width="5" customWidth="1"/>
    <col min="4" max="4" width="4.85546875" customWidth="1"/>
    <col min="5" max="6" width="5" customWidth="1"/>
    <col min="7" max="7" width="5.5703125" customWidth="1"/>
    <col min="8" max="8" width="4" customWidth="1"/>
    <col min="9" max="9" width="4.28515625" customWidth="1"/>
    <col min="10" max="11" width="4.7109375" customWidth="1"/>
    <col min="12" max="12" width="5.140625" customWidth="1"/>
    <col min="13" max="13" width="4" customWidth="1"/>
    <col min="14" max="14" width="4.85546875" customWidth="1"/>
    <col min="15" max="15" width="4.42578125" customWidth="1"/>
    <col min="16" max="16" width="4.7109375" customWidth="1"/>
    <col min="17" max="17" width="5.7109375" customWidth="1"/>
    <col min="18" max="18" width="4.5703125" customWidth="1"/>
    <col min="19" max="19" width="4.28515625" customWidth="1"/>
    <col min="20" max="20" width="4.5703125" customWidth="1"/>
    <col min="21" max="21" width="4.85546875" customWidth="1"/>
    <col min="22" max="22" width="5.5703125" customWidth="1"/>
    <col min="23" max="23" width="3.85546875" customWidth="1"/>
  </cols>
  <sheetData>
    <row r="1" spans="1:24" x14ac:dyDescent="0.2">
      <c r="A1" s="64" t="s">
        <v>52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</row>
    <row r="2" spans="1:24" ht="66.75" customHeight="1" x14ac:dyDescent="0.2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</row>
    <row r="3" spans="1:24" ht="12.75" customHeight="1" x14ac:dyDescent="0.2">
      <c r="A3" s="45" t="s">
        <v>0</v>
      </c>
      <c r="B3" s="46" t="s">
        <v>1</v>
      </c>
      <c r="C3" s="49" t="s">
        <v>2</v>
      </c>
      <c r="D3" s="40" t="s">
        <v>19</v>
      </c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</row>
    <row r="4" spans="1:24" ht="12.75" customHeight="1" x14ac:dyDescent="0.2">
      <c r="A4" s="45"/>
      <c r="B4" s="47"/>
      <c r="C4" s="50"/>
      <c r="D4" s="40">
        <v>1</v>
      </c>
      <c r="E4" s="40">
        <v>2</v>
      </c>
      <c r="F4" s="40">
        <v>3</v>
      </c>
      <c r="G4" s="52" t="s">
        <v>3</v>
      </c>
      <c r="H4" s="52"/>
      <c r="I4" s="40">
        <v>4</v>
      </c>
      <c r="J4" s="40">
        <v>5</v>
      </c>
      <c r="K4" s="40">
        <v>6</v>
      </c>
      <c r="L4" s="40" t="s">
        <v>3</v>
      </c>
      <c r="M4" s="40"/>
      <c r="N4" s="40">
        <v>7</v>
      </c>
      <c r="O4" s="40">
        <v>8</v>
      </c>
      <c r="P4" s="40">
        <v>9</v>
      </c>
      <c r="Q4" s="40" t="s">
        <v>3</v>
      </c>
      <c r="R4" s="40"/>
      <c r="S4" s="40">
        <v>10</v>
      </c>
      <c r="T4" s="40">
        <v>11</v>
      </c>
      <c r="U4" s="40">
        <v>12</v>
      </c>
      <c r="V4" s="40" t="s">
        <v>3</v>
      </c>
      <c r="W4" s="40"/>
      <c r="X4" s="53" t="s">
        <v>9</v>
      </c>
    </row>
    <row r="5" spans="1:24" ht="30" customHeight="1" x14ac:dyDescent="0.2">
      <c r="A5" s="45"/>
      <c r="B5" s="48"/>
      <c r="C5" s="51"/>
      <c r="D5" s="40"/>
      <c r="E5" s="40"/>
      <c r="F5" s="40"/>
      <c r="G5" s="3" t="s">
        <v>6</v>
      </c>
      <c r="H5" s="2" t="s">
        <v>4</v>
      </c>
      <c r="I5" s="40"/>
      <c r="J5" s="40"/>
      <c r="K5" s="40"/>
      <c r="L5" s="3" t="s">
        <v>5</v>
      </c>
      <c r="M5" s="2" t="s">
        <v>4</v>
      </c>
      <c r="N5" s="40"/>
      <c r="O5" s="40"/>
      <c r="P5" s="40"/>
      <c r="Q5" s="3" t="s">
        <v>7</v>
      </c>
      <c r="R5" s="2" t="s">
        <v>4</v>
      </c>
      <c r="S5" s="40"/>
      <c r="T5" s="40"/>
      <c r="U5" s="40"/>
      <c r="V5" s="1" t="s">
        <v>8</v>
      </c>
      <c r="W5" s="2" t="s">
        <v>4</v>
      </c>
      <c r="X5" s="40"/>
    </row>
    <row r="6" spans="1:24" x14ac:dyDescent="0.2">
      <c r="A6" s="2">
        <v>1</v>
      </c>
      <c r="B6" s="2">
        <v>10</v>
      </c>
      <c r="C6" s="2">
        <v>17</v>
      </c>
      <c r="D6" s="2"/>
      <c r="E6" s="2"/>
      <c r="F6" s="2"/>
      <c r="G6" s="2">
        <f t="shared" ref="G6:G7" si="0">SUM(D6:F6)</f>
        <v>0</v>
      </c>
      <c r="H6" s="2">
        <f t="shared" ref="H6:H8" si="1">G6/C6*100</f>
        <v>0</v>
      </c>
      <c r="I6" s="2"/>
      <c r="J6" s="2"/>
      <c r="K6" s="2"/>
      <c r="L6" s="2">
        <f t="shared" ref="L6:L7" si="2">SUM(I6:K6)</f>
        <v>0</v>
      </c>
      <c r="M6" s="2">
        <f t="shared" ref="M6:M8" si="3">L6/C6*100</f>
        <v>0</v>
      </c>
      <c r="N6" s="2"/>
      <c r="O6" s="2">
        <v>2</v>
      </c>
      <c r="P6" s="2">
        <v>4</v>
      </c>
      <c r="Q6" s="2">
        <f t="shared" ref="Q6:Q7" si="4">SUM(N6:P6)</f>
        <v>6</v>
      </c>
      <c r="R6" s="2">
        <f t="shared" ref="R6:R8" si="5">Q6/C6*100</f>
        <v>35.294117647058826</v>
      </c>
      <c r="S6" s="2">
        <v>8</v>
      </c>
      <c r="T6" s="2">
        <v>3</v>
      </c>
      <c r="U6" s="2">
        <v>0</v>
      </c>
      <c r="V6" s="2">
        <f t="shared" ref="V6:V7" si="6">SUM(S6:U6)</f>
        <v>11</v>
      </c>
      <c r="W6" s="2">
        <f t="shared" ref="W6:W8" si="7">V6/C6*100</f>
        <v>64.705882352941174</v>
      </c>
      <c r="X6" s="11">
        <f t="shared" ref="X6:X8" si="8">(D6*1+E6*2+F6*3+I6*4+J6*5+K6*6+N6*7+O6*8+P6*9+S6*10+T6*11+U6*12)/C6</f>
        <v>9.7058823529411757</v>
      </c>
    </row>
    <row r="7" spans="1:24" x14ac:dyDescent="0.2">
      <c r="A7" s="2">
        <v>2</v>
      </c>
      <c r="B7" s="2">
        <v>11</v>
      </c>
      <c r="C7" s="2">
        <v>10</v>
      </c>
      <c r="D7" s="2"/>
      <c r="E7" s="2"/>
      <c r="F7" s="2"/>
      <c r="G7" s="2">
        <f t="shared" si="0"/>
        <v>0</v>
      </c>
      <c r="H7" s="2">
        <f t="shared" si="1"/>
        <v>0</v>
      </c>
      <c r="I7" s="2"/>
      <c r="J7" s="2"/>
      <c r="K7" s="2"/>
      <c r="L7" s="2">
        <f t="shared" si="2"/>
        <v>0</v>
      </c>
      <c r="M7" s="2">
        <f t="shared" si="3"/>
        <v>0</v>
      </c>
      <c r="N7" s="2"/>
      <c r="O7" s="2">
        <v>0</v>
      </c>
      <c r="P7" s="2">
        <v>2</v>
      </c>
      <c r="Q7" s="2">
        <f t="shared" si="4"/>
        <v>2</v>
      </c>
      <c r="R7" s="2">
        <f t="shared" si="5"/>
        <v>20</v>
      </c>
      <c r="S7" s="2">
        <v>6</v>
      </c>
      <c r="T7" s="2">
        <v>2</v>
      </c>
      <c r="U7" s="2">
        <v>0</v>
      </c>
      <c r="V7" s="2">
        <f t="shared" si="6"/>
        <v>8</v>
      </c>
      <c r="W7" s="2">
        <f t="shared" si="7"/>
        <v>80</v>
      </c>
      <c r="X7" s="11">
        <f t="shared" si="8"/>
        <v>10</v>
      </c>
    </row>
    <row r="8" spans="1:24" x14ac:dyDescent="0.2">
      <c r="A8" s="44" t="s">
        <v>3</v>
      </c>
      <c r="B8" s="44"/>
      <c r="C8" s="12">
        <f>SUM(C6:C7)</f>
        <v>27</v>
      </c>
      <c r="D8" s="12">
        <f>SUM(D6:D7)</f>
        <v>0</v>
      </c>
      <c r="E8" s="12">
        <f>SUM(E6:E7)</f>
        <v>0</v>
      </c>
      <c r="F8" s="12">
        <f>SUM(F6:F7)</f>
        <v>0</v>
      </c>
      <c r="G8" s="12">
        <f>SUM(G6:G7)</f>
        <v>0</v>
      </c>
      <c r="H8" s="12">
        <f t="shared" si="1"/>
        <v>0</v>
      </c>
      <c r="I8" s="12">
        <f>SUM(I6:I7)</f>
        <v>0</v>
      </c>
      <c r="J8" s="12">
        <f>SUM(J6:J7)</f>
        <v>0</v>
      </c>
      <c r="K8" s="12">
        <f>SUM(K6:K7)</f>
        <v>0</v>
      </c>
      <c r="L8" s="12">
        <f>SUM(L6:L7)</f>
        <v>0</v>
      </c>
      <c r="M8" s="12">
        <f t="shared" si="3"/>
        <v>0</v>
      </c>
      <c r="N8" s="12">
        <f>SUM(N6:N7)</f>
        <v>0</v>
      </c>
      <c r="O8" s="12">
        <f>SUM(O6:O7)</f>
        <v>2</v>
      </c>
      <c r="P8" s="12">
        <f>SUM(P6:P7)</f>
        <v>6</v>
      </c>
      <c r="Q8" s="12">
        <f>SUM(Q6:Q7)</f>
        <v>8</v>
      </c>
      <c r="R8" s="12">
        <f t="shared" si="5"/>
        <v>29.629629629629626</v>
      </c>
      <c r="S8" s="12">
        <f>SUM(S6:S7)</f>
        <v>14</v>
      </c>
      <c r="T8" s="12">
        <f>SUM(T6:T7)</f>
        <v>5</v>
      </c>
      <c r="U8" s="12">
        <f>SUM(U6:U7)</f>
        <v>0</v>
      </c>
      <c r="V8" s="12">
        <f>SUM(V6:V7)</f>
        <v>19</v>
      </c>
      <c r="W8" s="12">
        <f t="shared" si="7"/>
        <v>70.370370370370367</v>
      </c>
      <c r="X8" s="13">
        <f t="shared" si="8"/>
        <v>9.8148148148148149</v>
      </c>
    </row>
  </sheetData>
  <mergeCells count="23">
    <mergeCell ref="A8:B8"/>
    <mergeCell ref="A1:X2"/>
    <mergeCell ref="A3:A5"/>
    <mergeCell ref="B3:B5"/>
    <mergeCell ref="C3:C5"/>
    <mergeCell ref="D3:X3"/>
    <mergeCell ref="T4:T5"/>
    <mergeCell ref="U4:U5"/>
    <mergeCell ref="F4:F5"/>
    <mergeCell ref="G4:H4"/>
    <mergeCell ref="I4:I5"/>
    <mergeCell ref="X4:X5"/>
    <mergeCell ref="O4:O5"/>
    <mergeCell ref="P4:P5"/>
    <mergeCell ref="Q4:R4"/>
    <mergeCell ref="S4:S5"/>
    <mergeCell ref="D4:D5"/>
    <mergeCell ref="E4:E5"/>
    <mergeCell ref="L4:M4"/>
    <mergeCell ref="V4:W4"/>
    <mergeCell ref="J4:J5"/>
    <mergeCell ref="K4:K5"/>
    <mergeCell ref="N4:N5"/>
  </mergeCells>
  <phoneticPr fontId="1" type="noConversion"/>
  <pageMargins left="0.75" right="0.75" top="1" bottom="1" header="0.5" footer="0.5"/>
  <pageSetup paperSize="9" orientation="landscape" verticalDpi="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0"/>
  </sheetPr>
  <dimension ref="A1:X14"/>
  <sheetViews>
    <sheetView zoomScale="150" zoomScaleNormal="150" workbookViewId="0">
      <selection activeCell="X15" sqref="X15"/>
    </sheetView>
  </sheetViews>
  <sheetFormatPr defaultRowHeight="12.75" x14ac:dyDescent="0.2"/>
  <cols>
    <col min="1" max="2" width="5" customWidth="1"/>
    <col min="3" max="3" width="6.140625" customWidth="1"/>
    <col min="4" max="4" width="4.5703125" customWidth="1"/>
    <col min="5" max="5" width="4.42578125" customWidth="1"/>
    <col min="6" max="6" width="4.7109375" customWidth="1"/>
    <col min="7" max="7" width="4.85546875" customWidth="1"/>
    <col min="8" max="8" width="5.85546875" customWidth="1"/>
    <col min="9" max="9" width="4.7109375" customWidth="1"/>
    <col min="10" max="10" width="5.42578125" customWidth="1"/>
    <col min="11" max="11" width="4.5703125" customWidth="1"/>
    <col min="12" max="12" width="5.140625" customWidth="1"/>
    <col min="13" max="13" width="4.42578125" customWidth="1"/>
    <col min="14" max="15" width="4.85546875" customWidth="1"/>
    <col min="16" max="16" width="4.140625" customWidth="1"/>
    <col min="17" max="17" width="5.85546875" customWidth="1"/>
    <col min="18" max="18" width="4.28515625" customWidth="1"/>
    <col min="19" max="20" width="4.7109375" customWidth="1"/>
    <col min="21" max="21" width="4.28515625" customWidth="1"/>
    <col min="22" max="22" width="5.5703125" customWidth="1"/>
    <col min="23" max="23" width="5" customWidth="1"/>
  </cols>
  <sheetData>
    <row r="1" spans="1:24" x14ac:dyDescent="0.2">
      <c r="A1" s="41" t="s">
        <v>27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</row>
    <row r="2" spans="1:24" ht="53.25" customHeight="1" x14ac:dyDescent="0.2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56"/>
      <c r="X2" s="56"/>
    </row>
    <row r="3" spans="1:24" ht="12.75" customHeight="1" x14ac:dyDescent="0.2">
      <c r="A3" s="45" t="s">
        <v>0</v>
      </c>
      <c r="B3" s="46" t="s">
        <v>1</v>
      </c>
      <c r="C3" s="49" t="s">
        <v>2</v>
      </c>
      <c r="D3" s="40" t="s">
        <v>19</v>
      </c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</row>
    <row r="4" spans="1:24" ht="12.75" customHeight="1" x14ac:dyDescent="0.2">
      <c r="A4" s="45"/>
      <c r="B4" s="47"/>
      <c r="C4" s="50"/>
      <c r="D4" s="40">
        <v>1</v>
      </c>
      <c r="E4" s="40">
        <v>2</v>
      </c>
      <c r="F4" s="40">
        <v>3</v>
      </c>
      <c r="G4" s="52" t="s">
        <v>3</v>
      </c>
      <c r="H4" s="52"/>
      <c r="I4" s="40">
        <v>4</v>
      </c>
      <c r="J4" s="40">
        <v>5</v>
      </c>
      <c r="K4" s="40">
        <v>6</v>
      </c>
      <c r="L4" s="40" t="s">
        <v>3</v>
      </c>
      <c r="M4" s="40"/>
      <c r="N4" s="40">
        <v>7</v>
      </c>
      <c r="O4" s="40">
        <v>8</v>
      </c>
      <c r="P4" s="40">
        <v>9</v>
      </c>
      <c r="Q4" s="40" t="s">
        <v>3</v>
      </c>
      <c r="R4" s="40"/>
      <c r="S4" s="40">
        <v>10</v>
      </c>
      <c r="T4" s="40">
        <v>11</v>
      </c>
      <c r="U4" s="40">
        <v>12</v>
      </c>
      <c r="V4" s="40" t="s">
        <v>3</v>
      </c>
      <c r="W4" s="40"/>
      <c r="X4" s="53" t="s">
        <v>9</v>
      </c>
    </row>
    <row r="5" spans="1:24" ht="24.75" customHeight="1" x14ac:dyDescent="0.2">
      <c r="A5" s="45"/>
      <c r="B5" s="48"/>
      <c r="C5" s="51"/>
      <c r="D5" s="40"/>
      <c r="E5" s="40"/>
      <c r="F5" s="40"/>
      <c r="G5" s="3" t="s">
        <v>6</v>
      </c>
      <c r="H5" s="2" t="s">
        <v>4</v>
      </c>
      <c r="I5" s="40"/>
      <c r="J5" s="40"/>
      <c r="K5" s="40"/>
      <c r="L5" s="3" t="s">
        <v>5</v>
      </c>
      <c r="M5" s="2" t="s">
        <v>4</v>
      </c>
      <c r="N5" s="40"/>
      <c r="O5" s="40"/>
      <c r="P5" s="40"/>
      <c r="Q5" s="3" t="s">
        <v>7</v>
      </c>
      <c r="R5" s="2" t="s">
        <v>4</v>
      </c>
      <c r="S5" s="40"/>
      <c r="T5" s="40"/>
      <c r="U5" s="40"/>
      <c r="V5" s="1" t="s">
        <v>8</v>
      </c>
      <c r="W5" s="2" t="s">
        <v>4</v>
      </c>
      <c r="X5" s="40"/>
    </row>
    <row r="6" spans="1:24" x14ac:dyDescent="0.2">
      <c r="A6" s="2">
        <v>1</v>
      </c>
      <c r="B6" s="2" t="s">
        <v>13</v>
      </c>
      <c r="C6" s="2">
        <v>23</v>
      </c>
      <c r="D6" s="2"/>
      <c r="E6" s="2"/>
      <c r="F6" s="2"/>
      <c r="G6" s="2">
        <f>SUM(D6:F6)</f>
        <v>0</v>
      </c>
      <c r="H6" s="2">
        <f>G6/C6*100</f>
        <v>0</v>
      </c>
      <c r="I6" s="2"/>
      <c r="J6" s="2"/>
      <c r="K6" s="2"/>
      <c r="L6" s="2">
        <f>SUM(I6:K6)</f>
        <v>0</v>
      </c>
      <c r="M6" s="2">
        <f>L6/C6*100</f>
        <v>0</v>
      </c>
      <c r="N6" s="2">
        <v>0</v>
      </c>
      <c r="O6" s="2">
        <v>2</v>
      </c>
      <c r="P6" s="2">
        <v>4</v>
      </c>
      <c r="Q6" s="2">
        <f>SUM(N6:P6)</f>
        <v>6</v>
      </c>
      <c r="R6" s="2">
        <f>Q6/C6*100</f>
        <v>26.086956521739129</v>
      </c>
      <c r="S6" s="2">
        <v>10</v>
      </c>
      <c r="T6" s="2">
        <v>5</v>
      </c>
      <c r="U6" s="2">
        <v>2</v>
      </c>
      <c r="V6" s="2">
        <f>SUM(S6:U6)</f>
        <v>17</v>
      </c>
      <c r="W6" s="2">
        <f>V6/C6*100</f>
        <v>73.91304347826086</v>
      </c>
      <c r="X6" s="11">
        <f>(D6*1+E6*2+F6*3+I6*4+J6*5+K6*6+N6*7+O6*8+P6*9+S6*10+T6*11+U6*12)/C6</f>
        <v>10.043478260869565</v>
      </c>
    </row>
    <row r="7" spans="1:24" s="25" customFormat="1" x14ac:dyDescent="0.2">
      <c r="A7" s="2">
        <v>2</v>
      </c>
      <c r="B7" s="2" t="s">
        <v>14</v>
      </c>
      <c r="C7" s="2">
        <v>33</v>
      </c>
      <c r="D7" s="2"/>
      <c r="E7" s="2"/>
      <c r="F7" s="2"/>
      <c r="G7" s="2">
        <f>SUM(D7:F7)</f>
        <v>0</v>
      </c>
      <c r="H7" s="2">
        <f>G7/C7*100</f>
        <v>0</v>
      </c>
      <c r="I7" s="2"/>
      <c r="J7" s="2"/>
      <c r="K7" s="2"/>
      <c r="L7" s="2">
        <f>SUM(I7:K7)</f>
        <v>0</v>
      </c>
      <c r="M7" s="2">
        <f>L7/C7*100</f>
        <v>0</v>
      </c>
      <c r="N7" s="2">
        <v>0</v>
      </c>
      <c r="O7" s="2">
        <v>0</v>
      </c>
      <c r="P7" s="2">
        <v>4</v>
      </c>
      <c r="Q7" s="2">
        <f>SUM(N7:P7)</f>
        <v>4</v>
      </c>
      <c r="R7" s="2">
        <f>Q7/C7*100</f>
        <v>12.121212121212121</v>
      </c>
      <c r="S7" s="2">
        <v>9</v>
      </c>
      <c r="T7" s="2">
        <v>14</v>
      </c>
      <c r="U7" s="2">
        <v>6</v>
      </c>
      <c r="V7" s="2">
        <f>SUM(S7:U7)</f>
        <v>29</v>
      </c>
      <c r="W7" s="2">
        <f>V7/C7*100</f>
        <v>87.878787878787875</v>
      </c>
      <c r="X7" s="11">
        <f>(D7*1+E7*2+F7*3+I7*4+J7*5+K7*6+N7*7+O7*8+P7*9+S7*10+T7*11+U7*12)/C7</f>
        <v>10.666666666666666</v>
      </c>
    </row>
    <row r="8" spans="1:24" x14ac:dyDescent="0.2">
      <c r="A8" s="2">
        <v>3</v>
      </c>
      <c r="B8" s="2" t="s">
        <v>24</v>
      </c>
      <c r="C8" s="2">
        <v>23</v>
      </c>
      <c r="D8" s="2"/>
      <c r="E8" s="2"/>
      <c r="F8" s="2"/>
      <c r="G8" s="2">
        <f t="shared" ref="G8:G12" si="0">SUM(D8:F8)</f>
        <v>0</v>
      </c>
      <c r="H8" s="2">
        <f t="shared" ref="H8:H12" si="1">G8/C8*100</f>
        <v>0</v>
      </c>
      <c r="I8" s="2"/>
      <c r="J8" s="2"/>
      <c r="K8" s="2"/>
      <c r="L8" s="2">
        <f t="shared" ref="L8:L12" si="2">SUM(I8:K8)</f>
        <v>0</v>
      </c>
      <c r="M8" s="2">
        <f t="shared" ref="M8:M12" si="3">L8/C8*100</f>
        <v>0</v>
      </c>
      <c r="N8" s="2">
        <v>3</v>
      </c>
      <c r="O8" s="2">
        <v>3</v>
      </c>
      <c r="P8" s="2">
        <v>6</v>
      </c>
      <c r="Q8" s="2">
        <f t="shared" ref="Q8:Q12" si="4">SUM(N8:P8)</f>
        <v>12</v>
      </c>
      <c r="R8" s="2">
        <f t="shared" ref="R8:R12" si="5">Q8/C8*100</f>
        <v>52.173913043478258</v>
      </c>
      <c r="S8" s="2">
        <v>7</v>
      </c>
      <c r="T8" s="2">
        <v>3</v>
      </c>
      <c r="U8" s="2">
        <v>1</v>
      </c>
      <c r="V8" s="2">
        <f t="shared" ref="V8:V12" si="6">SUM(S8:U8)</f>
        <v>11</v>
      </c>
      <c r="W8" s="2">
        <f t="shared" ref="W8:W12" si="7">V8/C8*100</f>
        <v>47.826086956521742</v>
      </c>
      <c r="X8" s="11">
        <f t="shared" ref="X8:X12" si="8">(D8*1+E8*2+F8*3+I8*4+J8*5+K8*6+N8*7+O8*8+P8*9+S8*10+T8*11+U8*12)/C8</f>
        <v>9.304347826086957</v>
      </c>
    </row>
    <row r="9" spans="1:24" x14ac:dyDescent="0.2">
      <c r="A9" s="2">
        <v>4</v>
      </c>
      <c r="B9" s="2" t="s">
        <v>15</v>
      </c>
      <c r="C9" s="2">
        <v>35</v>
      </c>
      <c r="D9" s="2"/>
      <c r="E9" s="2"/>
      <c r="F9" s="2"/>
      <c r="G9" s="2">
        <f t="shared" si="0"/>
        <v>0</v>
      </c>
      <c r="H9" s="2">
        <f t="shared" si="1"/>
        <v>0</v>
      </c>
      <c r="I9" s="2"/>
      <c r="J9" s="2"/>
      <c r="K9" s="2"/>
      <c r="L9" s="2">
        <f t="shared" si="2"/>
        <v>0</v>
      </c>
      <c r="M9" s="2">
        <f t="shared" si="3"/>
        <v>0</v>
      </c>
      <c r="N9" s="2">
        <v>0</v>
      </c>
      <c r="O9" s="2">
        <v>4</v>
      </c>
      <c r="P9" s="2">
        <v>2</v>
      </c>
      <c r="Q9" s="2">
        <f t="shared" si="4"/>
        <v>6</v>
      </c>
      <c r="R9" s="2">
        <f t="shared" si="5"/>
        <v>17.142857142857142</v>
      </c>
      <c r="S9" s="2">
        <v>10</v>
      </c>
      <c r="T9" s="2">
        <v>12</v>
      </c>
      <c r="U9" s="2">
        <v>7</v>
      </c>
      <c r="V9" s="2">
        <f t="shared" si="6"/>
        <v>29</v>
      </c>
      <c r="W9" s="2">
        <f t="shared" si="7"/>
        <v>82.857142857142861</v>
      </c>
      <c r="X9" s="11">
        <f t="shared" si="8"/>
        <v>10.457142857142857</v>
      </c>
    </row>
    <row r="10" spans="1:24" x14ac:dyDescent="0.2">
      <c r="A10" s="2">
        <v>5</v>
      </c>
      <c r="B10" s="2" t="s">
        <v>16</v>
      </c>
      <c r="C10" s="2">
        <v>33</v>
      </c>
      <c r="D10" s="2"/>
      <c r="E10" s="2"/>
      <c r="F10" s="2"/>
      <c r="G10" s="2">
        <f t="shared" si="0"/>
        <v>0</v>
      </c>
      <c r="H10" s="2">
        <f t="shared" si="1"/>
        <v>0</v>
      </c>
      <c r="I10" s="2"/>
      <c r="J10" s="2"/>
      <c r="K10" s="2">
        <v>2</v>
      </c>
      <c r="L10" s="2">
        <f t="shared" si="2"/>
        <v>2</v>
      </c>
      <c r="M10" s="2">
        <f t="shared" si="3"/>
        <v>6.0606060606060606</v>
      </c>
      <c r="N10" s="2">
        <v>3</v>
      </c>
      <c r="O10" s="2">
        <v>5</v>
      </c>
      <c r="P10" s="2">
        <v>8</v>
      </c>
      <c r="Q10" s="2">
        <f t="shared" si="4"/>
        <v>16</v>
      </c>
      <c r="R10" s="2">
        <f t="shared" si="5"/>
        <v>48.484848484848484</v>
      </c>
      <c r="S10" s="2">
        <v>7</v>
      </c>
      <c r="T10" s="2">
        <v>5</v>
      </c>
      <c r="U10" s="2">
        <v>3</v>
      </c>
      <c r="V10" s="2">
        <f t="shared" si="6"/>
        <v>15</v>
      </c>
      <c r="W10" s="2">
        <f t="shared" si="7"/>
        <v>45.454545454545453</v>
      </c>
      <c r="X10" s="11">
        <f t="shared" si="8"/>
        <v>9.2727272727272734</v>
      </c>
    </row>
    <row r="11" spans="1:24" x14ac:dyDescent="0.2">
      <c r="A11" s="2">
        <v>6</v>
      </c>
      <c r="B11" s="2" t="s">
        <v>10</v>
      </c>
      <c r="C11" s="2">
        <v>35</v>
      </c>
      <c r="D11" s="2"/>
      <c r="E11" s="2"/>
      <c r="F11" s="2"/>
      <c r="G11" s="2">
        <f t="shared" si="0"/>
        <v>0</v>
      </c>
      <c r="H11" s="2">
        <f t="shared" si="1"/>
        <v>0</v>
      </c>
      <c r="I11" s="2"/>
      <c r="J11" s="2"/>
      <c r="K11" s="2"/>
      <c r="L11" s="2">
        <f t="shared" si="2"/>
        <v>0</v>
      </c>
      <c r="M11" s="2">
        <f t="shared" si="3"/>
        <v>0</v>
      </c>
      <c r="N11" s="2">
        <v>0</v>
      </c>
      <c r="O11" s="2">
        <v>4</v>
      </c>
      <c r="P11" s="2">
        <v>3</v>
      </c>
      <c r="Q11" s="2">
        <f t="shared" si="4"/>
        <v>7</v>
      </c>
      <c r="R11" s="2">
        <f t="shared" si="5"/>
        <v>20</v>
      </c>
      <c r="S11" s="2">
        <v>15</v>
      </c>
      <c r="T11" s="2">
        <v>11</v>
      </c>
      <c r="U11" s="2">
        <v>2</v>
      </c>
      <c r="V11" s="2">
        <f t="shared" si="6"/>
        <v>28</v>
      </c>
      <c r="W11" s="2">
        <f t="shared" si="7"/>
        <v>80</v>
      </c>
      <c r="X11" s="11">
        <f t="shared" si="8"/>
        <v>10.114285714285714</v>
      </c>
    </row>
    <row r="12" spans="1:24" x14ac:dyDescent="0.2">
      <c r="A12" s="2">
        <v>7</v>
      </c>
      <c r="B12" s="2" t="s">
        <v>12</v>
      </c>
      <c r="C12" s="2">
        <v>34</v>
      </c>
      <c r="D12" s="2"/>
      <c r="E12" s="2"/>
      <c r="F12" s="2"/>
      <c r="G12" s="2">
        <f t="shared" si="0"/>
        <v>0</v>
      </c>
      <c r="H12" s="2">
        <f t="shared" si="1"/>
        <v>0</v>
      </c>
      <c r="I12" s="2"/>
      <c r="J12" s="2"/>
      <c r="K12" s="2"/>
      <c r="L12" s="2">
        <f t="shared" si="2"/>
        <v>0</v>
      </c>
      <c r="M12" s="2">
        <f t="shared" si="3"/>
        <v>0</v>
      </c>
      <c r="N12" s="2">
        <v>0</v>
      </c>
      <c r="O12" s="2">
        <v>3</v>
      </c>
      <c r="P12" s="2">
        <v>3</v>
      </c>
      <c r="Q12" s="2">
        <f t="shared" si="4"/>
        <v>6</v>
      </c>
      <c r="R12" s="2">
        <f t="shared" si="5"/>
        <v>17.647058823529413</v>
      </c>
      <c r="S12" s="2">
        <v>11</v>
      </c>
      <c r="T12" s="2">
        <v>12</v>
      </c>
      <c r="U12" s="2">
        <v>5</v>
      </c>
      <c r="V12" s="2">
        <f t="shared" si="6"/>
        <v>28</v>
      </c>
      <c r="W12" s="2">
        <f t="shared" si="7"/>
        <v>82.35294117647058</v>
      </c>
      <c r="X12" s="11">
        <f t="shared" si="8"/>
        <v>10.382352941176471</v>
      </c>
    </row>
    <row r="13" spans="1:24" x14ac:dyDescent="0.2">
      <c r="A13" s="57" t="s">
        <v>3</v>
      </c>
      <c r="B13" s="58"/>
      <c r="C13" s="12">
        <f>SUM(C6:C12)</f>
        <v>216</v>
      </c>
      <c r="D13" s="12">
        <f>SUM(D6:D12)</f>
        <v>0</v>
      </c>
      <c r="E13" s="12">
        <f>SUM(E6:E12)</f>
        <v>0</v>
      </c>
      <c r="F13" s="12">
        <f>SUM(F6:F12)</f>
        <v>0</v>
      </c>
      <c r="G13" s="12">
        <f>SUM(G6:G12)</f>
        <v>0</v>
      </c>
      <c r="H13" s="12">
        <f t="shared" ref="H13" si="9">G13/C13*100</f>
        <v>0</v>
      </c>
      <c r="I13" s="12">
        <f>SUM(I6:I12)</f>
        <v>0</v>
      </c>
      <c r="J13" s="12">
        <f>SUM(J6:J12)</f>
        <v>0</v>
      </c>
      <c r="K13" s="12">
        <f>SUM(K6:K12)</f>
        <v>2</v>
      </c>
      <c r="L13" s="12">
        <f>SUM(L6:L12)</f>
        <v>2</v>
      </c>
      <c r="M13" s="12">
        <f t="shared" ref="M13" si="10">L13/C13*100</f>
        <v>0.92592592592592582</v>
      </c>
      <c r="N13" s="12">
        <f>SUM(N6:N12)</f>
        <v>6</v>
      </c>
      <c r="O13" s="12">
        <f>SUM(O6:O12)</f>
        <v>21</v>
      </c>
      <c r="P13" s="12">
        <f>SUM(P6:P12)</f>
        <v>30</v>
      </c>
      <c r="Q13" s="12">
        <f>SUM(Q6:Q12)</f>
        <v>57</v>
      </c>
      <c r="R13" s="12">
        <f t="shared" ref="R13" si="11">Q13/C13*100</f>
        <v>26.388888888888889</v>
      </c>
      <c r="S13" s="12">
        <f>SUM(S6:S12)</f>
        <v>69</v>
      </c>
      <c r="T13" s="12">
        <f>SUM(T6:T12)</f>
        <v>62</v>
      </c>
      <c r="U13" s="12">
        <f>SUM(U6:U12)</f>
        <v>26</v>
      </c>
      <c r="V13" s="12">
        <f>SUM(V6:V12)</f>
        <v>157</v>
      </c>
      <c r="W13" s="12">
        <f t="shared" ref="W13" si="12">V13/C13*100</f>
        <v>72.68518518518519</v>
      </c>
      <c r="X13" s="13">
        <f>AVERAGE(X6:X12)</f>
        <v>10.034428791279357</v>
      </c>
    </row>
    <row r="14" spans="1:24" x14ac:dyDescent="0.2">
      <c r="X14" s="39"/>
    </row>
  </sheetData>
  <mergeCells count="23">
    <mergeCell ref="A13:B13"/>
    <mergeCell ref="A1:X2"/>
    <mergeCell ref="A3:A5"/>
    <mergeCell ref="B3:B5"/>
    <mergeCell ref="C3:C5"/>
    <mergeCell ref="D3:X3"/>
    <mergeCell ref="X4:X5"/>
    <mergeCell ref="Q4:R4"/>
    <mergeCell ref="V4:W4"/>
    <mergeCell ref="J4:J5"/>
    <mergeCell ref="F4:F5"/>
    <mergeCell ref="S4:S5"/>
    <mergeCell ref="K4:K5"/>
    <mergeCell ref="L4:M4"/>
    <mergeCell ref="T4:T5"/>
    <mergeCell ref="U4:U5"/>
    <mergeCell ref="P4:P5"/>
    <mergeCell ref="N4:N5"/>
    <mergeCell ref="D4:D5"/>
    <mergeCell ref="E4:E5"/>
    <mergeCell ref="G4:H4"/>
    <mergeCell ref="I4:I5"/>
    <mergeCell ref="O4:O5"/>
  </mergeCells>
  <phoneticPr fontId="1" type="noConversion"/>
  <pageMargins left="0.75" right="0.75" top="1" bottom="1" header="0.5" footer="0.5"/>
  <pageSetup paperSize="9" orientation="landscape" verticalDpi="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0"/>
  </sheetPr>
  <dimension ref="A1:X13"/>
  <sheetViews>
    <sheetView zoomScale="140" zoomScaleNormal="140" workbookViewId="0">
      <selection activeCell="Y10" sqref="Y10"/>
    </sheetView>
  </sheetViews>
  <sheetFormatPr defaultRowHeight="12.75" x14ac:dyDescent="0.2"/>
  <cols>
    <col min="1" max="2" width="5" style="16" customWidth="1"/>
    <col min="3" max="3" width="6.140625" style="16" customWidth="1"/>
    <col min="4" max="4" width="4.5703125" style="16" customWidth="1"/>
    <col min="5" max="5" width="4.42578125" style="16" customWidth="1"/>
    <col min="6" max="6" width="4.7109375" style="16" customWidth="1"/>
    <col min="7" max="7" width="4.85546875" style="16" customWidth="1"/>
    <col min="8" max="8" width="5.85546875" style="16" customWidth="1"/>
    <col min="9" max="9" width="4.7109375" style="16" customWidth="1"/>
    <col min="10" max="10" width="5.42578125" style="16" customWidth="1"/>
    <col min="11" max="11" width="4.5703125" style="16" customWidth="1"/>
    <col min="12" max="12" width="5.140625" style="16" customWidth="1"/>
    <col min="13" max="13" width="4.42578125" style="16" customWidth="1"/>
    <col min="14" max="15" width="4.85546875" style="16" customWidth="1"/>
    <col min="16" max="16" width="4.140625" style="16" customWidth="1"/>
    <col min="17" max="17" width="5.85546875" style="16" customWidth="1"/>
    <col min="18" max="18" width="4.28515625" style="16" customWidth="1"/>
    <col min="19" max="20" width="4.7109375" style="16" customWidth="1"/>
    <col min="21" max="21" width="4.28515625" style="16" customWidth="1"/>
    <col min="22" max="22" width="5.5703125" style="16" customWidth="1"/>
    <col min="23" max="23" width="5" style="16" customWidth="1"/>
    <col min="24" max="16384" width="9.140625" style="16"/>
  </cols>
  <sheetData>
    <row r="1" spans="1:24" x14ac:dyDescent="0.2">
      <c r="A1" s="41" t="s">
        <v>35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</row>
    <row r="2" spans="1:24" ht="53.25" customHeight="1" x14ac:dyDescent="0.2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56"/>
      <c r="X2" s="56"/>
    </row>
    <row r="3" spans="1:24" ht="12.75" customHeight="1" x14ac:dyDescent="0.2">
      <c r="A3" s="45" t="s">
        <v>0</v>
      </c>
      <c r="B3" s="46" t="s">
        <v>1</v>
      </c>
      <c r="C3" s="49" t="s">
        <v>2</v>
      </c>
      <c r="D3" s="40" t="s">
        <v>19</v>
      </c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</row>
    <row r="4" spans="1:24" ht="12.75" customHeight="1" x14ac:dyDescent="0.2">
      <c r="A4" s="45"/>
      <c r="B4" s="47"/>
      <c r="C4" s="50"/>
      <c r="D4" s="40">
        <v>1</v>
      </c>
      <c r="E4" s="40">
        <v>2</v>
      </c>
      <c r="F4" s="40">
        <v>3</v>
      </c>
      <c r="G4" s="52" t="s">
        <v>3</v>
      </c>
      <c r="H4" s="52"/>
      <c r="I4" s="40">
        <v>4</v>
      </c>
      <c r="J4" s="40">
        <v>5</v>
      </c>
      <c r="K4" s="40">
        <v>6</v>
      </c>
      <c r="L4" s="40" t="s">
        <v>3</v>
      </c>
      <c r="M4" s="40"/>
      <c r="N4" s="40">
        <v>7</v>
      </c>
      <c r="O4" s="40">
        <v>8</v>
      </c>
      <c r="P4" s="40">
        <v>9</v>
      </c>
      <c r="Q4" s="40" t="s">
        <v>3</v>
      </c>
      <c r="R4" s="40"/>
      <c r="S4" s="40">
        <v>10</v>
      </c>
      <c r="T4" s="40">
        <v>11</v>
      </c>
      <c r="U4" s="40">
        <v>12</v>
      </c>
      <c r="V4" s="40" t="s">
        <v>3</v>
      </c>
      <c r="W4" s="40"/>
      <c r="X4" s="53" t="s">
        <v>9</v>
      </c>
    </row>
    <row r="5" spans="1:24" ht="24.75" customHeight="1" x14ac:dyDescent="0.2">
      <c r="A5" s="45"/>
      <c r="B5" s="48"/>
      <c r="C5" s="51"/>
      <c r="D5" s="40"/>
      <c r="E5" s="40"/>
      <c r="F5" s="40"/>
      <c r="G5" s="3" t="s">
        <v>6</v>
      </c>
      <c r="H5" s="2" t="s">
        <v>4</v>
      </c>
      <c r="I5" s="40"/>
      <c r="J5" s="40"/>
      <c r="K5" s="40"/>
      <c r="L5" s="3" t="s">
        <v>5</v>
      </c>
      <c r="M5" s="2" t="s">
        <v>4</v>
      </c>
      <c r="N5" s="40"/>
      <c r="O5" s="40"/>
      <c r="P5" s="40"/>
      <c r="Q5" s="3" t="s">
        <v>7</v>
      </c>
      <c r="R5" s="2" t="s">
        <v>4</v>
      </c>
      <c r="S5" s="40"/>
      <c r="T5" s="40"/>
      <c r="U5" s="40"/>
      <c r="V5" s="1" t="s">
        <v>8</v>
      </c>
      <c r="W5" s="2" t="s">
        <v>4</v>
      </c>
      <c r="X5" s="40"/>
    </row>
    <row r="6" spans="1:24" x14ac:dyDescent="0.2">
      <c r="A6" s="2">
        <v>1</v>
      </c>
      <c r="B6" s="2" t="s">
        <v>13</v>
      </c>
      <c r="C6" s="2">
        <v>23</v>
      </c>
      <c r="D6" s="2"/>
      <c r="E6" s="2"/>
      <c r="F6" s="2"/>
      <c r="G6" s="2">
        <f>SUM(D6:F6)</f>
        <v>0</v>
      </c>
      <c r="H6" s="2">
        <f>G6/C6*100</f>
        <v>0</v>
      </c>
      <c r="I6" s="2"/>
      <c r="J6" s="2"/>
      <c r="K6" s="2"/>
      <c r="L6" s="2">
        <f>SUM(I6:K6)</f>
        <v>0</v>
      </c>
      <c r="M6" s="2">
        <f>L6/C6*100</f>
        <v>0</v>
      </c>
      <c r="N6" s="2"/>
      <c r="O6" s="2">
        <v>0</v>
      </c>
      <c r="P6" s="2">
        <v>2</v>
      </c>
      <c r="Q6" s="2">
        <f>SUM(N6:P6)</f>
        <v>2</v>
      </c>
      <c r="R6" s="2">
        <f>Q6/C6*100</f>
        <v>8.695652173913043</v>
      </c>
      <c r="S6" s="2">
        <v>4</v>
      </c>
      <c r="T6" s="2">
        <v>2</v>
      </c>
      <c r="U6" s="2">
        <v>15</v>
      </c>
      <c r="V6" s="2">
        <f>SUM(S6:U6)</f>
        <v>21</v>
      </c>
      <c r="W6" s="2">
        <f>V6/C6*100</f>
        <v>91.304347826086953</v>
      </c>
      <c r="X6" s="11">
        <f>(D6*1+E6*2+F6*3+I6*4+J6*5+K6*6+N6*7+O6*8+P6*9+S6*10+T6*11+U6*12)/C6</f>
        <v>11.304347826086957</v>
      </c>
    </row>
    <row r="7" spans="1:24" s="25" customFormat="1" x14ac:dyDescent="0.2">
      <c r="A7" s="2">
        <v>2</v>
      </c>
      <c r="B7" s="2" t="s">
        <v>14</v>
      </c>
      <c r="C7" s="2">
        <v>33</v>
      </c>
      <c r="D7" s="2"/>
      <c r="E7" s="2"/>
      <c r="F7" s="2"/>
      <c r="G7" s="2">
        <f>SUM(D7:F7)</f>
        <v>0</v>
      </c>
      <c r="H7" s="2">
        <f>G7/C7*100</f>
        <v>0</v>
      </c>
      <c r="I7" s="2"/>
      <c r="J7" s="2"/>
      <c r="K7" s="2"/>
      <c r="L7" s="2">
        <f>SUM(I7:K7)</f>
        <v>0</v>
      </c>
      <c r="M7" s="2">
        <f>L7/C7*100</f>
        <v>0</v>
      </c>
      <c r="N7" s="2"/>
      <c r="O7" s="2">
        <v>0</v>
      </c>
      <c r="P7" s="2">
        <v>1</v>
      </c>
      <c r="Q7" s="2">
        <f>SUM(N7:P7)</f>
        <v>1</v>
      </c>
      <c r="R7" s="2">
        <f>Q7/C7*100</f>
        <v>3.0303030303030303</v>
      </c>
      <c r="S7" s="2">
        <v>4</v>
      </c>
      <c r="T7" s="2">
        <v>3</v>
      </c>
      <c r="U7" s="2">
        <v>25</v>
      </c>
      <c r="V7" s="2">
        <f>SUM(S7:U7)</f>
        <v>32</v>
      </c>
      <c r="W7" s="2">
        <f>V7/C7*100</f>
        <v>96.969696969696969</v>
      </c>
      <c r="X7" s="11">
        <f>(D7*1+E7*2+F7*3+I7*4+J7*5+K7*6+N7*7+O7*8+P7*9+S7*10+T7*11+U7*12)/C7</f>
        <v>11.575757575757576</v>
      </c>
    </row>
    <row r="8" spans="1:24" x14ac:dyDescent="0.2">
      <c r="A8" s="2">
        <v>3</v>
      </c>
      <c r="B8" s="2" t="s">
        <v>24</v>
      </c>
      <c r="C8" s="2">
        <v>23</v>
      </c>
      <c r="D8" s="2"/>
      <c r="E8" s="2"/>
      <c r="F8" s="2"/>
      <c r="G8" s="2">
        <f t="shared" ref="G8:G12" si="0">SUM(D8:F8)</f>
        <v>0</v>
      </c>
      <c r="H8" s="2">
        <f t="shared" ref="H8:H12" si="1">G8/C8*100</f>
        <v>0</v>
      </c>
      <c r="I8" s="2"/>
      <c r="J8" s="2"/>
      <c r="K8" s="2">
        <v>0</v>
      </c>
      <c r="L8" s="2">
        <f t="shared" ref="L8:L12" si="2">SUM(I8:K8)</f>
        <v>0</v>
      </c>
      <c r="M8" s="2">
        <f t="shared" ref="M8:M12" si="3">L8/C8*100</f>
        <v>0</v>
      </c>
      <c r="N8" s="2">
        <v>1</v>
      </c>
      <c r="O8" s="2">
        <v>0</v>
      </c>
      <c r="P8" s="2">
        <v>3</v>
      </c>
      <c r="Q8" s="2">
        <f t="shared" ref="Q8:Q12" si="4">SUM(N8:P8)</f>
        <v>4</v>
      </c>
      <c r="R8" s="2">
        <f t="shared" ref="R8:R12" si="5">Q8/C8*100</f>
        <v>17.391304347826086</v>
      </c>
      <c r="S8" s="2">
        <v>8</v>
      </c>
      <c r="T8" s="2">
        <v>2</v>
      </c>
      <c r="U8" s="2">
        <v>9</v>
      </c>
      <c r="V8" s="2">
        <f t="shared" ref="V8:V12" si="6">SUM(S8:U8)</f>
        <v>19</v>
      </c>
      <c r="W8" s="2">
        <f t="shared" ref="W8:W12" si="7">V8/C8*100</f>
        <v>82.608695652173907</v>
      </c>
      <c r="X8" s="11">
        <f t="shared" ref="X8:X12" si="8">(D8*1+E8*2+F8*3+I8*4+J8*5+K8*6+N8*7+O8*8+P8*9+S8*10+T8*11+U8*12)/C8</f>
        <v>10.608695652173912</v>
      </c>
    </row>
    <row r="9" spans="1:24" x14ac:dyDescent="0.2">
      <c r="A9" s="2">
        <v>4</v>
      </c>
      <c r="B9" s="2" t="s">
        <v>15</v>
      </c>
      <c r="C9" s="2">
        <v>35</v>
      </c>
      <c r="D9" s="2"/>
      <c r="E9" s="2"/>
      <c r="F9" s="2"/>
      <c r="G9" s="2">
        <f t="shared" si="0"/>
        <v>0</v>
      </c>
      <c r="H9" s="2">
        <f t="shared" si="1"/>
        <v>0</v>
      </c>
      <c r="I9" s="2"/>
      <c r="J9" s="2"/>
      <c r="K9" s="2"/>
      <c r="L9" s="2">
        <f t="shared" si="2"/>
        <v>0</v>
      </c>
      <c r="M9" s="2">
        <f t="shared" si="3"/>
        <v>0</v>
      </c>
      <c r="N9" s="2"/>
      <c r="O9" s="2">
        <v>0</v>
      </c>
      <c r="P9" s="2">
        <v>2</v>
      </c>
      <c r="Q9" s="2">
        <f t="shared" si="4"/>
        <v>2</v>
      </c>
      <c r="R9" s="2">
        <f t="shared" si="5"/>
        <v>5.7142857142857144</v>
      </c>
      <c r="S9" s="2">
        <v>3</v>
      </c>
      <c r="T9" s="2">
        <v>5</v>
      </c>
      <c r="U9" s="2">
        <v>25</v>
      </c>
      <c r="V9" s="2">
        <f t="shared" si="6"/>
        <v>33</v>
      </c>
      <c r="W9" s="2">
        <f t="shared" si="7"/>
        <v>94.285714285714278</v>
      </c>
      <c r="X9" s="11">
        <f t="shared" si="8"/>
        <v>11.514285714285714</v>
      </c>
    </row>
    <row r="10" spans="1:24" x14ac:dyDescent="0.2">
      <c r="A10" s="2">
        <v>5</v>
      </c>
      <c r="B10" s="2" t="s">
        <v>16</v>
      </c>
      <c r="C10" s="2">
        <v>33</v>
      </c>
      <c r="D10" s="2"/>
      <c r="E10" s="2"/>
      <c r="F10" s="2"/>
      <c r="G10" s="2">
        <f t="shared" si="0"/>
        <v>0</v>
      </c>
      <c r="H10" s="2">
        <f t="shared" si="1"/>
        <v>0</v>
      </c>
      <c r="I10" s="2"/>
      <c r="J10" s="2"/>
      <c r="K10" s="2"/>
      <c r="L10" s="2">
        <f t="shared" si="2"/>
        <v>0</v>
      </c>
      <c r="M10" s="2">
        <f t="shared" si="3"/>
        <v>0</v>
      </c>
      <c r="N10" s="2"/>
      <c r="O10" s="2">
        <v>0</v>
      </c>
      <c r="P10" s="2">
        <v>1</v>
      </c>
      <c r="Q10" s="2">
        <f t="shared" si="4"/>
        <v>1</v>
      </c>
      <c r="R10" s="2">
        <f t="shared" si="5"/>
        <v>3.0303030303030303</v>
      </c>
      <c r="S10" s="2">
        <v>9</v>
      </c>
      <c r="T10" s="2">
        <v>8</v>
      </c>
      <c r="U10" s="2">
        <v>15</v>
      </c>
      <c r="V10" s="2">
        <f t="shared" si="6"/>
        <v>32</v>
      </c>
      <c r="W10" s="2">
        <f t="shared" si="7"/>
        <v>96.969696969696969</v>
      </c>
      <c r="X10" s="11">
        <f t="shared" si="8"/>
        <v>11.121212121212121</v>
      </c>
    </row>
    <row r="11" spans="1:24" x14ac:dyDescent="0.2">
      <c r="A11" s="2">
        <v>6</v>
      </c>
      <c r="B11" s="2" t="s">
        <v>10</v>
      </c>
      <c r="C11" s="2">
        <v>35</v>
      </c>
      <c r="D11" s="2"/>
      <c r="E11" s="2"/>
      <c r="F11" s="2"/>
      <c r="G11" s="2">
        <f t="shared" si="0"/>
        <v>0</v>
      </c>
      <c r="H11" s="2">
        <f t="shared" si="1"/>
        <v>0</v>
      </c>
      <c r="I11" s="2"/>
      <c r="J11" s="2"/>
      <c r="K11" s="2"/>
      <c r="L11" s="2">
        <f t="shared" si="2"/>
        <v>0</v>
      </c>
      <c r="M11" s="2">
        <f t="shared" si="3"/>
        <v>0</v>
      </c>
      <c r="N11" s="2"/>
      <c r="O11" s="2">
        <v>0</v>
      </c>
      <c r="P11" s="2">
        <v>2</v>
      </c>
      <c r="Q11" s="2">
        <f t="shared" si="4"/>
        <v>2</v>
      </c>
      <c r="R11" s="2">
        <f t="shared" si="5"/>
        <v>5.7142857142857144</v>
      </c>
      <c r="S11" s="2">
        <v>18</v>
      </c>
      <c r="T11" s="2">
        <v>6</v>
      </c>
      <c r="U11" s="2">
        <v>9</v>
      </c>
      <c r="V11" s="2">
        <f t="shared" si="6"/>
        <v>33</v>
      </c>
      <c r="W11" s="2">
        <f t="shared" si="7"/>
        <v>94.285714285714278</v>
      </c>
      <c r="X11" s="11">
        <f t="shared" si="8"/>
        <v>10.628571428571428</v>
      </c>
    </row>
    <row r="12" spans="1:24" x14ac:dyDescent="0.2">
      <c r="A12" s="2">
        <v>7</v>
      </c>
      <c r="B12" s="2" t="s">
        <v>12</v>
      </c>
      <c r="C12" s="2">
        <v>34</v>
      </c>
      <c r="D12" s="2"/>
      <c r="E12" s="2"/>
      <c r="F12" s="2"/>
      <c r="G12" s="2">
        <f t="shared" si="0"/>
        <v>0</v>
      </c>
      <c r="H12" s="2">
        <f t="shared" si="1"/>
        <v>0</v>
      </c>
      <c r="I12" s="2"/>
      <c r="J12" s="2"/>
      <c r="K12" s="2"/>
      <c r="L12" s="2">
        <f t="shared" si="2"/>
        <v>0</v>
      </c>
      <c r="M12" s="2">
        <f t="shared" si="3"/>
        <v>0</v>
      </c>
      <c r="N12" s="2"/>
      <c r="O12" s="2">
        <v>0</v>
      </c>
      <c r="P12" s="2">
        <v>1</v>
      </c>
      <c r="Q12" s="2">
        <f t="shared" si="4"/>
        <v>1</v>
      </c>
      <c r="R12" s="2">
        <f t="shared" si="5"/>
        <v>2.9411764705882351</v>
      </c>
      <c r="S12" s="2">
        <v>6</v>
      </c>
      <c r="T12" s="2">
        <v>3</v>
      </c>
      <c r="U12" s="2">
        <v>24</v>
      </c>
      <c r="V12" s="2">
        <f t="shared" si="6"/>
        <v>33</v>
      </c>
      <c r="W12" s="2">
        <f t="shared" si="7"/>
        <v>97.058823529411768</v>
      </c>
      <c r="X12" s="11">
        <f t="shared" si="8"/>
        <v>11.470588235294118</v>
      </c>
    </row>
    <row r="13" spans="1:24" x14ac:dyDescent="0.2">
      <c r="A13" s="57" t="s">
        <v>3</v>
      </c>
      <c r="B13" s="58"/>
      <c r="C13" s="12">
        <f>SUM(C6:C12)</f>
        <v>216</v>
      </c>
      <c r="D13" s="12">
        <f>SUM(D6:D12)</f>
        <v>0</v>
      </c>
      <c r="E13" s="12">
        <f>SUM(E6:E12)</f>
        <v>0</v>
      </c>
      <c r="F13" s="12">
        <f>SUM(F6:F12)</f>
        <v>0</v>
      </c>
      <c r="G13" s="12">
        <f>SUM(G6:G12)</f>
        <v>0</v>
      </c>
      <c r="H13" s="12">
        <f t="shared" ref="H13" si="9">G13/C13*100</f>
        <v>0</v>
      </c>
      <c r="I13" s="12">
        <f>SUM(I6:I12)</f>
        <v>0</v>
      </c>
      <c r="J13" s="12">
        <f>SUM(J6:J12)</f>
        <v>0</v>
      </c>
      <c r="K13" s="12">
        <f>SUM(K6:K12)</f>
        <v>0</v>
      </c>
      <c r="L13" s="12">
        <f>SUM(L6:L12)</f>
        <v>0</v>
      </c>
      <c r="M13" s="12">
        <f t="shared" ref="M13" si="10">L13/C13*100</f>
        <v>0</v>
      </c>
      <c r="N13" s="12">
        <f>SUM(N6:N12)</f>
        <v>1</v>
      </c>
      <c r="O13" s="12">
        <f>SUM(O6:O12)</f>
        <v>0</v>
      </c>
      <c r="P13" s="12">
        <f>SUM(P6:P12)</f>
        <v>12</v>
      </c>
      <c r="Q13" s="12">
        <f>SUM(Q6:Q12)</f>
        <v>13</v>
      </c>
      <c r="R13" s="12">
        <f t="shared" ref="R13" si="11">Q13/C13*100</f>
        <v>6.0185185185185182</v>
      </c>
      <c r="S13" s="12">
        <f>SUM(S6:S12)</f>
        <v>52</v>
      </c>
      <c r="T13" s="12">
        <f>SUM(T6:T12)</f>
        <v>29</v>
      </c>
      <c r="U13" s="12">
        <f>SUM(U6:U12)</f>
        <v>122</v>
      </c>
      <c r="V13" s="12">
        <f>SUM(V6:V12)</f>
        <v>203</v>
      </c>
      <c r="W13" s="12">
        <f t="shared" ref="W13" si="12">V13/C13*100</f>
        <v>93.981481481481481</v>
      </c>
      <c r="X13" s="13">
        <f t="shared" ref="X13" si="13">(D13*1+E13*2+F13*3+I13*4+J13*5+K13*6+N13*7+O13*8+P13*9+S13*10+T13*11+U13*12)/C13</f>
        <v>11.194444444444445</v>
      </c>
    </row>
  </sheetData>
  <mergeCells count="23">
    <mergeCell ref="A13:B13"/>
    <mergeCell ref="T4:T5"/>
    <mergeCell ref="U4:U5"/>
    <mergeCell ref="O4:O5"/>
    <mergeCell ref="P4:P5"/>
    <mergeCell ref="Q4:R4"/>
    <mergeCell ref="S4:S5"/>
    <mergeCell ref="A1:X2"/>
    <mergeCell ref="A3:A5"/>
    <mergeCell ref="B3:B5"/>
    <mergeCell ref="C3:C5"/>
    <mergeCell ref="D3:X3"/>
    <mergeCell ref="D4:D5"/>
    <mergeCell ref="E4:E5"/>
    <mergeCell ref="F4:F5"/>
    <mergeCell ref="G4:H4"/>
    <mergeCell ref="I4:I5"/>
    <mergeCell ref="V4:W4"/>
    <mergeCell ref="X4:X5"/>
    <mergeCell ref="J4:J5"/>
    <mergeCell ref="K4:K5"/>
    <mergeCell ref="L4:M4"/>
    <mergeCell ref="N4:N5"/>
  </mergeCells>
  <pageMargins left="0.75" right="0.75" top="1" bottom="1" header="0.5" footer="0.5"/>
  <pageSetup paperSize="9" orientation="landscape" verticalDpi="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2"/>
  </sheetPr>
  <dimension ref="A1:X19"/>
  <sheetViews>
    <sheetView zoomScale="120" zoomScaleNormal="120" workbookViewId="0">
      <selection activeCell="X6" sqref="X6:X17"/>
    </sheetView>
  </sheetViews>
  <sheetFormatPr defaultRowHeight="12.75" x14ac:dyDescent="0.2"/>
  <cols>
    <col min="1" max="1" width="5.42578125" customWidth="1"/>
    <col min="2" max="2" width="5.5703125" customWidth="1"/>
    <col min="3" max="4" width="5.140625" customWidth="1"/>
    <col min="5" max="5" width="4.5703125" customWidth="1"/>
    <col min="6" max="6" width="4" customWidth="1"/>
    <col min="7" max="7" width="5.28515625" customWidth="1"/>
    <col min="8" max="8" width="4.5703125" customWidth="1"/>
    <col min="9" max="9" width="5.140625" customWidth="1"/>
    <col min="10" max="10" width="5.42578125" customWidth="1"/>
    <col min="11" max="11" width="5.28515625" customWidth="1"/>
    <col min="12" max="12" width="5" customWidth="1"/>
    <col min="13" max="13" width="5.140625" customWidth="1"/>
    <col min="14" max="14" width="4.85546875" customWidth="1"/>
    <col min="15" max="17" width="5" customWidth="1"/>
    <col min="18" max="18" width="5.42578125" customWidth="1"/>
    <col min="19" max="19" width="5.140625" customWidth="1"/>
    <col min="20" max="20" width="4.28515625" customWidth="1"/>
    <col min="21" max="21" width="4.85546875" customWidth="1"/>
    <col min="22" max="22" width="5.28515625" customWidth="1"/>
    <col min="23" max="23" width="4.85546875" customWidth="1"/>
  </cols>
  <sheetData>
    <row r="1" spans="1:24" x14ac:dyDescent="0.2">
      <c r="A1" s="41" t="s">
        <v>47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</row>
    <row r="2" spans="1:24" ht="50.25" customHeight="1" x14ac:dyDescent="0.2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56"/>
      <c r="X2" s="56"/>
    </row>
    <row r="3" spans="1:24" ht="12.75" customHeight="1" x14ac:dyDescent="0.2">
      <c r="A3" s="45" t="s">
        <v>0</v>
      </c>
      <c r="B3" s="46" t="s">
        <v>1</v>
      </c>
      <c r="C3" s="49" t="s">
        <v>2</v>
      </c>
      <c r="D3" s="40" t="s">
        <v>19</v>
      </c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</row>
    <row r="4" spans="1:24" ht="12.75" customHeight="1" x14ac:dyDescent="0.2">
      <c r="A4" s="45"/>
      <c r="B4" s="47"/>
      <c r="C4" s="50"/>
      <c r="D4" s="40">
        <v>1</v>
      </c>
      <c r="E4" s="40">
        <v>2</v>
      </c>
      <c r="F4" s="40">
        <v>3</v>
      </c>
      <c r="G4" s="52" t="s">
        <v>3</v>
      </c>
      <c r="H4" s="52"/>
      <c r="I4" s="40">
        <v>4</v>
      </c>
      <c r="J4" s="40">
        <v>5</v>
      </c>
      <c r="K4" s="40">
        <v>6</v>
      </c>
      <c r="L4" s="40" t="s">
        <v>3</v>
      </c>
      <c r="M4" s="40"/>
      <c r="N4" s="40">
        <v>7</v>
      </c>
      <c r="O4" s="40">
        <v>8</v>
      </c>
      <c r="P4" s="40">
        <v>9</v>
      </c>
      <c r="Q4" s="40" t="s">
        <v>3</v>
      </c>
      <c r="R4" s="40"/>
      <c r="S4" s="40">
        <v>10</v>
      </c>
      <c r="T4" s="40">
        <v>11</v>
      </c>
      <c r="U4" s="40">
        <v>12</v>
      </c>
      <c r="V4" s="40" t="s">
        <v>3</v>
      </c>
      <c r="W4" s="40"/>
      <c r="X4" s="53" t="s">
        <v>9</v>
      </c>
    </row>
    <row r="5" spans="1:24" ht="37.5" customHeight="1" x14ac:dyDescent="0.2">
      <c r="A5" s="45"/>
      <c r="B5" s="48"/>
      <c r="C5" s="51"/>
      <c r="D5" s="40"/>
      <c r="E5" s="40"/>
      <c r="F5" s="40"/>
      <c r="G5" s="3" t="s">
        <v>6</v>
      </c>
      <c r="H5" s="2" t="s">
        <v>4</v>
      </c>
      <c r="I5" s="40"/>
      <c r="J5" s="40"/>
      <c r="K5" s="40"/>
      <c r="L5" s="3" t="s">
        <v>5</v>
      </c>
      <c r="M5" s="2" t="s">
        <v>4</v>
      </c>
      <c r="N5" s="40"/>
      <c r="O5" s="40"/>
      <c r="P5" s="40"/>
      <c r="Q5" s="3" t="s">
        <v>7</v>
      </c>
      <c r="R5" s="2" t="s">
        <v>4</v>
      </c>
      <c r="S5" s="40"/>
      <c r="T5" s="40"/>
      <c r="U5" s="40"/>
      <c r="V5" s="1" t="s">
        <v>8</v>
      </c>
      <c r="W5" s="2" t="s">
        <v>4</v>
      </c>
      <c r="X5" s="40"/>
    </row>
    <row r="6" spans="1:24" x14ac:dyDescent="0.2">
      <c r="A6" s="2">
        <v>1</v>
      </c>
      <c r="B6" s="2" t="s">
        <v>13</v>
      </c>
      <c r="C6" s="2">
        <v>12</v>
      </c>
      <c r="D6" s="2"/>
      <c r="E6" s="2"/>
      <c r="F6" s="2"/>
      <c r="G6" s="2">
        <f>SUM(D6:F6)</f>
        <v>0</v>
      </c>
      <c r="H6" s="2">
        <f>G6/C6*100</f>
        <v>0</v>
      </c>
      <c r="I6" s="2"/>
      <c r="J6" s="2"/>
      <c r="K6" s="2">
        <v>0</v>
      </c>
      <c r="L6" s="2">
        <f>SUM(I6:K6)</f>
        <v>0</v>
      </c>
      <c r="M6" s="2">
        <f>L6/C6*100</f>
        <v>0</v>
      </c>
      <c r="N6" s="2">
        <v>0</v>
      </c>
      <c r="O6" s="2">
        <v>0</v>
      </c>
      <c r="P6" s="2">
        <v>0</v>
      </c>
      <c r="Q6" s="2">
        <f>SUM(N6:P6)</f>
        <v>0</v>
      </c>
      <c r="R6" s="2">
        <f>Q6/C6*100</f>
        <v>0</v>
      </c>
      <c r="S6" s="2">
        <v>5</v>
      </c>
      <c r="T6" s="2">
        <v>5</v>
      </c>
      <c r="U6" s="2">
        <v>2</v>
      </c>
      <c r="V6" s="2">
        <f>SUM(S6:U6)</f>
        <v>12</v>
      </c>
      <c r="W6" s="2">
        <f>V6/C6*100</f>
        <v>100</v>
      </c>
      <c r="X6" s="11">
        <f>(D6*1+E6*2+F6*3+I6*4+J6*5+K6*6+N6*7+O6*8+P6*9+S6*10+T6*11+U6*12)/C6</f>
        <v>10.75</v>
      </c>
    </row>
    <row r="7" spans="1:24" x14ac:dyDescent="0.2">
      <c r="A7" s="2">
        <v>2</v>
      </c>
      <c r="B7" s="2" t="s">
        <v>14</v>
      </c>
      <c r="C7" s="2">
        <v>15</v>
      </c>
      <c r="D7" s="2"/>
      <c r="E7" s="2"/>
      <c r="F7" s="2"/>
      <c r="G7" s="2">
        <f t="shared" ref="G7:G16" si="0">SUM(D7:F7)</f>
        <v>0</v>
      </c>
      <c r="H7" s="2">
        <f t="shared" ref="H7:H17" si="1">G7/C7*100</f>
        <v>0</v>
      </c>
      <c r="I7" s="2"/>
      <c r="J7" s="2"/>
      <c r="K7" s="2">
        <v>0</v>
      </c>
      <c r="L7" s="2">
        <f t="shared" ref="L7:L16" si="2">SUM(I7:K7)</f>
        <v>0</v>
      </c>
      <c r="M7" s="2">
        <f>L7/C7*100</f>
        <v>0</v>
      </c>
      <c r="N7" s="2">
        <v>0</v>
      </c>
      <c r="O7" s="2">
        <v>0</v>
      </c>
      <c r="P7" s="2">
        <v>0</v>
      </c>
      <c r="Q7" s="2">
        <f t="shared" ref="Q7:Q16" si="3">SUM(N7:P7)</f>
        <v>0</v>
      </c>
      <c r="R7" s="2">
        <f t="shared" ref="R7:R17" si="4">Q7/C7*100</f>
        <v>0</v>
      </c>
      <c r="S7" s="2">
        <v>2</v>
      </c>
      <c r="T7" s="2">
        <v>1</v>
      </c>
      <c r="U7" s="2">
        <v>12</v>
      </c>
      <c r="V7" s="2">
        <f t="shared" ref="V7:V16" si="5">SUM(S7:U7)</f>
        <v>15</v>
      </c>
      <c r="W7" s="2">
        <f t="shared" ref="W7:W17" si="6">V7/C7*100</f>
        <v>100</v>
      </c>
      <c r="X7" s="11">
        <f t="shared" ref="X7:X16" si="7">(D7*1+E7*2+F7*3+I7*4+J7*5+K7*6+N7*7+O7*8+P7*9+S7*10+T7*11+U7*12)/C7</f>
        <v>11.666666666666666</v>
      </c>
    </row>
    <row r="8" spans="1:24" s="27" customFormat="1" x14ac:dyDescent="0.2">
      <c r="A8" s="2">
        <v>3</v>
      </c>
      <c r="B8" s="2" t="s">
        <v>24</v>
      </c>
      <c r="C8" s="2">
        <v>23</v>
      </c>
      <c r="D8" s="2"/>
      <c r="E8" s="2"/>
      <c r="F8" s="2"/>
      <c r="G8" s="2">
        <f t="shared" si="0"/>
        <v>0</v>
      </c>
      <c r="H8" s="2">
        <f t="shared" si="1"/>
        <v>0</v>
      </c>
      <c r="I8" s="2"/>
      <c r="J8" s="2"/>
      <c r="K8" s="2">
        <v>0</v>
      </c>
      <c r="L8" s="2">
        <f t="shared" si="2"/>
        <v>0</v>
      </c>
      <c r="M8" s="2">
        <f>L7/C7*100</f>
        <v>0</v>
      </c>
      <c r="N8" s="2">
        <v>1</v>
      </c>
      <c r="O8" s="2">
        <v>4</v>
      </c>
      <c r="P8" s="2">
        <v>6</v>
      </c>
      <c r="Q8" s="2">
        <f t="shared" si="3"/>
        <v>11</v>
      </c>
      <c r="R8" s="2">
        <f t="shared" si="4"/>
        <v>47.826086956521742</v>
      </c>
      <c r="S8" s="2">
        <v>4</v>
      </c>
      <c r="T8" s="2">
        <v>1</v>
      </c>
      <c r="U8" s="2">
        <v>7</v>
      </c>
      <c r="V8" s="2">
        <f t="shared" si="5"/>
        <v>12</v>
      </c>
      <c r="W8" s="2">
        <f t="shared" si="6"/>
        <v>52.173913043478258</v>
      </c>
      <c r="X8" s="11">
        <f t="shared" si="7"/>
        <v>9.9130434782608692</v>
      </c>
    </row>
    <row r="9" spans="1:24" x14ac:dyDescent="0.2">
      <c r="A9" s="2">
        <v>4</v>
      </c>
      <c r="B9" s="2" t="s">
        <v>15</v>
      </c>
      <c r="C9" s="2">
        <v>14</v>
      </c>
      <c r="D9" s="2"/>
      <c r="E9" s="2"/>
      <c r="F9" s="2"/>
      <c r="G9" s="2">
        <f t="shared" si="0"/>
        <v>0</v>
      </c>
      <c r="H9" s="2">
        <f t="shared" si="1"/>
        <v>0</v>
      </c>
      <c r="I9" s="2"/>
      <c r="J9" s="2"/>
      <c r="K9" s="2">
        <v>0</v>
      </c>
      <c r="L9" s="2">
        <f t="shared" si="2"/>
        <v>0</v>
      </c>
      <c r="M9" s="2">
        <f>L9/C9*100</f>
        <v>0</v>
      </c>
      <c r="N9" s="2">
        <v>0</v>
      </c>
      <c r="O9" s="2">
        <v>0</v>
      </c>
      <c r="P9" s="2">
        <v>0</v>
      </c>
      <c r="Q9" s="2">
        <f t="shared" si="3"/>
        <v>0</v>
      </c>
      <c r="R9" s="2">
        <f t="shared" si="4"/>
        <v>0</v>
      </c>
      <c r="S9" s="2">
        <v>6</v>
      </c>
      <c r="T9" s="2">
        <v>6</v>
      </c>
      <c r="U9" s="2">
        <v>2</v>
      </c>
      <c r="V9" s="2">
        <f t="shared" si="5"/>
        <v>14</v>
      </c>
      <c r="W9" s="2">
        <f t="shared" si="6"/>
        <v>100</v>
      </c>
      <c r="X9" s="11">
        <f>(D9*1+E9*2+F9*3+I9*4+J9*5+K9*6+N9*7+O9*8+P9*9+S9*10+T9*11+U9*12)/C9</f>
        <v>10.714285714285714</v>
      </c>
    </row>
    <row r="10" spans="1:24" s="27" customFormat="1" x14ac:dyDescent="0.2">
      <c r="A10" s="2">
        <v>5</v>
      </c>
      <c r="B10" s="2" t="s">
        <v>16</v>
      </c>
      <c r="C10" s="2">
        <v>19</v>
      </c>
      <c r="D10" s="2"/>
      <c r="E10" s="2"/>
      <c r="F10" s="2"/>
      <c r="G10" s="2">
        <f t="shared" si="0"/>
        <v>0</v>
      </c>
      <c r="H10" s="2">
        <f t="shared" si="1"/>
        <v>0</v>
      </c>
      <c r="I10" s="2"/>
      <c r="J10" s="2"/>
      <c r="K10" s="2">
        <v>0</v>
      </c>
      <c r="L10" s="2">
        <f t="shared" si="2"/>
        <v>0</v>
      </c>
      <c r="M10" s="2">
        <f>L10/C10*100</f>
        <v>0</v>
      </c>
      <c r="N10" s="2">
        <v>0</v>
      </c>
      <c r="O10" s="2">
        <v>0</v>
      </c>
      <c r="P10" s="2">
        <v>0</v>
      </c>
      <c r="Q10" s="2">
        <f t="shared" si="3"/>
        <v>0</v>
      </c>
      <c r="R10" s="2">
        <f t="shared" si="4"/>
        <v>0</v>
      </c>
      <c r="S10" s="2">
        <v>15</v>
      </c>
      <c r="T10" s="2">
        <v>4</v>
      </c>
      <c r="U10" s="2">
        <v>0</v>
      </c>
      <c r="V10" s="2">
        <f t="shared" si="5"/>
        <v>19</v>
      </c>
      <c r="W10" s="2">
        <f t="shared" si="6"/>
        <v>100</v>
      </c>
      <c r="X10" s="11">
        <f>(D10*1+E10*2+F10*3+I10*4+J10*5+K10*6+N10*7+O10*8+P10*9+S10*10+T10*11+U10*12)/C10</f>
        <v>10.210526315789474</v>
      </c>
    </row>
    <row r="11" spans="1:24" s="32" customFormat="1" x14ac:dyDescent="0.2">
      <c r="A11" s="2">
        <v>6</v>
      </c>
      <c r="B11" s="2" t="s">
        <v>10</v>
      </c>
      <c r="C11" s="2">
        <v>17</v>
      </c>
      <c r="D11" s="2"/>
      <c r="E11" s="2"/>
      <c r="F11" s="2"/>
      <c r="G11" s="2">
        <f t="shared" si="0"/>
        <v>0</v>
      </c>
      <c r="H11" s="2">
        <f t="shared" si="1"/>
        <v>0</v>
      </c>
      <c r="I11" s="2"/>
      <c r="J11" s="2"/>
      <c r="K11" s="2">
        <v>0</v>
      </c>
      <c r="L11" s="2">
        <f t="shared" si="2"/>
        <v>0</v>
      </c>
      <c r="M11" s="2">
        <f t="shared" ref="M11:M12" si="8">L11/C11*100</f>
        <v>0</v>
      </c>
      <c r="N11" s="2">
        <v>0</v>
      </c>
      <c r="O11" s="2">
        <v>0</v>
      </c>
      <c r="P11" s="2">
        <v>0</v>
      </c>
      <c r="Q11" s="2">
        <f t="shared" si="3"/>
        <v>0</v>
      </c>
      <c r="R11" s="2">
        <f t="shared" si="4"/>
        <v>0</v>
      </c>
      <c r="S11" s="2">
        <v>15</v>
      </c>
      <c r="T11" s="2">
        <v>1</v>
      </c>
      <c r="U11" s="2">
        <v>1</v>
      </c>
      <c r="V11" s="2">
        <f t="shared" si="5"/>
        <v>17</v>
      </c>
      <c r="W11" s="2">
        <f t="shared" si="6"/>
        <v>100</v>
      </c>
      <c r="X11" s="11">
        <f t="shared" ref="X11:X12" si="9">(D11*1+E11*2+F11*3+I11*4+J11*5+K11*6+N11*7+O11*8+P11*9+S11*10+T11*11+U11*12)/C11</f>
        <v>10.176470588235293</v>
      </c>
    </row>
    <row r="12" spans="1:24" s="32" customFormat="1" x14ac:dyDescent="0.2">
      <c r="A12" s="2">
        <v>7</v>
      </c>
      <c r="B12" s="2" t="s">
        <v>12</v>
      </c>
      <c r="C12" s="2">
        <v>19</v>
      </c>
      <c r="D12" s="2"/>
      <c r="E12" s="2"/>
      <c r="F12" s="2"/>
      <c r="G12" s="2">
        <f t="shared" si="0"/>
        <v>0</v>
      </c>
      <c r="H12" s="2">
        <f t="shared" si="1"/>
        <v>0</v>
      </c>
      <c r="I12" s="2"/>
      <c r="J12" s="2"/>
      <c r="K12" s="2">
        <v>0</v>
      </c>
      <c r="L12" s="2">
        <f t="shared" si="2"/>
        <v>0</v>
      </c>
      <c r="M12" s="2">
        <f t="shared" si="8"/>
        <v>0</v>
      </c>
      <c r="N12" s="2">
        <v>0</v>
      </c>
      <c r="O12" s="2">
        <v>0</v>
      </c>
      <c r="P12" s="2">
        <v>0</v>
      </c>
      <c r="Q12" s="2">
        <f t="shared" si="3"/>
        <v>0</v>
      </c>
      <c r="R12" s="2">
        <f t="shared" si="4"/>
        <v>0</v>
      </c>
      <c r="S12" s="2">
        <v>8</v>
      </c>
      <c r="T12" s="2">
        <v>4</v>
      </c>
      <c r="U12" s="2">
        <v>5</v>
      </c>
      <c r="V12" s="2">
        <f t="shared" si="5"/>
        <v>17</v>
      </c>
      <c r="W12" s="2">
        <f t="shared" si="6"/>
        <v>89.473684210526315</v>
      </c>
      <c r="X12" s="11">
        <f t="shared" si="9"/>
        <v>9.6842105263157894</v>
      </c>
    </row>
    <row r="13" spans="1:24" s="27" customFormat="1" x14ac:dyDescent="0.2">
      <c r="A13" s="2">
        <v>8</v>
      </c>
      <c r="B13" s="2" t="s">
        <v>20</v>
      </c>
      <c r="C13" s="2">
        <v>25</v>
      </c>
      <c r="D13" s="2"/>
      <c r="E13" s="2"/>
      <c r="F13" s="2"/>
      <c r="G13" s="2">
        <f t="shared" si="0"/>
        <v>0</v>
      </c>
      <c r="H13" s="2">
        <f t="shared" si="1"/>
        <v>0</v>
      </c>
      <c r="I13" s="2"/>
      <c r="J13" s="2"/>
      <c r="K13" s="2">
        <v>0</v>
      </c>
      <c r="L13" s="2">
        <f t="shared" si="2"/>
        <v>0</v>
      </c>
      <c r="M13" s="2">
        <f t="shared" ref="M13:M15" si="10">L13/C13*100</f>
        <v>0</v>
      </c>
      <c r="N13" s="2">
        <v>0</v>
      </c>
      <c r="O13" s="2">
        <v>0</v>
      </c>
      <c r="P13" s="2">
        <v>2</v>
      </c>
      <c r="Q13" s="2">
        <f t="shared" si="3"/>
        <v>2</v>
      </c>
      <c r="R13" s="2">
        <f t="shared" si="4"/>
        <v>8</v>
      </c>
      <c r="S13" s="2">
        <v>10</v>
      </c>
      <c r="T13" s="2">
        <v>8</v>
      </c>
      <c r="U13" s="2">
        <v>5</v>
      </c>
      <c r="V13" s="2">
        <f t="shared" si="5"/>
        <v>23</v>
      </c>
      <c r="W13" s="2">
        <f t="shared" si="6"/>
        <v>92</v>
      </c>
      <c r="X13" s="11">
        <f>(D13*1+E13*2+F13*3+I13*4+J13*5+K13*6+N13*7+O13*8+P13*9+S13*10+T13*11+U13*12)/C13</f>
        <v>10.64</v>
      </c>
    </row>
    <row r="14" spans="1:24" s="27" customFormat="1" x14ac:dyDescent="0.2">
      <c r="A14" s="2">
        <v>9</v>
      </c>
      <c r="B14" s="2" t="s">
        <v>21</v>
      </c>
      <c r="C14" s="2">
        <v>22</v>
      </c>
      <c r="D14" s="2"/>
      <c r="E14" s="2"/>
      <c r="F14" s="2"/>
      <c r="G14" s="2">
        <f t="shared" si="0"/>
        <v>0</v>
      </c>
      <c r="H14" s="2">
        <f t="shared" si="1"/>
        <v>0</v>
      </c>
      <c r="I14" s="2"/>
      <c r="J14" s="2"/>
      <c r="K14" s="2">
        <v>1</v>
      </c>
      <c r="L14" s="2">
        <f t="shared" si="2"/>
        <v>1</v>
      </c>
      <c r="M14" s="2">
        <f t="shared" si="10"/>
        <v>4.5454545454545459</v>
      </c>
      <c r="N14" s="2">
        <v>3</v>
      </c>
      <c r="O14" s="2">
        <v>2</v>
      </c>
      <c r="P14" s="2">
        <v>4</v>
      </c>
      <c r="Q14" s="2">
        <f t="shared" si="3"/>
        <v>9</v>
      </c>
      <c r="R14" s="2">
        <f t="shared" si="4"/>
        <v>40.909090909090914</v>
      </c>
      <c r="S14" s="2">
        <v>4</v>
      </c>
      <c r="T14" s="2">
        <v>3</v>
      </c>
      <c r="U14" s="2">
        <v>5</v>
      </c>
      <c r="V14" s="2">
        <f t="shared" si="5"/>
        <v>12</v>
      </c>
      <c r="W14" s="2">
        <f t="shared" si="6"/>
        <v>54.54545454545454</v>
      </c>
      <c r="X14" s="11">
        <f>(D14*1+E14*2+F14*3+I14*4+J14*5+K14*6+N14*7+O14*8+P14*9+S14*10+T14*11+U14*12)/C14</f>
        <v>9.6363636363636367</v>
      </c>
    </row>
    <row r="15" spans="1:24" s="27" customFormat="1" x14ac:dyDescent="0.2">
      <c r="A15" s="2">
        <v>10</v>
      </c>
      <c r="B15" s="2" t="s">
        <v>22</v>
      </c>
      <c r="C15" s="2">
        <v>14</v>
      </c>
      <c r="D15" s="2"/>
      <c r="E15" s="2"/>
      <c r="F15" s="2"/>
      <c r="G15" s="2">
        <f t="shared" si="0"/>
        <v>0</v>
      </c>
      <c r="H15" s="2">
        <f t="shared" si="1"/>
        <v>0</v>
      </c>
      <c r="I15" s="2"/>
      <c r="J15" s="2"/>
      <c r="K15" s="2">
        <v>0</v>
      </c>
      <c r="L15" s="2">
        <f t="shared" si="2"/>
        <v>0</v>
      </c>
      <c r="M15" s="2">
        <f t="shared" si="10"/>
        <v>0</v>
      </c>
      <c r="N15" s="2">
        <v>0</v>
      </c>
      <c r="O15" s="2">
        <v>0</v>
      </c>
      <c r="P15" s="2">
        <v>0</v>
      </c>
      <c r="Q15" s="2">
        <f t="shared" si="3"/>
        <v>0</v>
      </c>
      <c r="R15" s="2">
        <f t="shared" si="4"/>
        <v>0</v>
      </c>
      <c r="S15" s="2">
        <v>3</v>
      </c>
      <c r="T15" s="2">
        <v>9</v>
      </c>
      <c r="U15" s="2">
        <v>2</v>
      </c>
      <c r="V15" s="2">
        <v>0</v>
      </c>
      <c r="W15" s="2">
        <f t="shared" si="6"/>
        <v>0</v>
      </c>
      <c r="X15" s="11">
        <f>(D15*1+E15*2+F15*3+I15*4+J15*5+K15*6+N15*7+O15*8+P15*9+S15*10+T15*11+U15*12)/C15</f>
        <v>10.928571428571429</v>
      </c>
    </row>
    <row r="16" spans="1:24" x14ac:dyDescent="0.2">
      <c r="A16" s="2">
        <v>11</v>
      </c>
      <c r="B16" s="2" t="s">
        <v>23</v>
      </c>
      <c r="C16" s="2">
        <v>11</v>
      </c>
      <c r="D16" s="2"/>
      <c r="E16" s="2"/>
      <c r="F16" s="2"/>
      <c r="G16" s="2">
        <f t="shared" si="0"/>
        <v>0</v>
      </c>
      <c r="H16" s="2">
        <f t="shared" si="1"/>
        <v>0</v>
      </c>
      <c r="I16" s="2"/>
      <c r="J16" s="2"/>
      <c r="K16" s="2">
        <v>0</v>
      </c>
      <c r="L16" s="2">
        <f t="shared" si="2"/>
        <v>0</v>
      </c>
      <c r="M16" s="2">
        <f t="shared" ref="M16:M17" si="11">L16/C16*100</f>
        <v>0</v>
      </c>
      <c r="N16" s="2">
        <v>0</v>
      </c>
      <c r="O16" s="2">
        <v>0</v>
      </c>
      <c r="P16" s="2">
        <v>0</v>
      </c>
      <c r="Q16" s="2">
        <f t="shared" si="3"/>
        <v>0</v>
      </c>
      <c r="R16" s="2">
        <f t="shared" si="4"/>
        <v>0</v>
      </c>
      <c r="S16" s="2">
        <v>1</v>
      </c>
      <c r="T16" s="2">
        <v>7</v>
      </c>
      <c r="U16" s="2">
        <v>3</v>
      </c>
      <c r="V16" s="2">
        <f t="shared" si="5"/>
        <v>11</v>
      </c>
      <c r="W16" s="2">
        <f t="shared" si="6"/>
        <v>100</v>
      </c>
      <c r="X16" s="11">
        <f t="shared" si="7"/>
        <v>11.181818181818182</v>
      </c>
    </row>
    <row r="17" spans="1:24" x14ac:dyDescent="0.2">
      <c r="A17" s="44" t="s">
        <v>3</v>
      </c>
      <c r="B17" s="44"/>
      <c r="C17" s="12">
        <f>SUM(C6:C16)</f>
        <v>191</v>
      </c>
      <c r="D17" s="12">
        <f>SUM(D6:D16)</f>
        <v>0</v>
      </c>
      <c r="E17" s="12">
        <f>SUM(E6:E16)</f>
        <v>0</v>
      </c>
      <c r="F17" s="12">
        <f>SUM(F6:F16)</f>
        <v>0</v>
      </c>
      <c r="G17" s="12">
        <f>SUM(G6:G16)</f>
        <v>0</v>
      </c>
      <c r="H17" s="12">
        <f t="shared" si="1"/>
        <v>0</v>
      </c>
      <c r="I17" s="12">
        <f>SUM(I6:I16)</f>
        <v>0</v>
      </c>
      <c r="J17" s="12">
        <f>SUM(J6:J16)</f>
        <v>0</v>
      </c>
      <c r="K17" s="12">
        <f>SUM(K6:K16)</f>
        <v>1</v>
      </c>
      <c r="L17" s="12">
        <f>SUM(L6:L16)</f>
        <v>1</v>
      </c>
      <c r="M17" s="12">
        <f t="shared" si="11"/>
        <v>0.52356020942408377</v>
      </c>
      <c r="N17" s="12">
        <f>SUM(N6:N16)</f>
        <v>4</v>
      </c>
      <c r="O17" s="12">
        <f>SUM(O6:O16)</f>
        <v>6</v>
      </c>
      <c r="P17" s="12">
        <f>SUM(P6:P16)</f>
        <v>12</v>
      </c>
      <c r="Q17" s="12">
        <f>SUM(Q6:Q16)</f>
        <v>22</v>
      </c>
      <c r="R17" s="12">
        <f t="shared" si="4"/>
        <v>11.518324607329843</v>
      </c>
      <c r="S17" s="12">
        <f>SUM(S6:S16)</f>
        <v>73</v>
      </c>
      <c r="T17" s="12">
        <f>SUM(T6:T16)</f>
        <v>49</v>
      </c>
      <c r="U17" s="12">
        <f>SUM(U6:U16)</f>
        <v>44</v>
      </c>
      <c r="V17" s="12">
        <f>SUM(V6:V16)</f>
        <v>152</v>
      </c>
      <c r="W17" s="12">
        <f t="shared" si="6"/>
        <v>79.581151832460733</v>
      </c>
      <c r="X17" s="13">
        <f>AVERAGE(X6:X16)</f>
        <v>10.500177866937006</v>
      </c>
    </row>
    <row r="18" spans="1:24" x14ac:dyDescent="0.2">
      <c r="X18" s="39"/>
    </row>
    <row r="19" spans="1:24" x14ac:dyDescent="0.2">
      <c r="K19" t="s">
        <v>48</v>
      </c>
    </row>
  </sheetData>
  <mergeCells count="23">
    <mergeCell ref="A17:B17"/>
    <mergeCell ref="A1:X2"/>
    <mergeCell ref="A3:A5"/>
    <mergeCell ref="B3:B5"/>
    <mergeCell ref="C3:C5"/>
    <mergeCell ref="D3:X3"/>
    <mergeCell ref="X4:X5"/>
    <mergeCell ref="Q4:R4"/>
    <mergeCell ref="V4:W4"/>
    <mergeCell ref="J4:J5"/>
    <mergeCell ref="F4:F5"/>
    <mergeCell ref="S4:S5"/>
    <mergeCell ref="K4:K5"/>
    <mergeCell ref="L4:M4"/>
    <mergeCell ref="T4:T5"/>
    <mergeCell ref="U4:U5"/>
    <mergeCell ref="P4:P5"/>
    <mergeCell ref="N4:N5"/>
    <mergeCell ref="D4:D5"/>
    <mergeCell ref="E4:E5"/>
    <mergeCell ref="G4:H4"/>
    <mergeCell ref="I4:I5"/>
    <mergeCell ref="O4:O5"/>
  </mergeCells>
  <phoneticPr fontId="1" type="noConversion"/>
  <pageMargins left="0.75" right="0.75" top="1" bottom="1" header="0.5" footer="0.5"/>
  <pageSetup paperSize="9" orientation="landscape" verticalDpi="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2"/>
  </sheetPr>
  <dimension ref="A1:X15"/>
  <sheetViews>
    <sheetView zoomScale="140" zoomScaleNormal="140" workbookViewId="0">
      <selection sqref="A1:X2"/>
    </sheetView>
  </sheetViews>
  <sheetFormatPr defaultRowHeight="12.75" x14ac:dyDescent="0.2"/>
  <cols>
    <col min="1" max="1" width="5.42578125" style="17" customWidth="1"/>
    <col min="2" max="2" width="5.5703125" style="17" customWidth="1"/>
    <col min="3" max="4" width="5.140625" style="17" customWidth="1"/>
    <col min="5" max="5" width="4.5703125" style="17" customWidth="1"/>
    <col min="6" max="6" width="4" style="17" customWidth="1"/>
    <col min="7" max="7" width="5.28515625" style="17" customWidth="1"/>
    <col min="8" max="8" width="4.5703125" style="17" customWidth="1"/>
    <col min="9" max="9" width="5.140625" style="17" customWidth="1"/>
    <col min="10" max="10" width="5.42578125" style="17" customWidth="1"/>
    <col min="11" max="11" width="5.28515625" style="17" customWidth="1"/>
    <col min="12" max="12" width="5" style="17" customWidth="1"/>
    <col min="13" max="13" width="5.140625" style="17" customWidth="1"/>
    <col min="14" max="14" width="4.85546875" style="17" customWidth="1"/>
    <col min="15" max="17" width="5" style="17" customWidth="1"/>
    <col min="18" max="18" width="5.42578125" style="17" customWidth="1"/>
    <col min="19" max="19" width="5.140625" style="17" customWidth="1"/>
    <col min="20" max="20" width="4.28515625" style="17" customWidth="1"/>
    <col min="21" max="21" width="4.85546875" style="17" customWidth="1"/>
    <col min="22" max="22" width="5.28515625" style="17" customWidth="1"/>
    <col min="23" max="23" width="4.85546875" style="17" customWidth="1"/>
    <col min="24" max="16384" width="9.140625" style="17"/>
  </cols>
  <sheetData>
    <row r="1" spans="1:24" x14ac:dyDescent="0.2">
      <c r="A1" s="41" t="s">
        <v>49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</row>
    <row r="2" spans="1:24" ht="50.25" customHeight="1" x14ac:dyDescent="0.2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56"/>
      <c r="X2" s="56"/>
    </row>
    <row r="3" spans="1:24" ht="12.75" customHeight="1" x14ac:dyDescent="0.2">
      <c r="A3" s="45" t="s">
        <v>0</v>
      </c>
      <c r="B3" s="46" t="s">
        <v>1</v>
      </c>
      <c r="C3" s="49" t="s">
        <v>2</v>
      </c>
      <c r="D3" s="40" t="s">
        <v>19</v>
      </c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</row>
    <row r="4" spans="1:24" ht="12.75" customHeight="1" x14ac:dyDescent="0.2">
      <c r="A4" s="45"/>
      <c r="B4" s="47"/>
      <c r="C4" s="50"/>
      <c r="D4" s="40">
        <v>1</v>
      </c>
      <c r="E4" s="40">
        <v>2</v>
      </c>
      <c r="F4" s="40">
        <v>3</v>
      </c>
      <c r="G4" s="52" t="s">
        <v>3</v>
      </c>
      <c r="H4" s="52"/>
      <c r="I4" s="40">
        <v>4</v>
      </c>
      <c r="J4" s="40">
        <v>5</v>
      </c>
      <c r="K4" s="40">
        <v>6</v>
      </c>
      <c r="L4" s="40" t="s">
        <v>3</v>
      </c>
      <c r="M4" s="40"/>
      <c r="N4" s="40">
        <v>7</v>
      </c>
      <c r="O4" s="40">
        <v>8</v>
      </c>
      <c r="P4" s="40">
        <v>9</v>
      </c>
      <c r="Q4" s="40" t="s">
        <v>3</v>
      </c>
      <c r="R4" s="40"/>
      <c r="S4" s="40">
        <v>10</v>
      </c>
      <c r="T4" s="40">
        <v>11</v>
      </c>
      <c r="U4" s="40">
        <v>12</v>
      </c>
      <c r="V4" s="40" t="s">
        <v>3</v>
      </c>
      <c r="W4" s="40"/>
      <c r="X4" s="53" t="s">
        <v>9</v>
      </c>
    </row>
    <row r="5" spans="1:24" ht="37.5" customHeight="1" x14ac:dyDescent="0.2">
      <c r="A5" s="45"/>
      <c r="B5" s="48"/>
      <c r="C5" s="51"/>
      <c r="D5" s="40"/>
      <c r="E5" s="40"/>
      <c r="F5" s="40"/>
      <c r="G5" s="3" t="s">
        <v>6</v>
      </c>
      <c r="H5" s="2" t="s">
        <v>4</v>
      </c>
      <c r="I5" s="40"/>
      <c r="J5" s="40"/>
      <c r="K5" s="40"/>
      <c r="L5" s="3" t="s">
        <v>5</v>
      </c>
      <c r="M5" s="2" t="s">
        <v>4</v>
      </c>
      <c r="N5" s="40"/>
      <c r="O5" s="40"/>
      <c r="P5" s="40"/>
      <c r="Q5" s="3" t="s">
        <v>7</v>
      </c>
      <c r="R5" s="2" t="s">
        <v>4</v>
      </c>
      <c r="S5" s="40"/>
      <c r="T5" s="40"/>
      <c r="U5" s="40"/>
      <c r="V5" s="1" t="s">
        <v>8</v>
      </c>
      <c r="W5" s="2" t="s">
        <v>4</v>
      </c>
      <c r="X5" s="40"/>
    </row>
    <row r="6" spans="1:24" x14ac:dyDescent="0.2">
      <c r="A6" s="2">
        <v>1</v>
      </c>
      <c r="B6" s="2" t="s">
        <v>13</v>
      </c>
      <c r="C6" s="2">
        <v>11</v>
      </c>
      <c r="D6" s="2"/>
      <c r="E6" s="2"/>
      <c r="F6" s="2"/>
      <c r="G6" s="2">
        <f>SUM(D6:F6)</f>
        <v>0</v>
      </c>
      <c r="H6" s="2">
        <f>G6/C6*100</f>
        <v>0</v>
      </c>
      <c r="I6" s="2"/>
      <c r="J6" s="2"/>
      <c r="K6" s="2"/>
      <c r="L6" s="2">
        <f>SUM(I6:K6)</f>
        <v>0</v>
      </c>
      <c r="M6" s="2">
        <f>L6/C6*100</f>
        <v>0</v>
      </c>
      <c r="N6" s="2"/>
      <c r="O6" s="2">
        <v>1</v>
      </c>
      <c r="P6" s="2">
        <v>2</v>
      </c>
      <c r="Q6" s="2">
        <f>SUM(N6:P6)</f>
        <v>3</v>
      </c>
      <c r="R6" s="2">
        <f>Q6/C6*100</f>
        <v>27.27272727272727</v>
      </c>
      <c r="S6" s="2">
        <v>3</v>
      </c>
      <c r="T6" s="2">
        <v>2</v>
      </c>
      <c r="U6" s="2">
        <v>5</v>
      </c>
      <c r="V6" s="2">
        <f>SUM(S6:U6)</f>
        <v>10</v>
      </c>
      <c r="W6" s="2">
        <f>V6/C6*100</f>
        <v>90.909090909090907</v>
      </c>
      <c r="X6" s="11">
        <f>(D6*1+E6*2+F6*3+I6*4+J6*5+K6*6+N6*7+O6*8+P6*9+S6*10+T6*11+U6*12)/C6</f>
        <v>12.545454545454545</v>
      </c>
    </row>
    <row r="7" spans="1:24" x14ac:dyDescent="0.2">
      <c r="A7" s="2">
        <v>2</v>
      </c>
      <c r="B7" s="2" t="s">
        <v>14</v>
      </c>
      <c r="C7" s="2">
        <v>18</v>
      </c>
      <c r="D7" s="2"/>
      <c r="E7" s="2"/>
      <c r="F7" s="2"/>
      <c r="G7" s="2">
        <f t="shared" ref="G7:G13" si="0">SUM(D7:F7)</f>
        <v>0</v>
      </c>
      <c r="H7" s="2">
        <f t="shared" ref="H7:H14" si="1">G7/C7*100</f>
        <v>0</v>
      </c>
      <c r="I7" s="2"/>
      <c r="J7" s="2"/>
      <c r="K7" s="2"/>
      <c r="L7" s="2">
        <f t="shared" ref="L7:L12" si="2">SUM(I7:K7)</f>
        <v>0</v>
      </c>
      <c r="M7" s="2">
        <f t="shared" ref="M7:M14" si="3">L7/C7*100</f>
        <v>0</v>
      </c>
      <c r="N7" s="2"/>
      <c r="O7" s="2">
        <v>0</v>
      </c>
      <c r="P7" s="2">
        <v>0</v>
      </c>
      <c r="Q7" s="2">
        <f t="shared" ref="Q7:Q12" si="4">SUM(N7:P7)</f>
        <v>0</v>
      </c>
      <c r="R7" s="2">
        <f t="shared" ref="R7:R14" si="5">Q7/C7*100</f>
        <v>0</v>
      </c>
      <c r="S7" s="2">
        <v>2</v>
      </c>
      <c r="T7" s="2">
        <v>6</v>
      </c>
      <c r="U7" s="2">
        <v>7</v>
      </c>
      <c r="V7" s="2">
        <f t="shared" ref="V7:V12" si="6">SUM(S7:U7)</f>
        <v>15</v>
      </c>
      <c r="W7" s="2">
        <f t="shared" ref="W7:W14" si="7">V7/C7*100</f>
        <v>83.333333333333343</v>
      </c>
      <c r="X7" s="11">
        <f t="shared" ref="X7:X13" si="8">(D7*1+E7*2+F7*3+I7*4+J7*5+K7*6+N7*7+O7*8+P7*9+S7*10+T7*11+U7*12)/C7</f>
        <v>9.4444444444444446</v>
      </c>
    </row>
    <row r="8" spans="1:24" x14ac:dyDescent="0.2">
      <c r="A8" s="2">
        <v>3</v>
      </c>
      <c r="B8" s="2" t="s">
        <v>15</v>
      </c>
      <c r="C8" s="2">
        <v>21</v>
      </c>
      <c r="D8" s="2"/>
      <c r="E8" s="2"/>
      <c r="F8" s="2"/>
      <c r="G8" s="2">
        <f t="shared" si="0"/>
        <v>0</v>
      </c>
      <c r="H8" s="2">
        <f t="shared" si="1"/>
        <v>0</v>
      </c>
      <c r="I8" s="2"/>
      <c r="J8" s="2"/>
      <c r="K8" s="2"/>
      <c r="L8" s="2">
        <f t="shared" si="2"/>
        <v>0</v>
      </c>
      <c r="M8" s="2">
        <f t="shared" si="3"/>
        <v>0</v>
      </c>
      <c r="N8" s="2"/>
      <c r="O8" s="2"/>
      <c r="P8" s="2">
        <v>0</v>
      </c>
      <c r="Q8" s="2">
        <f t="shared" si="4"/>
        <v>0</v>
      </c>
      <c r="R8" s="2">
        <f t="shared" si="5"/>
        <v>0</v>
      </c>
      <c r="S8" s="2">
        <v>0</v>
      </c>
      <c r="T8" s="2">
        <v>5</v>
      </c>
      <c r="U8" s="2">
        <v>16</v>
      </c>
      <c r="V8" s="2">
        <f t="shared" si="6"/>
        <v>21</v>
      </c>
      <c r="W8" s="2">
        <f t="shared" si="7"/>
        <v>100</v>
      </c>
      <c r="X8" s="11">
        <f t="shared" si="8"/>
        <v>11.761904761904763</v>
      </c>
    </row>
    <row r="9" spans="1:24" x14ac:dyDescent="0.2">
      <c r="A9" s="2">
        <v>4</v>
      </c>
      <c r="B9" s="2" t="s">
        <v>16</v>
      </c>
      <c r="C9" s="2">
        <v>14</v>
      </c>
      <c r="D9" s="2"/>
      <c r="E9" s="2"/>
      <c r="F9" s="2"/>
      <c r="G9" s="2">
        <f t="shared" si="0"/>
        <v>0</v>
      </c>
      <c r="H9" s="2">
        <f t="shared" si="1"/>
        <v>0</v>
      </c>
      <c r="I9" s="2"/>
      <c r="J9" s="2"/>
      <c r="K9" s="2"/>
      <c r="L9" s="2">
        <f t="shared" si="2"/>
        <v>0</v>
      </c>
      <c r="M9" s="2">
        <f t="shared" si="3"/>
        <v>0</v>
      </c>
      <c r="N9" s="2"/>
      <c r="O9" s="2"/>
      <c r="P9" s="2"/>
      <c r="Q9" s="2">
        <f t="shared" si="4"/>
        <v>0</v>
      </c>
      <c r="R9" s="2">
        <f t="shared" si="5"/>
        <v>0</v>
      </c>
      <c r="S9" s="2">
        <v>0</v>
      </c>
      <c r="T9" s="2">
        <v>4</v>
      </c>
      <c r="U9" s="2">
        <v>10</v>
      </c>
      <c r="V9" s="2">
        <f t="shared" si="6"/>
        <v>14</v>
      </c>
      <c r="W9" s="2">
        <f t="shared" si="7"/>
        <v>100</v>
      </c>
      <c r="X9" s="11">
        <f t="shared" si="8"/>
        <v>11.714285714285714</v>
      </c>
    </row>
    <row r="10" spans="1:24" x14ac:dyDescent="0.2">
      <c r="A10" s="2">
        <v>5</v>
      </c>
      <c r="B10" s="2" t="s">
        <v>10</v>
      </c>
      <c r="C10" s="2">
        <v>18</v>
      </c>
      <c r="D10" s="2"/>
      <c r="E10" s="2"/>
      <c r="F10" s="2"/>
      <c r="G10" s="2">
        <f t="shared" si="0"/>
        <v>0</v>
      </c>
      <c r="H10" s="2">
        <f t="shared" si="1"/>
        <v>0</v>
      </c>
      <c r="I10" s="2"/>
      <c r="J10" s="2"/>
      <c r="K10" s="2"/>
      <c r="L10" s="2">
        <f t="shared" si="2"/>
        <v>0</v>
      </c>
      <c r="M10" s="2">
        <f t="shared" si="3"/>
        <v>0</v>
      </c>
      <c r="N10" s="2"/>
      <c r="O10" s="2"/>
      <c r="P10" s="2">
        <v>1</v>
      </c>
      <c r="Q10" s="2">
        <f t="shared" si="4"/>
        <v>1</v>
      </c>
      <c r="R10" s="2">
        <f t="shared" si="5"/>
        <v>5.5555555555555554</v>
      </c>
      <c r="S10" s="2">
        <v>10</v>
      </c>
      <c r="T10" s="2">
        <v>5</v>
      </c>
      <c r="U10" s="2">
        <v>2</v>
      </c>
      <c r="V10" s="2">
        <f t="shared" si="6"/>
        <v>17</v>
      </c>
      <c r="W10" s="2">
        <f t="shared" si="7"/>
        <v>94.444444444444443</v>
      </c>
      <c r="X10" s="11">
        <f t="shared" si="8"/>
        <v>10.444444444444445</v>
      </c>
    </row>
    <row r="11" spans="1:24" x14ac:dyDescent="0.2">
      <c r="A11" s="2">
        <v>6</v>
      </c>
      <c r="B11" s="2" t="s">
        <v>12</v>
      </c>
      <c r="C11" s="2">
        <v>16</v>
      </c>
      <c r="D11" s="2"/>
      <c r="E11" s="2"/>
      <c r="F11" s="2"/>
      <c r="G11" s="2">
        <f t="shared" si="0"/>
        <v>0</v>
      </c>
      <c r="H11" s="2">
        <f t="shared" si="1"/>
        <v>0</v>
      </c>
      <c r="I11" s="2"/>
      <c r="J11" s="2"/>
      <c r="K11" s="2"/>
      <c r="L11" s="2">
        <f t="shared" si="2"/>
        <v>0</v>
      </c>
      <c r="M11" s="2">
        <f t="shared" si="3"/>
        <v>0</v>
      </c>
      <c r="N11" s="2"/>
      <c r="O11" s="2"/>
      <c r="P11" s="2"/>
      <c r="Q11" s="2">
        <f t="shared" si="4"/>
        <v>0</v>
      </c>
      <c r="R11" s="2">
        <f t="shared" si="5"/>
        <v>0</v>
      </c>
      <c r="S11" s="2">
        <v>0</v>
      </c>
      <c r="T11" s="2">
        <v>7</v>
      </c>
      <c r="U11" s="2">
        <v>8</v>
      </c>
      <c r="V11" s="2">
        <f t="shared" si="6"/>
        <v>15</v>
      </c>
      <c r="W11" s="2">
        <f t="shared" si="7"/>
        <v>93.75</v>
      </c>
      <c r="X11" s="11">
        <f t="shared" si="8"/>
        <v>10.8125</v>
      </c>
    </row>
    <row r="12" spans="1:24" x14ac:dyDescent="0.2">
      <c r="A12" s="2">
        <v>7</v>
      </c>
      <c r="B12" s="2" t="s">
        <v>22</v>
      </c>
      <c r="C12" s="2">
        <v>10</v>
      </c>
      <c r="D12" s="2"/>
      <c r="E12" s="2"/>
      <c r="F12" s="2"/>
      <c r="G12" s="2">
        <f t="shared" si="0"/>
        <v>0</v>
      </c>
      <c r="H12" s="2">
        <f t="shared" si="1"/>
        <v>0</v>
      </c>
      <c r="I12" s="2"/>
      <c r="J12" s="2"/>
      <c r="K12" s="2"/>
      <c r="L12" s="2">
        <f t="shared" si="2"/>
        <v>0</v>
      </c>
      <c r="M12" s="2">
        <f t="shared" si="3"/>
        <v>0</v>
      </c>
      <c r="N12" s="2"/>
      <c r="O12" s="2"/>
      <c r="P12" s="2"/>
      <c r="Q12" s="2">
        <f t="shared" si="4"/>
        <v>0</v>
      </c>
      <c r="R12" s="2">
        <f t="shared" si="5"/>
        <v>0</v>
      </c>
      <c r="S12" s="2">
        <v>2</v>
      </c>
      <c r="T12" s="2">
        <v>5</v>
      </c>
      <c r="U12" s="2">
        <v>3</v>
      </c>
      <c r="V12" s="2">
        <f t="shared" si="6"/>
        <v>10</v>
      </c>
      <c r="W12" s="2">
        <f t="shared" si="7"/>
        <v>100</v>
      </c>
      <c r="X12" s="11">
        <f t="shared" si="8"/>
        <v>11.1</v>
      </c>
    </row>
    <row r="13" spans="1:24" s="27" customFormat="1" x14ac:dyDescent="0.2">
      <c r="A13" s="2">
        <v>8</v>
      </c>
      <c r="B13" s="2" t="s">
        <v>23</v>
      </c>
      <c r="C13" s="2">
        <v>13</v>
      </c>
      <c r="D13" s="2"/>
      <c r="E13" s="2"/>
      <c r="F13" s="2"/>
      <c r="G13" s="2">
        <f t="shared" si="0"/>
        <v>0</v>
      </c>
      <c r="H13" s="2">
        <f t="shared" si="1"/>
        <v>0</v>
      </c>
      <c r="I13" s="2"/>
      <c r="J13" s="2"/>
      <c r="K13" s="2"/>
      <c r="L13" s="2">
        <f t="shared" ref="L13" si="9">SUM(I13:K13)</f>
        <v>0</v>
      </c>
      <c r="M13" s="2">
        <f t="shared" ref="M13" si="10">L13/C13*100</f>
        <v>0</v>
      </c>
      <c r="N13" s="2"/>
      <c r="O13" s="2"/>
      <c r="P13" s="2"/>
      <c r="Q13" s="2">
        <f t="shared" ref="Q13" si="11">SUM(N13:P13)</f>
        <v>0</v>
      </c>
      <c r="R13" s="2">
        <f t="shared" ref="R13" si="12">Q13/C13*100</f>
        <v>0</v>
      </c>
      <c r="S13" s="2">
        <v>2</v>
      </c>
      <c r="T13" s="2">
        <v>3</v>
      </c>
      <c r="U13" s="2">
        <v>8</v>
      </c>
      <c r="V13" s="2">
        <f t="shared" ref="V13" si="13">SUM(S13:U13)</f>
        <v>13</v>
      </c>
      <c r="W13" s="2">
        <f t="shared" ref="W13" si="14">V13/C13*100</f>
        <v>100</v>
      </c>
      <c r="X13" s="11">
        <f t="shared" si="8"/>
        <v>11.461538461538462</v>
      </c>
    </row>
    <row r="14" spans="1:24" x14ac:dyDescent="0.2">
      <c r="A14" s="44" t="s">
        <v>3</v>
      </c>
      <c r="B14" s="44"/>
      <c r="C14" s="12">
        <f>SUM(C6:C13)</f>
        <v>121</v>
      </c>
      <c r="D14" s="12">
        <f>SUM(D6:D13)</f>
        <v>0</v>
      </c>
      <c r="E14" s="12">
        <f>SUM(E6:E13)</f>
        <v>0</v>
      </c>
      <c r="F14" s="12">
        <f>SUM(F6:F13)</f>
        <v>0</v>
      </c>
      <c r="G14" s="12">
        <f>SUM(G6:G13)</f>
        <v>0</v>
      </c>
      <c r="H14" s="12">
        <f t="shared" si="1"/>
        <v>0</v>
      </c>
      <c r="I14" s="12">
        <f>SUM(I6:I13)</f>
        <v>0</v>
      </c>
      <c r="J14" s="12">
        <f>SUM(J6:J13)</f>
        <v>0</v>
      </c>
      <c r="K14" s="12">
        <f>SUM(K6:K13)</f>
        <v>0</v>
      </c>
      <c r="L14" s="12">
        <f>SUM(L6:L13)</f>
        <v>0</v>
      </c>
      <c r="M14" s="12">
        <f t="shared" si="3"/>
        <v>0</v>
      </c>
      <c r="N14" s="12">
        <f>SUM(N6:N13)</f>
        <v>0</v>
      </c>
      <c r="O14" s="12">
        <f>SUM(O6:O13)</f>
        <v>1</v>
      </c>
      <c r="P14" s="12">
        <f>SUM(P6:P13)</f>
        <v>3</v>
      </c>
      <c r="Q14" s="12">
        <f>SUM(Q6:Q13)</f>
        <v>4</v>
      </c>
      <c r="R14" s="12">
        <f t="shared" si="5"/>
        <v>3.3057851239669422</v>
      </c>
      <c r="S14" s="12">
        <f>SUM(S6:S13)</f>
        <v>19</v>
      </c>
      <c r="T14" s="12">
        <f>SUM(T6:T13)</f>
        <v>37</v>
      </c>
      <c r="U14" s="12">
        <f>SUM(U6:U13)</f>
        <v>59</v>
      </c>
      <c r="V14" s="12">
        <f>SUM(V6:V13)</f>
        <v>115</v>
      </c>
      <c r="W14" s="12">
        <f t="shared" si="7"/>
        <v>95.041322314049594</v>
      </c>
      <c r="X14" s="13">
        <f>AVERAGE(X6:X13)</f>
        <v>11.160571546509045</v>
      </c>
    </row>
    <row r="15" spans="1:24" x14ac:dyDescent="0.2">
      <c r="X15" s="39"/>
    </row>
  </sheetData>
  <mergeCells count="23">
    <mergeCell ref="A14:B14"/>
    <mergeCell ref="T4:T5"/>
    <mergeCell ref="U4:U5"/>
    <mergeCell ref="O4:O5"/>
    <mergeCell ref="P4:P5"/>
    <mergeCell ref="Q4:R4"/>
    <mergeCell ref="S4:S5"/>
    <mergeCell ref="A1:X2"/>
    <mergeCell ref="A3:A5"/>
    <mergeCell ref="B3:B5"/>
    <mergeCell ref="C3:C5"/>
    <mergeCell ref="D3:X3"/>
    <mergeCell ref="D4:D5"/>
    <mergeCell ref="E4:E5"/>
    <mergeCell ref="F4:F5"/>
    <mergeCell ref="G4:H4"/>
    <mergeCell ref="I4:I5"/>
    <mergeCell ref="V4:W4"/>
    <mergeCell ref="X4:X5"/>
    <mergeCell ref="J4:J5"/>
    <mergeCell ref="K4:K5"/>
    <mergeCell ref="L4:M4"/>
    <mergeCell ref="N4:N5"/>
  </mergeCells>
  <pageMargins left="0.75" right="0.75" top="1" bottom="1" header="0.5" footer="0.5"/>
  <pageSetup paperSize="9" orientation="landscape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X13"/>
  <sheetViews>
    <sheetView zoomScale="150" zoomScaleNormal="150" workbookViewId="0">
      <selection activeCell="M12" sqref="M12"/>
    </sheetView>
  </sheetViews>
  <sheetFormatPr defaultRowHeight="12.75" x14ac:dyDescent="0.2"/>
  <cols>
    <col min="1" max="1" width="4.42578125" customWidth="1"/>
    <col min="2" max="2" width="4.5703125" customWidth="1"/>
    <col min="3" max="3" width="5.42578125" customWidth="1"/>
    <col min="4" max="4" width="4.28515625" customWidth="1"/>
    <col min="5" max="5" width="4.140625" customWidth="1"/>
    <col min="6" max="6" width="4" customWidth="1"/>
    <col min="7" max="7" width="4.85546875" customWidth="1"/>
    <col min="8" max="8" width="4.5703125" customWidth="1"/>
    <col min="9" max="9" width="5" customWidth="1"/>
    <col min="10" max="10" width="4.7109375" customWidth="1"/>
    <col min="11" max="11" width="4.5703125" customWidth="1"/>
    <col min="12" max="12" width="5.140625" customWidth="1"/>
    <col min="13" max="13" width="4.140625" customWidth="1"/>
    <col min="14" max="14" width="4.5703125" customWidth="1"/>
    <col min="15" max="15" width="4.28515625" customWidth="1"/>
    <col min="16" max="16" width="4" customWidth="1"/>
    <col min="17" max="17" width="5.28515625" customWidth="1"/>
    <col min="18" max="18" width="5" customWidth="1"/>
    <col min="19" max="19" width="4.140625" customWidth="1"/>
    <col min="20" max="20" width="3.85546875" customWidth="1"/>
    <col min="21" max="21" width="4" customWidth="1"/>
    <col min="22" max="22" width="5.42578125" customWidth="1"/>
    <col min="23" max="23" width="4.42578125" customWidth="1"/>
  </cols>
  <sheetData>
    <row r="1" spans="1:24" x14ac:dyDescent="0.2">
      <c r="A1" s="41" t="s">
        <v>26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</row>
    <row r="2" spans="1:24" ht="42.75" customHeight="1" x14ac:dyDescent="0.2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</row>
    <row r="3" spans="1:24" ht="25.5" customHeight="1" x14ac:dyDescent="0.2">
      <c r="A3" s="45" t="s">
        <v>0</v>
      </c>
      <c r="B3" s="46" t="s">
        <v>1</v>
      </c>
      <c r="C3" s="49" t="s">
        <v>2</v>
      </c>
      <c r="D3" s="40" t="s">
        <v>19</v>
      </c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</row>
    <row r="4" spans="1:24" ht="12.75" customHeight="1" x14ac:dyDescent="0.2">
      <c r="A4" s="45"/>
      <c r="B4" s="47"/>
      <c r="C4" s="50"/>
      <c r="D4" s="40">
        <v>1</v>
      </c>
      <c r="E4" s="40">
        <v>2</v>
      </c>
      <c r="F4" s="40">
        <v>3</v>
      </c>
      <c r="G4" s="52" t="s">
        <v>3</v>
      </c>
      <c r="H4" s="52"/>
      <c r="I4" s="40">
        <v>4</v>
      </c>
      <c r="J4" s="40">
        <v>5</v>
      </c>
      <c r="K4" s="40">
        <v>6</v>
      </c>
      <c r="L4" s="40" t="s">
        <v>3</v>
      </c>
      <c r="M4" s="40"/>
      <c r="N4" s="40">
        <v>7</v>
      </c>
      <c r="O4" s="40">
        <v>8</v>
      </c>
      <c r="P4" s="40">
        <v>9</v>
      </c>
      <c r="Q4" s="40" t="s">
        <v>3</v>
      </c>
      <c r="R4" s="40"/>
      <c r="S4" s="40">
        <v>10</v>
      </c>
      <c r="T4" s="40">
        <v>11</v>
      </c>
      <c r="U4" s="40">
        <v>12</v>
      </c>
      <c r="V4" s="40" t="s">
        <v>3</v>
      </c>
      <c r="W4" s="40"/>
      <c r="X4" s="53" t="s">
        <v>9</v>
      </c>
    </row>
    <row r="5" spans="1:24" x14ac:dyDescent="0.2">
      <c r="A5" s="45"/>
      <c r="B5" s="48"/>
      <c r="C5" s="51"/>
      <c r="D5" s="40"/>
      <c r="E5" s="40"/>
      <c r="F5" s="40"/>
      <c r="G5" s="3" t="s">
        <v>6</v>
      </c>
      <c r="H5" s="2" t="s">
        <v>4</v>
      </c>
      <c r="I5" s="40"/>
      <c r="J5" s="40"/>
      <c r="K5" s="40"/>
      <c r="L5" s="3" t="s">
        <v>5</v>
      </c>
      <c r="M5" s="2" t="s">
        <v>4</v>
      </c>
      <c r="N5" s="40"/>
      <c r="O5" s="40"/>
      <c r="P5" s="40"/>
      <c r="Q5" s="3" t="s">
        <v>7</v>
      </c>
      <c r="R5" s="2" t="s">
        <v>4</v>
      </c>
      <c r="S5" s="40"/>
      <c r="T5" s="40"/>
      <c r="U5" s="40"/>
      <c r="V5" s="1" t="s">
        <v>8</v>
      </c>
      <c r="W5" s="2" t="s">
        <v>4</v>
      </c>
      <c r="X5" s="40"/>
    </row>
    <row r="6" spans="1:24" x14ac:dyDescent="0.2">
      <c r="A6" s="2">
        <v>1</v>
      </c>
      <c r="B6" s="2" t="s">
        <v>10</v>
      </c>
      <c r="C6" s="2">
        <v>35</v>
      </c>
      <c r="D6" s="2"/>
      <c r="E6" s="2"/>
      <c r="F6" s="2"/>
      <c r="G6" s="2">
        <f t="shared" ref="G6:G11" si="0">SUM(D6:F6)</f>
        <v>0</v>
      </c>
      <c r="H6" s="2">
        <f t="shared" ref="H6:H11" si="1">G6/C6*100</f>
        <v>0</v>
      </c>
      <c r="I6" s="2">
        <v>5</v>
      </c>
      <c r="J6" s="2">
        <v>9</v>
      </c>
      <c r="K6" s="2">
        <v>5</v>
      </c>
      <c r="L6" s="2">
        <f t="shared" ref="L6:L11" si="2">SUM(I6:K6)</f>
        <v>19</v>
      </c>
      <c r="M6" s="2">
        <f t="shared" ref="M6:M11" si="3">L6/C6*100</f>
        <v>54.285714285714285</v>
      </c>
      <c r="N6" s="2">
        <v>4</v>
      </c>
      <c r="O6" s="2">
        <v>7</v>
      </c>
      <c r="P6" s="2">
        <v>2</v>
      </c>
      <c r="Q6" s="2">
        <f t="shared" ref="Q6:Q11" si="4">SUM(N6:P6)</f>
        <v>13</v>
      </c>
      <c r="R6" s="2">
        <f t="shared" ref="R6:R11" si="5">Q6/C6*100</f>
        <v>37.142857142857146</v>
      </c>
      <c r="S6" s="2">
        <v>2</v>
      </c>
      <c r="T6" s="2">
        <v>0</v>
      </c>
      <c r="U6" s="2">
        <v>1</v>
      </c>
      <c r="V6" s="2">
        <f t="shared" ref="V6:V11" si="6">SUM(S6:U6)</f>
        <v>3</v>
      </c>
      <c r="W6" s="2">
        <f t="shared" ref="W6:W11" si="7">V6/C6*100</f>
        <v>8.5714285714285712</v>
      </c>
      <c r="X6" s="11">
        <f t="shared" ref="X6:X11" si="8">(D6*1+E6*2+F6*3+I6*4+J6*5+K6*6+N6*7+O6*8+P6*9+S6*10+T6*11+U6*12)/C6</f>
        <v>6.5428571428571427</v>
      </c>
    </row>
    <row r="7" spans="1:24" x14ac:dyDescent="0.2">
      <c r="A7" s="2">
        <v>2</v>
      </c>
      <c r="B7" s="2" t="s">
        <v>12</v>
      </c>
      <c r="C7" s="2">
        <v>34</v>
      </c>
      <c r="D7" s="2"/>
      <c r="E7" s="2"/>
      <c r="F7" s="2"/>
      <c r="G7" s="2">
        <f t="shared" si="0"/>
        <v>0</v>
      </c>
      <c r="H7" s="2">
        <f t="shared" si="1"/>
        <v>0</v>
      </c>
      <c r="I7" s="2">
        <v>3</v>
      </c>
      <c r="J7" s="2">
        <v>2</v>
      </c>
      <c r="K7" s="2">
        <v>6</v>
      </c>
      <c r="L7" s="2">
        <f t="shared" si="2"/>
        <v>11</v>
      </c>
      <c r="M7" s="2">
        <f t="shared" si="3"/>
        <v>32.352941176470587</v>
      </c>
      <c r="N7" s="2">
        <v>1</v>
      </c>
      <c r="O7" s="2">
        <v>4</v>
      </c>
      <c r="P7" s="2">
        <v>11</v>
      </c>
      <c r="Q7" s="2">
        <f t="shared" si="4"/>
        <v>16</v>
      </c>
      <c r="R7" s="2">
        <f t="shared" si="5"/>
        <v>47.058823529411761</v>
      </c>
      <c r="S7" s="2">
        <v>3</v>
      </c>
      <c r="T7" s="2">
        <v>2</v>
      </c>
      <c r="U7" s="2">
        <v>2</v>
      </c>
      <c r="V7" s="2">
        <f t="shared" si="6"/>
        <v>7</v>
      </c>
      <c r="W7" s="2">
        <f t="shared" si="7"/>
        <v>20.588235294117645</v>
      </c>
      <c r="X7" s="11">
        <f t="shared" si="8"/>
        <v>8</v>
      </c>
    </row>
    <row r="8" spans="1:24" s="9" customFormat="1" x14ac:dyDescent="0.2">
      <c r="A8" s="2">
        <v>4</v>
      </c>
      <c r="B8" s="2" t="s">
        <v>20</v>
      </c>
      <c r="C8" s="2">
        <v>25</v>
      </c>
      <c r="D8" s="2"/>
      <c r="E8" s="2"/>
      <c r="F8" s="2"/>
      <c r="G8" s="2">
        <f t="shared" si="0"/>
        <v>0</v>
      </c>
      <c r="H8" s="2">
        <f t="shared" si="1"/>
        <v>0</v>
      </c>
      <c r="I8" s="2">
        <v>0</v>
      </c>
      <c r="J8" s="2">
        <v>2</v>
      </c>
      <c r="K8" s="2">
        <v>3</v>
      </c>
      <c r="L8" s="2">
        <f t="shared" si="2"/>
        <v>5</v>
      </c>
      <c r="M8" s="2">
        <f t="shared" si="3"/>
        <v>20</v>
      </c>
      <c r="N8" s="2">
        <v>4</v>
      </c>
      <c r="O8" s="2">
        <v>5</v>
      </c>
      <c r="P8" s="2">
        <v>2</v>
      </c>
      <c r="Q8" s="2">
        <f t="shared" si="4"/>
        <v>11</v>
      </c>
      <c r="R8" s="2">
        <f t="shared" si="5"/>
        <v>44</v>
      </c>
      <c r="S8" s="2">
        <v>3</v>
      </c>
      <c r="T8" s="2">
        <v>4</v>
      </c>
      <c r="U8" s="2">
        <v>2</v>
      </c>
      <c r="V8" s="2">
        <f t="shared" si="6"/>
        <v>9</v>
      </c>
      <c r="W8" s="2">
        <f t="shared" si="7"/>
        <v>36</v>
      </c>
      <c r="X8" s="11">
        <f t="shared" si="8"/>
        <v>8.48</v>
      </c>
    </row>
    <row r="9" spans="1:24" x14ac:dyDescent="0.2">
      <c r="A9" s="2">
        <v>5</v>
      </c>
      <c r="B9" s="2" t="s">
        <v>21</v>
      </c>
      <c r="C9" s="2">
        <v>22</v>
      </c>
      <c r="D9" s="2"/>
      <c r="E9" s="2"/>
      <c r="F9" s="2"/>
      <c r="G9" s="2">
        <f t="shared" si="0"/>
        <v>0</v>
      </c>
      <c r="H9" s="2">
        <f t="shared" si="1"/>
        <v>0</v>
      </c>
      <c r="I9" s="2">
        <v>0</v>
      </c>
      <c r="J9" s="2">
        <v>4</v>
      </c>
      <c r="K9" s="2">
        <v>6</v>
      </c>
      <c r="L9" s="2">
        <f t="shared" si="2"/>
        <v>10</v>
      </c>
      <c r="M9" s="2">
        <f t="shared" si="3"/>
        <v>45.454545454545453</v>
      </c>
      <c r="N9" s="2">
        <v>2</v>
      </c>
      <c r="O9" s="2">
        <v>3</v>
      </c>
      <c r="P9" s="2">
        <v>3</v>
      </c>
      <c r="Q9" s="2">
        <f t="shared" si="4"/>
        <v>8</v>
      </c>
      <c r="R9" s="2">
        <f t="shared" si="5"/>
        <v>36.363636363636367</v>
      </c>
      <c r="S9" s="2">
        <v>1</v>
      </c>
      <c r="T9" s="2">
        <v>2</v>
      </c>
      <c r="U9" s="2">
        <v>1</v>
      </c>
      <c r="V9" s="2">
        <f t="shared" si="6"/>
        <v>4</v>
      </c>
      <c r="W9" s="2">
        <f t="shared" si="7"/>
        <v>18.181818181818183</v>
      </c>
      <c r="X9" s="11">
        <f t="shared" si="8"/>
        <v>7.5</v>
      </c>
    </row>
    <row r="10" spans="1:24" x14ac:dyDescent="0.2">
      <c r="A10" s="2">
        <v>6</v>
      </c>
      <c r="B10" s="2" t="s">
        <v>22</v>
      </c>
      <c r="C10" s="2">
        <v>24</v>
      </c>
      <c r="D10" s="2"/>
      <c r="E10" s="2"/>
      <c r="F10" s="2"/>
      <c r="G10" s="2">
        <f t="shared" si="0"/>
        <v>0</v>
      </c>
      <c r="H10" s="2">
        <f t="shared" si="1"/>
        <v>0</v>
      </c>
      <c r="I10" s="2">
        <v>0</v>
      </c>
      <c r="J10" s="2">
        <v>10</v>
      </c>
      <c r="K10" s="2">
        <v>6</v>
      </c>
      <c r="L10" s="2">
        <f t="shared" si="2"/>
        <v>16</v>
      </c>
      <c r="M10" s="2">
        <f t="shared" si="3"/>
        <v>66.666666666666657</v>
      </c>
      <c r="N10" s="2">
        <v>1</v>
      </c>
      <c r="O10" s="2">
        <v>1</v>
      </c>
      <c r="P10" s="2">
        <v>3</v>
      </c>
      <c r="Q10" s="2">
        <f t="shared" si="4"/>
        <v>5</v>
      </c>
      <c r="R10" s="2">
        <f t="shared" si="5"/>
        <v>20.833333333333336</v>
      </c>
      <c r="S10" s="2">
        <v>1</v>
      </c>
      <c r="T10" s="2">
        <v>2</v>
      </c>
      <c r="U10" s="2">
        <v>0</v>
      </c>
      <c r="V10" s="2">
        <f t="shared" si="6"/>
        <v>3</v>
      </c>
      <c r="W10" s="2">
        <f t="shared" si="7"/>
        <v>12.5</v>
      </c>
      <c r="X10" s="11">
        <f t="shared" si="8"/>
        <v>6.666666666666667</v>
      </c>
    </row>
    <row r="11" spans="1:24" x14ac:dyDescent="0.2">
      <c r="A11" s="2">
        <v>7</v>
      </c>
      <c r="B11" s="2" t="s">
        <v>23</v>
      </c>
      <c r="C11" s="2">
        <v>24</v>
      </c>
      <c r="D11" s="2"/>
      <c r="E11" s="2"/>
      <c r="F11" s="2"/>
      <c r="G11" s="2">
        <f t="shared" si="0"/>
        <v>0</v>
      </c>
      <c r="H11" s="2">
        <f t="shared" si="1"/>
        <v>0</v>
      </c>
      <c r="I11" s="2">
        <v>1</v>
      </c>
      <c r="J11" s="2">
        <v>1</v>
      </c>
      <c r="K11" s="2">
        <v>1</v>
      </c>
      <c r="L11" s="2">
        <f t="shared" si="2"/>
        <v>3</v>
      </c>
      <c r="M11" s="2">
        <f t="shared" si="3"/>
        <v>12.5</v>
      </c>
      <c r="N11" s="2">
        <v>8</v>
      </c>
      <c r="O11" s="2">
        <v>3</v>
      </c>
      <c r="P11" s="2">
        <v>1</v>
      </c>
      <c r="Q11" s="2">
        <f t="shared" si="4"/>
        <v>12</v>
      </c>
      <c r="R11" s="2">
        <f t="shared" si="5"/>
        <v>50</v>
      </c>
      <c r="S11" s="2">
        <v>7</v>
      </c>
      <c r="T11" s="2">
        <v>2</v>
      </c>
      <c r="U11" s="2">
        <v>0</v>
      </c>
      <c r="V11" s="2">
        <f t="shared" si="6"/>
        <v>9</v>
      </c>
      <c r="W11" s="2">
        <f t="shared" si="7"/>
        <v>37.5</v>
      </c>
      <c r="X11" s="11">
        <f t="shared" si="8"/>
        <v>8.1666666666666661</v>
      </c>
    </row>
    <row r="12" spans="1:24" x14ac:dyDescent="0.2">
      <c r="A12" s="44" t="s">
        <v>3</v>
      </c>
      <c r="B12" s="44"/>
      <c r="C12" s="12">
        <f>SUM(C6:C11)</f>
        <v>164</v>
      </c>
      <c r="D12" s="12">
        <f>SUM(D6:D11)</f>
        <v>0</v>
      </c>
      <c r="E12" s="12">
        <f>SUM(E6:E11)</f>
        <v>0</v>
      </c>
      <c r="F12" s="12">
        <f>SUM(F6:F11)</f>
        <v>0</v>
      </c>
      <c r="G12" s="12">
        <f>SUM(G6:G11)</f>
        <v>0</v>
      </c>
      <c r="H12" s="12">
        <f t="shared" ref="H12" si="9">G12/C12*100</f>
        <v>0</v>
      </c>
      <c r="I12" s="12">
        <f>SUM(I6:I11)</f>
        <v>9</v>
      </c>
      <c r="J12" s="12">
        <f>SUM(J6:J11)</f>
        <v>28</v>
      </c>
      <c r="K12" s="12">
        <f>SUM(K6:K11)</f>
        <v>27</v>
      </c>
      <c r="L12" s="12">
        <f>SUM(L6:L11)</f>
        <v>64</v>
      </c>
      <c r="M12" s="12">
        <f t="shared" ref="M12" si="10">L12/C12*100</f>
        <v>39.024390243902438</v>
      </c>
      <c r="N12" s="12">
        <f>SUM(N6:N11)</f>
        <v>20</v>
      </c>
      <c r="O12" s="12">
        <f>SUM(O6:O11)</f>
        <v>23</v>
      </c>
      <c r="P12" s="12">
        <f>SUM(P6:P11)</f>
        <v>22</v>
      </c>
      <c r="Q12" s="12">
        <f>SUM(Q6:Q11)</f>
        <v>65</v>
      </c>
      <c r="R12" s="12">
        <f t="shared" ref="R12" si="11">Q12/C12*100</f>
        <v>39.634146341463413</v>
      </c>
      <c r="S12" s="12">
        <f>SUM(S6:S11)</f>
        <v>17</v>
      </c>
      <c r="T12" s="12">
        <f>SUM(T6:T11)</f>
        <v>12</v>
      </c>
      <c r="U12" s="12">
        <f>SUM(U6:U11)</f>
        <v>6</v>
      </c>
      <c r="V12" s="12">
        <f>SUM(V6:V11)</f>
        <v>35</v>
      </c>
      <c r="W12" s="12">
        <f t="shared" ref="W12" si="12">V12/C12*100</f>
        <v>21.341463414634145</v>
      </c>
      <c r="X12" s="13">
        <f>AVERAGE(X6:X11)</f>
        <v>7.5593650793650786</v>
      </c>
    </row>
    <row r="13" spans="1:24" x14ac:dyDescent="0.2">
      <c r="X13" s="39"/>
    </row>
  </sheetData>
  <mergeCells count="23">
    <mergeCell ref="A1:X2"/>
    <mergeCell ref="N4:N5"/>
    <mergeCell ref="O4:O5"/>
    <mergeCell ref="L4:M4"/>
    <mergeCell ref="A3:A5"/>
    <mergeCell ref="P4:P5"/>
    <mergeCell ref="Q4:R4"/>
    <mergeCell ref="S4:S5"/>
    <mergeCell ref="D4:D5"/>
    <mergeCell ref="E4:E5"/>
    <mergeCell ref="A12:B12"/>
    <mergeCell ref="B3:B5"/>
    <mergeCell ref="C3:C5"/>
    <mergeCell ref="D3:X3"/>
    <mergeCell ref="U4:U5"/>
    <mergeCell ref="V4:W4"/>
    <mergeCell ref="X4:X5"/>
    <mergeCell ref="F4:F5"/>
    <mergeCell ref="I4:I5"/>
    <mergeCell ref="J4:J5"/>
    <mergeCell ref="T4:T5"/>
    <mergeCell ref="K4:K5"/>
    <mergeCell ref="G4:H4"/>
  </mergeCells>
  <phoneticPr fontId="1" type="noConversion"/>
  <pageMargins left="0.75" right="0.75" top="1" bottom="1" header="0.5" footer="0.5"/>
  <pageSetup paperSize="9" orientation="landscape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</sheetPr>
  <dimension ref="A1:AA20"/>
  <sheetViews>
    <sheetView zoomScale="140" zoomScaleNormal="140" workbookViewId="0">
      <selection activeCell="AC16" sqref="AC16"/>
    </sheetView>
  </sheetViews>
  <sheetFormatPr defaultRowHeight="12.75" x14ac:dyDescent="0.2"/>
  <cols>
    <col min="1" max="1" width="3.140625" customWidth="1"/>
    <col min="2" max="2" width="4.42578125" customWidth="1"/>
    <col min="3" max="3" width="5.5703125" customWidth="1"/>
    <col min="4" max="4" width="4.7109375" customWidth="1"/>
    <col min="5" max="6" width="4.85546875" customWidth="1"/>
    <col min="7" max="7" width="5.140625" customWidth="1"/>
    <col min="8" max="8" width="4.5703125" customWidth="1"/>
    <col min="9" max="9" width="4" customWidth="1"/>
    <col min="10" max="10" width="4.7109375" customWidth="1"/>
    <col min="11" max="11" width="5.140625" customWidth="1"/>
    <col min="12" max="12" width="5" customWidth="1"/>
    <col min="13" max="13" width="4.28515625" customWidth="1"/>
    <col min="14" max="14" width="4.7109375" customWidth="1"/>
    <col min="15" max="15" width="4.5703125" customWidth="1"/>
    <col min="16" max="16" width="4.28515625" customWidth="1"/>
    <col min="17" max="17" width="5.140625" customWidth="1"/>
    <col min="18" max="18" width="4" customWidth="1"/>
    <col min="19" max="19" width="4.42578125" customWidth="1"/>
    <col min="20" max="20" width="4.28515625" customWidth="1"/>
    <col min="21" max="21" width="4.42578125" customWidth="1"/>
    <col min="22" max="22" width="5.5703125" customWidth="1"/>
    <col min="23" max="23" width="4.140625" customWidth="1"/>
    <col min="25" max="27" width="9.140625" hidden="1" customWidth="1"/>
  </cols>
  <sheetData>
    <row r="1" spans="1:24" x14ac:dyDescent="0.2">
      <c r="A1" s="41" t="s">
        <v>53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</row>
    <row r="2" spans="1:24" ht="57" customHeight="1" x14ac:dyDescent="0.2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</row>
    <row r="3" spans="1:24" x14ac:dyDescent="0.2">
      <c r="A3" s="45" t="s">
        <v>0</v>
      </c>
      <c r="B3" s="46" t="s">
        <v>1</v>
      </c>
      <c r="C3" s="49" t="s">
        <v>2</v>
      </c>
      <c r="D3" s="40" t="s">
        <v>19</v>
      </c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</row>
    <row r="4" spans="1:24" x14ac:dyDescent="0.2">
      <c r="A4" s="45"/>
      <c r="B4" s="47"/>
      <c r="C4" s="50"/>
      <c r="D4" s="40">
        <v>1</v>
      </c>
      <c r="E4" s="40">
        <v>2</v>
      </c>
      <c r="F4" s="40">
        <v>3</v>
      </c>
      <c r="G4" s="52" t="s">
        <v>3</v>
      </c>
      <c r="H4" s="52"/>
      <c r="I4" s="40">
        <v>4</v>
      </c>
      <c r="J4" s="40">
        <v>5</v>
      </c>
      <c r="K4" s="40">
        <v>6</v>
      </c>
      <c r="L4" s="40" t="s">
        <v>3</v>
      </c>
      <c r="M4" s="40"/>
      <c r="N4" s="40">
        <v>7</v>
      </c>
      <c r="O4" s="40">
        <v>8</v>
      </c>
      <c r="P4" s="40">
        <v>9</v>
      </c>
      <c r="Q4" s="40" t="s">
        <v>3</v>
      </c>
      <c r="R4" s="40"/>
      <c r="S4" s="40">
        <v>10</v>
      </c>
      <c r="T4" s="40">
        <v>11</v>
      </c>
      <c r="U4" s="40">
        <v>12</v>
      </c>
      <c r="V4" s="40" t="s">
        <v>3</v>
      </c>
      <c r="W4" s="40"/>
      <c r="X4" s="53" t="s">
        <v>9</v>
      </c>
    </row>
    <row r="5" spans="1:24" ht="36.75" customHeight="1" x14ac:dyDescent="0.2">
      <c r="A5" s="45"/>
      <c r="B5" s="48"/>
      <c r="C5" s="51"/>
      <c r="D5" s="40"/>
      <c r="E5" s="40"/>
      <c r="F5" s="40"/>
      <c r="G5" s="3" t="s">
        <v>6</v>
      </c>
      <c r="H5" s="2" t="s">
        <v>4</v>
      </c>
      <c r="I5" s="40"/>
      <c r="J5" s="40"/>
      <c r="K5" s="40"/>
      <c r="L5" s="3" t="s">
        <v>5</v>
      </c>
      <c r="M5" s="2" t="s">
        <v>4</v>
      </c>
      <c r="N5" s="40"/>
      <c r="O5" s="40"/>
      <c r="P5" s="40"/>
      <c r="Q5" s="3" t="s">
        <v>7</v>
      </c>
      <c r="R5" s="2" t="s">
        <v>4</v>
      </c>
      <c r="S5" s="40"/>
      <c r="T5" s="40"/>
      <c r="U5" s="40"/>
      <c r="V5" s="1" t="s">
        <v>8</v>
      </c>
      <c r="W5" s="2" t="s">
        <v>4</v>
      </c>
      <c r="X5" s="40"/>
    </row>
    <row r="6" spans="1:24" x14ac:dyDescent="0.2">
      <c r="A6" s="2">
        <v>1</v>
      </c>
      <c r="B6" s="2" t="s">
        <v>13</v>
      </c>
      <c r="C6" s="2">
        <v>23</v>
      </c>
      <c r="D6" s="2"/>
      <c r="E6" s="2"/>
      <c r="F6" s="2"/>
      <c r="G6" s="2">
        <f>SUM(D6:F6)</f>
        <v>0</v>
      </c>
      <c r="H6" s="2">
        <f>G6/C6*100</f>
        <v>0</v>
      </c>
      <c r="I6" s="2"/>
      <c r="J6" s="2">
        <v>0</v>
      </c>
      <c r="K6" s="2">
        <v>1</v>
      </c>
      <c r="L6" s="2">
        <f>SUM(I6:K6)</f>
        <v>1</v>
      </c>
      <c r="M6" s="2">
        <f>L6/C6*100</f>
        <v>4.3478260869565215</v>
      </c>
      <c r="N6" s="2">
        <v>3</v>
      </c>
      <c r="O6" s="2">
        <v>5</v>
      </c>
      <c r="P6" s="2">
        <v>4</v>
      </c>
      <c r="Q6" s="2">
        <f>SUM(N6:P6)</f>
        <v>12</v>
      </c>
      <c r="R6" s="2">
        <f>Q6/C6*100</f>
        <v>52.173913043478258</v>
      </c>
      <c r="S6" s="2">
        <v>7</v>
      </c>
      <c r="T6" s="2">
        <v>3</v>
      </c>
      <c r="U6" s="2">
        <v>0</v>
      </c>
      <c r="V6" s="2">
        <f>SUM(S6:U6)</f>
        <v>10</v>
      </c>
      <c r="W6" s="2">
        <f>V6/C6*100</f>
        <v>43.478260869565219</v>
      </c>
      <c r="X6" s="11">
        <f>(D6*1+E6*2+F6*3+I6*4+J6*5+K6*6+N6*7+O6*8+P6*9+S6*10+T6*11+U6*12)/C6</f>
        <v>8.9565217391304355</v>
      </c>
    </row>
    <row r="7" spans="1:24" s="25" customFormat="1" x14ac:dyDescent="0.2">
      <c r="A7" s="2">
        <v>2</v>
      </c>
      <c r="B7" s="2" t="s">
        <v>14</v>
      </c>
      <c r="C7" s="2">
        <v>33</v>
      </c>
      <c r="D7" s="2"/>
      <c r="E7" s="2"/>
      <c r="F7" s="2"/>
      <c r="G7" s="2">
        <f>SUM(D7:F7)</f>
        <v>0</v>
      </c>
      <c r="H7" s="2">
        <f>G7/C7*100</f>
        <v>0</v>
      </c>
      <c r="I7" s="2"/>
      <c r="J7" s="2">
        <v>0</v>
      </c>
      <c r="K7" s="2">
        <v>1</v>
      </c>
      <c r="L7" s="2">
        <f>SUM(I7:K7)</f>
        <v>1</v>
      </c>
      <c r="M7" s="2">
        <f>L7/C7*100</f>
        <v>3.0303030303030303</v>
      </c>
      <c r="N7" s="2">
        <v>4</v>
      </c>
      <c r="O7" s="2">
        <v>5</v>
      </c>
      <c r="P7" s="2">
        <v>9</v>
      </c>
      <c r="Q7" s="2">
        <f>SUM(N7:P7)</f>
        <v>18</v>
      </c>
      <c r="R7" s="2">
        <f>Q7/C7*100</f>
        <v>54.54545454545454</v>
      </c>
      <c r="S7" s="2">
        <v>3</v>
      </c>
      <c r="T7" s="2">
        <v>10</v>
      </c>
      <c r="U7" s="2">
        <v>1</v>
      </c>
      <c r="V7" s="2">
        <f>SUM(S7:U7)</f>
        <v>14</v>
      </c>
      <c r="W7" s="2">
        <f>V7/C7*100</f>
        <v>42.424242424242422</v>
      </c>
      <c r="X7" s="11">
        <f>(D7*1+E7*2+F7*3+I7*4+J7*5+K7*6+N7*7+O7*8+P7*9+S7*10+T7*11+U7*12)/C7</f>
        <v>9.3030303030303028</v>
      </c>
    </row>
    <row r="8" spans="1:24" x14ac:dyDescent="0.2">
      <c r="A8" s="2">
        <v>3</v>
      </c>
      <c r="B8" s="2" t="s">
        <v>24</v>
      </c>
      <c r="C8" s="2">
        <v>23</v>
      </c>
      <c r="D8" s="2"/>
      <c r="E8" s="2"/>
      <c r="F8" s="2"/>
      <c r="G8" s="2">
        <f t="shared" ref="G8:G18" si="0">SUM(D8:F8)</f>
        <v>0</v>
      </c>
      <c r="H8" s="2">
        <f t="shared" ref="H8:H19" si="1">G8/C8*100</f>
        <v>0</v>
      </c>
      <c r="I8" s="2">
        <v>0</v>
      </c>
      <c r="J8" s="2">
        <v>3</v>
      </c>
      <c r="K8" s="2">
        <v>3</v>
      </c>
      <c r="L8" s="2">
        <f t="shared" ref="L8:L18" si="2">SUM(I8:K8)</f>
        <v>6</v>
      </c>
      <c r="M8" s="2">
        <f t="shared" ref="M8:M19" si="3">L8/C8*100</f>
        <v>26.086956521739129</v>
      </c>
      <c r="N8" s="2">
        <v>7</v>
      </c>
      <c r="O8" s="2">
        <v>4</v>
      </c>
      <c r="P8" s="2">
        <v>1</v>
      </c>
      <c r="Q8" s="2">
        <f t="shared" ref="Q8:Q18" si="4">SUM(N8:P8)</f>
        <v>12</v>
      </c>
      <c r="R8" s="2">
        <f t="shared" ref="R8:R19" si="5">Q8/C8*100</f>
        <v>52.173913043478258</v>
      </c>
      <c r="S8" s="2">
        <v>5</v>
      </c>
      <c r="T8" s="2">
        <v>0</v>
      </c>
      <c r="U8" s="2">
        <v>0</v>
      </c>
      <c r="V8" s="2">
        <f t="shared" ref="V8:V18" si="6">SUM(S8:U8)</f>
        <v>5</v>
      </c>
      <c r="W8" s="2">
        <f t="shared" ref="W8:W19" si="7">V8/C8*100</f>
        <v>21.739130434782609</v>
      </c>
      <c r="X8" s="11">
        <f t="shared" ref="X8:X18" si="8">(D8*1+E8*2+F8*3+I8*4+J8*5+K8*6+N8*7+O8*8+P8*9+S8*10+T8*11+U8*12)/C8</f>
        <v>7.5217391304347823</v>
      </c>
    </row>
    <row r="9" spans="1:24" x14ac:dyDescent="0.2">
      <c r="A9" s="2">
        <v>4</v>
      </c>
      <c r="B9" s="2" t="s">
        <v>15</v>
      </c>
      <c r="C9" s="2">
        <v>35</v>
      </c>
      <c r="D9" s="2"/>
      <c r="E9" s="2"/>
      <c r="F9" s="2"/>
      <c r="G9" s="2">
        <f t="shared" si="0"/>
        <v>0</v>
      </c>
      <c r="H9" s="2">
        <f t="shared" si="1"/>
        <v>0</v>
      </c>
      <c r="I9" s="2">
        <v>0</v>
      </c>
      <c r="J9" s="2">
        <v>3</v>
      </c>
      <c r="K9" s="2">
        <v>3</v>
      </c>
      <c r="L9" s="2">
        <f t="shared" si="2"/>
        <v>6</v>
      </c>
      <c r="M9" s="2">
        <f t="shared" si="3"/>
        <v>17.142857142857142</v>
      </c>
      <c r="N9" s="2">
        <v>3</v>
      </c>
      <c r="O9" s="2">
        <v>7</v>
      </c>
      <c r="P9" s="2">
        <v>8</v>
      </c>
      <c r="Q9" s="2">
        <f t="shared" si="4"/>
        <v>18</v>
      </c>
      <c r="R9" s="2">
        <f t="shared" si="5"/>
        <v>51.428571428571423</v>
      </c>
      <c r="S9" s="2">
        <v>3</v>
      </c>
      <c r="T9" s="2">
        <v>8</v>
      </c>
      <c r="U9" s="2">
        <v>0</v>
      </c>
      <c r="V9" s="2">
        <f t="shared" si="6"/>
        <v>11</v>
      </c>
      <c r="W9" s="2">
        <f t="shared" si="7"/>
        <v>31.428571428571427</v>
      </c>
      <c r="X9" s="11">
        <f t="shared" si="8"/>
        <v>8.5714285714285712</v>
      </c>
    </row>
    <row r="10" spans="1:24" x14ac:dyDescent="0.2">
      <c r="A10" s="2">
        <v>5</v>
      </c>
      <c r="B10" s="2" t="s">
        <v>16</v>
      </c>
      <c r="C10" s="2">
        <v>33</v>
      </c>
      <c r="D10" s="2"/>
      <c r="E10" s="2"/>
      <c r="F10" s="2"/>
      <c r="G10" s="2">
        <f t="shared" si="0"/>
        <v>0</v>
      </c>
      <c r="H10" s="2">
        <f t="shared" si="1"/>
        <v>0</v>
      </c>
      <c r="I10" s="2">
        <v>0</v>
      </c>
      <c r="J10" s="2">
        <v>6</v>
      </c>
      <c r="K10" s="2">
        <v>4</v>
      </c>
      <c r="L10" s="2">
        <f t="shared" si="2"/>
        <v>10</v>
      </c>
      <c r="M10" s="2">
        <f t="shared" si="3"/>
        <v>30.303030303030305</v>
      </c>
      <c r="N10" s="2">
        <v>7</v>
      </c>
      <c r="O10" s="2">
        <v>9</v>
      </c>
      <c r="P10" s="2">
        <v>4</v>
      </c>
      <c r="Q10" s="2">
        <f t="shared" si="4"/>
        <v>20</v>
      </c>
      <c r="R10" s="2">
        <f t="shared" si="5"/>
        <v>60.606060606060609</v>
      </c>
      <c r="S10" s="2">
        <v>2</v>
      </c>
      <c r="T10" s="2">
        <v>1</v>
      </c>
      <c r="U10" s="2">
        <v>0</v>
      </c>
      <c r="V10" s="2">
        <f t="shared" si="6"/>
        <v>3</v>
      </c>
      <c r="W10" s="2">
        <f t="shared" si="7"/>
        <v>9.0909090909090917</v>
      </c>
      <c r="X10" s="11">
        <f t="shared" si="8"/>
        <v>7.333333333333333</v>
      </c>
    </row>
    <row r="11" spans="1:24" x14ac:dyDescent="0.2">
      <c r="A11" s="2">
        <v>6</v>
      </c>
      <c r="B11" s="2" t="s">
        <v>10</v>
      </c>
      <c r="C11" s="2">
        <v>35</v>
      </c>
      <c r="D11" s="2"/>
      <c r="E11" s="2"/>
      <c r="F11" s="2"/>
      <c r="G11" s="2">
        <f t="shared" si="0"/>
        <v>0</v>
      </c>
      <c r="H11" s="2">
        <f t="shared" si="1"/>
        <v>0</v>
      </c>
      <c r="I11" s="2"/>
      <c r="J11" s="2">
        <v>8</v>
      </c>
      <c r="K11" s="2">
        <v>7</v>
      </c>
      <c r="L11" s="2">
        <f t="shared" si="2"/>
        <v>15</v>
      </c>
      <c r="M11" s="2">
        <f t="shared" si="3"/>
        <v>42.857142857142854</v>
      </c>
      <c r="N11" s="2">
        <v>5</v>
      </c>
      <c r="O11" s="2">
        <v>7</v>
      </c>
      <c r="P11" s="2">
        <v>4</v>
      </c>
      <c r="Q11" s="2">
        <f t="shared" si="4"/>
        <v>16</v>
      </c>
      <c r="R11" s="2">
        <f t="shared" si="5"/>
        <v>45.714285714285715</v>
      </c>
      <c r="S11" s="2">
        <v>3</v>
      </c>
      <c r="T11" s="2">
        <v>1</v>
      </c>
      <c r="U11" s="2">
        <v>0</v>
      </c>
      <c r="V11" s="2">
        <f t="shared" si="6"/>
        <v>4</v>
      </c>
      <c r="W11" s="2">
        <f t="shared" si="7"/>
        <v>11.428571428571429</v>
      </c>
      <c r="X11" s="11">
        <f t="shared" si="8"/>
        <v>7.1428571428571432</v>
      </c>
    </row>
    <row r="12" spans="1:24" x14ac:dyDescent="0.2">
      <c r="A12" s="2">
        <v>7</v>
      </c>
      <c r="B12" s="2" t="s">
        <v>12</v>
      </c>
      <c r="C12" s="2">
        <v>34</v>
      </c>
      <c r="D12" s="2"/>
      <c r="E12" s="2"/>
      <c r="F12" s="2"/>
      <c r="G12" s="2">
        <f t="shared" si="0"/>
        <v>0</v>
      </c>
      <c r="H12" s="2">
        <f t="shared" si="1"/>
        <v>0</v>
      </c>
      <c r="I12" s="2">
        <v>0</v>
      </c>
      <c r="J12" s="2">
        <v>3</v>
      </c>
      <c r="K12" s="2">
        <v>2</v>
      </c>
      <c r="L12" s="2">
        <f t="shared" si="2"/>
        <v>5</v>
      </c>
      <c r="M12" s="2">
        <f t="shared" si="3"/>
        <v>14.705882352941178</v>
      </c>
      <c r="N12" s="2">
        <v>6</v>
      </c>
      <c r="O12" s="2">
        <v>2</v>
      </c>
      <c r="P12" s="2">
        <v>4</v>
      </c>
      <c r="Q12" s="2">
        <f t="shared" si="4"/>
        <v>12</v>
      </c>
      <c r="R12" s="2">
        <f t="shared" si="5"/>
        <v>35.294117647058826</v>
      </c>
      <c r="S12" s="2">
        <v>7</v>
      </c>
      <c r="T12" s="2">
        <v>8</v>
      </c>
      <c r="U12" s="2">
        <v>2</v>
      </c>
      <c r="V12" s="2">
        <f t="shared" si="6"/>
        <v>17</v>
      </c>
      <c r="W12" s="2">
        <f t="shared" si="7"/>
        <v>50</v>
      </c>
      <c r="X12" s="11">
        <f t="shared" si="8"/>
        <v>8.9117647058823533</v>
      </c>
    </row>
    <row r="13" spans="1:24" x14ac:dyDescent="0.2">
      <c r="A13" s="2">
        <v>8</v>
      </c>
      <c r="B13" s="2" t="s">
        <v>20</v>
      </c>
      <c r="C13" s="2">
        <v>25</v>
      </c>
      <c r="D13" s="2"/>
      <c r="E13" s="2"/>
      <c r="F13" s="2"/>
      <c r="G13" s="2">
        <f t="shared" si="0"/>
        <v>0</v>
      </c>
      <c r="H13" s="2">
        <f t="shared" si="1"/>
        <v>0</v>
      </c>
      <c r="I13" s="2">
        <v>2</v>
      </c>
      <c r="J13" s="2">
        <v>1</v>
      </c>
      <c r="K13" s="2">
        <v>3</v>
      </c>
      <c r="L13" s="2">
        <f t="shared" si="2"/>
        <v>6</v>
      </c>
      <c r="M13" s="2">
        <f t="shared" si="3"/>
        <v>24</v>
      </c>
      <c r="N13" s="2">
        <v>6</v>
      </c>
      <c r="O13" s="2">
        <v>4</v>
      </c>
      <c r="P13" s="2">
        <v>2</v>
      </c>
      <c r="Q13" s="2">
        <f t="shared" si="4"/>
        <v>12</v>
      </c>
      <c r="R13" s="2">
        <f t="shared" si="5"/>
        <v>48</v>
      </c>
      <c r="S13" s="2">
        <v>4</v>
      </c>
      <c r="T13" s="2">
        <v>3</v>
      </c>
      <c r="U13" s="2">
        <v>0</v>
      </c>
      <c r="V13" s="2">
        <f t="shared" si="6"/>
        <v>7</v>
      </c>
      <c r="W13" s="2">
        <f t="shared" si="7"/>
        <v>28.000000000000004</v>
      </c>
      <c r="X13" s="11">
        <f t="shared" si="8"/>
        <v>7.84</v>
      </c>
    </row>
    <row r="14" spans="1:24" x14ac:dyDescent="0.2">
      <c r="A14" s="2">
        <v>9</v>
      </c>
      <c r="B14" s="2" t="s">
        <v>21</v>
      </c>
      <c r="C14" s="2">
        <v>22</v>
      </c>
      <c r="D14" s="2"/>
      <c r="E14" s="2"/>
      <c r="F14" s="2"/>
      <c r="G14" s="2">
        <f t="shared" si="0"/>
        <v>0</v>
      </c>
      <c r="H14" s="2">
        <f t="shared" si="1"/>
        <v>0</v>
      </c>
      <c r="I14" s="2">
        <v>6</v>
      </c>
      <c r="J14" s="2">
        <v>4</v>
      </c>
      <c r="K14" s="2">
        <v>4</v>
      </c>
      <c r="L14" s="2">
        <f t="shared" si="2"/>
        <v>14</v>
      </c>
      <c r="M14" s="2">
        <f t="shared" si="3"/>
        <v>63.636363636363633</v>
      </c>
      <c r="N14" s="2">
        <v>2</v>
      </c>
      <c r="O14" s="2">
        <v>3</v>
      </c>
      <c r="P14" s="2">
        <v>1</v>
      </c>
      <c r="Q14" s="2">
        <f t="shared" si="4"/>
        <v>6</v>
      </c>
      <c r="R14" s="2">
        <f t="shared" si="5"/>
        <v>27.27272727272727</v>
      </c>
      <c r="S14" s="2">
        <v>1</v>
      </c>
      <c r="T14" s="2">
        <v>1</v>
      </c>
      <c r="U14" s="2">
        <v>0</v>
      </c>
      <c r="V14" s="2">
        <f t="shared" si="6"/>
        <v>2</v>
      </c>
      <c r="W14" s="2">
        <f t="shared" si="7"/>
        <v>9.0909090909090917</v>
      </c>
      <c r="X14" s="11">
        <f t="shared" si="8"/>
        <v>6.1818181818181817</v>
      </c>
    </row>
    <row r="15" spans="1:24" x14ac:dyDescent="0.2">
      <c r="A15" s="2">
        <v>10</v>
      </c>
      <c r="B15" s="2" t="s">
        <v>22</v>
      </c>
      <c r="C15" s="2">
        <v>24</v>
      </c>
      <c r="D15" s="2"/>
      <c r="E15" s="2"/>
      <c r="F15" s="2"/>
      <c r="G15" s="2">
        <f t="shared" si="0"/>
        <v>0</v>
      </c>
      <c r="H15" s="2">
        <f t="shared" si="1"/>
        <v>0</v>
      </c>
      <c r="I15" s="2"/>
      <c r="J15" s="2">
        <v>4</v>
      </c>
      <c r="K15" s="2">
        <v>8</v>
      </c>
      <c r="L15" s="2">
        <f t="shared" si="2"/>
        <v>12</v>
      </c>
      <c r="M15" s="2">
        <f t="shared" si="3"/>
        <v>50</v>
      </c>
      <c r="N15" s="2">
        <v>4</v>
      </c>
      <c r="O15" s="2">
        <v>1</v>
      </c>
      <c r="P15" s="2">
        <v>3</v>
      </c>
      <c r="Q15" s="2">
        <f t="shared" si="4"/>
        <v>8</v>
      </c>
      <c r="R15" s="2">
        <f t="shared" si="5"/>
        <v>33.333333333333329</v>
      </c>
      <c r="S15" s="2">
        <v>3</v>
      </c>
      <c r="T15" s="2">
        <v>1</v>
      </c>
      <c r="U15" s="2">
        <v>0</v>
      </c>
      <c r="V15" s="2">
        <f t="shared" si="6"/>
        <v>4</v>
      </c>
      <c r="W15" s="2">
        <f t="shared" si="7"/>
        <v>16.666666666666664</v>
      </c>
      <c r="X15" s="11">
        <f t="shared" si="8"/>
        <v>7.166666666666667</v>
      </c>
    </row>
    <row r="16" spans="1:24" x14ac:dyDescent="0.2">
      <c r="A16" s="2">
        <v>11</v>
      </c>
      <c r="B16" s="2" t="s">
        <v>23</v>
      </c>
      <c r="C16" s="2">
        <v>24</v>
      </c>
      <c r="D16" s="2"/>
      <c r="E16" s="2"/>
      <c r="F16" s="2"/>
      <c r="G16" s="2">
        <f t="shared" si="0"/>
        <v>0</v>
      </c>
      <c r="H16" s="2">
        <f t="shared" si="1"/>
        <v>0</v>
      </c>
      <c r="I16" s="2"/>
      <c r="J16" s="2">
        <v>2</v>
      </c>
      <c r="K16" s="2">
        <v>5</v>
      </c>
      <c r="L16" s="2">
        <f t="shared" si="2"/>
        <v>7</v>
      </c>
      <c r="M16" s="2">
        <f t="shared" si="3"/>
        <v>29.166666666666668</v>
      </c>
      <c r="N16" s="2">
        <v>2</v>
      </c>
      <c r="O16" s="2">
        <v>6</v>
      </c>
      <c r="P16" s="2">
        <v>2</v>
      </c>
      <c r="Q16" s="2">
        <f t="shared" si="4"/>
        <v>10</v>
      </c>
      <c r="R16" s="2">
        <f t="shared" si="5"/>
        <v>41.666666666666671</v>
      </c>
      <c r="S16" s="2">
        <v>5</v>
      </c>
      <c r="T16" s="2">
        <v>2</v>
      </c>
      <c r="U16" s="2">
        <v>0</v>
      </c>
      <c r="V16" s="2">
        <f t="shared" si="6"/>
        <v>7</v>
      </c>
      <c r="W16" s="2">
        <f t="shared" si="7"/>
        <v>29.166666666666668</v>
      </c>
      <c r="X16" s="11">
        <f t="shared" si="8"/>
        <v>8</v>
      </c>
    </row>
    <row r="17" spans="1:24" s="18" customFormat="1" x14ac:dyDescent="0.2">
      <c r="A17" s="2">
        <v>12</v>
      </c>
      <c r="B17" s="2">
        <v>10</v>
      </c>
      <c r="C17" s="2">
        <v>29</v>
      </c>
      <c r="D17" s="2"/>
      <c r="E17" s="2"/>
      <c r="F17" s="2"/>
      <c r="G17" s="2">
        <f t="shared" si="0"/>
        <v>0</v>
      </c>
      <c r="H17" s="2">
        <f t="shared" si="1"/>
        <v>0</v>
      </c>
      <c r="I17" s="2">
        <v>0</v>
      </c>
      <c r="J17" s="2">
        <v>3</v>
      </c>
      <c r="K17" s="2">
        <v>9</v>
      </c>
      <c r="L17" s="2">
        <f t="shared" si="2"/>
        <v>12</v>
      </c>
      <c r="M17" s="2">
        <f t="shared" si="3"/>
        <v>41.379310344827587</v>
      </c>
      <c r="N17" s="2">
        <v>2</v>
      </c>
      <c r="O17" s="2">
        <v>4</v>
      </c>
      <c r="P17" s="2">
        <v>2</v>
      </c>
      <c r="Q17" s="2">
        <f t="shared" si="4"/>
        <v>8</v>
      </c>
      <c r="R17" s="2">
        <f t="shared" si="5"/>
        <v>27.586206896551722</v>
      </c>
      <c r="S17" s="2">
        <v>8</v>
      </c>
      <c r="T17" s="2">
        <v>1</v>
      </c>
      <c r="U17" s="2">
        <v>0</v>
      </c>
      <c r="V17" s="2">
        <f t="shared" si="6"/>
        <v>9</v>
      </c>
      <c r="W17" s="2">
        <f t="shared" si="7"/>
        <v>31.03448275862069</v>
      </c>
      <c r="X17" s="11">
        <f t="shared" si="8"/>
        <v>7.7241379310344831</v>
      </c>
    </row>
    <row r="18" spans="1:24" s="18" customFormat="1" x14ac:dyDescent="0.2">
      <c r="A18" s="2">
        <v>13</v>
      </c>
      <c r="B18" s="2">
        <v>11</v>
      </c>
      <c r="C18" s="2">
        <v>30</v>
      </c>
      <c r="D18" s="2"/>
      <c r="E18" s="2"/>
      <c r="F18" s="2"/>
      <c r="G18" s="2">
        <f t="shared" si="0"/>
        <v>0</v>
      </c>
      <c r="H18" s="2">
        <f t="shared" si="1"/>
        <v>0</v>
      </c>
      <c r="I18" s="2">
        <v>5</v>
      </c>
      <c r="J18" s="2">
        <v>0</v>
      </c>
      <c r="K18" s="2">
        <v>2</v>
      </c>
      <c r="L18" s="2">
        <f t="shared" si="2"/>
        <v>7</v>
      </c>
      <c r="M18" s="2">
        <f t="shared" si="3"/>
        <v>23.333333333333332</v>
      </c>
      <c r="N18" s="2">
        <v>3</v>
      </c>
      <c r="O18" s="2">
        <v>2</v>
      </c>
      <c r="P18" s="2">
        <v>6</v>
      </c>
      <c r="Q18" s="2">
        <f t="shared" si="4"/>
        <v>11</v>
      </c>
      <c r="R18" s="2">
        <f t="shared" si="5"/>
        <v>36.666666666666664</v>
      </c>
      <c r="S18" s="2">
        <v>5</v>
      </c>
      <c r="T18" s="2">
        <v>3</v>
      </c>
      <c r="U18" s="2">
        <v>4</v>
      </c>
      <c r="V18" s="2">
        <f t="shared" si="6"/>
        <v>12</v>
      </c>
      <c r="W18" s="2">
        <f t="shared" si="7"/>
        <v>40</v>
      </c>
      <c r="X18" s="11">
        <f t="shared" si="8"/>
        <v>8.4666666666666668</v>
      </c>
    </row>
    <row r="19" spans="1:24" s="9" customFormat="1" x14ac:dyDescent="0.2">
      <c r="A19" s="44" t="s">
        <v>3</v>
      </c>
      <c r="B19" s="44"/>
      <c r="C19" s="12">
        <f>SUM(C6:C18)</f>
        <v>370</v>
      </c>
      <c r="D19" s="12">
        <f>SUM(D6:D18)</f>
        <v>0</v>
      </c>
      <c r="E19" s="12">
        <f>SUM(E6:E18)</f>
        <v>0</v>
      </c>
      <c r="F19" s="12">
        <f>SUM(F6:F18)</f>
        <v>0</v>
      </c>
      <c r="G19" s="12">
        <f>SUM(G6:G18)</f>
        <v>0</v>
      </c>
      <c r="H19" s="12">
        <f t="shared" si="1"/>
        <v>0</v>
      </c>
      <c r="I19" s="12">
        <f>SUM(I6:I18)</f>
        <v>13</v>
      </c>
      <c r="J19" s="12">
        <f>SUM(J6:J18)</f>
        <v>37</v>
      </c>
      <c r="K19" s="12">
        <f>SUM(K6:K18)</f>
        <v>52</v>
      </c>
      <c r="L19" s="12">
        <f>SUM(L6:L18)</f>
        <v>102</v>
      </c>
      <c r="M19" s="12">
        <f t="shared" si="3"/>
        <v>27.567567567567568</v>
      </c>
      <c r="N19" s="12">
        <f>SUM(N6:N18)</f>
        <v>54</v>
      </c>
      <c r="O19" s="12">
        <f>SUM(O6:O18)</f>
        <v>59</v>
      </c>
      <c r="P19" s="12">
        <f>SUM(P6:P18)</f>
        <v>50</v>
      </c>
      <c r="Q19" s="12">
        <f>SUM(Q6:Q18)</f>
        <v>163</v>
      </c>
      <c r="R19" s="12">
        <f t="shared" si="5"/>
        <v>44.054054054054056</v>
      </c>
      <c r="S19" s="12">
        <f>SUM(S6:S18)</f>
        <v>56</v>
      </c>
      <c r="T19" s="12">
        <f>SUM(T6:T18)</f>
        <v>42</v>
      </c>
      <c r="U19" s="12">
        <f>SUM(U6:U18)</f>
        <v>7</v>
      </c>
      <c r="V19" s="12">
        <f>SUM(V6:V18)</f>
        <v>105</v>
      </c>
      <c r="W19" s="12">
        <f t="shared" si="7"/>
        <v>28.378378378378379</v>
      </c>
      <c r="X19" s="13">
        <f>AVERAGE(X6:X18)</f>
        <v>7.9323049517140722</v>
      </c>
    </row>
    <row r="20" spans="1:24" x14ac:dyDescent="0.2">
      <c r="X20" s="39"/>
    </row>
  </sheetData>
  <mergeCells count="23">
    <mergeCell ref="V4:W4"/>
    <mergeCell ref="Q4:R4"/>
    <mergeCell ref="S4:S5"/>
    <mergeCell ref="T4:T5"/>
    <mergeCell ref="N4:N5"/>
    <mergeCell ref="O4:O5"/>
    <mergeCell ref="U4:U5"/>
    <mergeCell ref="K4:K5"/>
    <mergeCell ref="L4:M4"/>
    <mergeCell ref="A19:B19"/>
    <mergeCell ref="A1:X2"/>
    <mergeCell ref="A3:A5"/>
    <mergeCell ref="B3:B5"/>
    <mergeCell ref="C3:C5"/>
    <mergeCell ref="D3:X3"/>
    <mergeCell ref="X4:X5"/>
    <mergeCell ref="P4:P5"/>
    <mergeCell ref="D4:D5"/>
    <mergeCell ref="E4:E5"/>
    <mergeCell ref="F4:F5"/>
    <mergeCell ref="G4:H4"/>
    <mergeCell ref="I4:I5"/>
    <mergeCell ref="J4:J5"/>
  </mergeCells>
  <phoneticPr fontId="1" type="noConversion"/>
  <pageMargins left="0.75" right="0.75" top="1" bottom="1" header="0.5" footer="0.5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7"/>
  </sheetPr>
  <dimension ref="A1:X20"/>
  <sheetViews>
    <sheetView zoomScale="140" zoomScaleNormal="140" workbookViewId="0">
      <selection activeCell="X20" sqref="X20"/>
    </sheetView>
  </sheetViews>
  <sheetFormatPr defaultRowHeight="12.75" x14ac:dyDescent="0.2"/>
  <cols>
    <col min="1" max="1" width="4.140625" customWidth="1"/>
    <col min="2" max="2" width="4.7109375" customWidth="1"/>
    <col min="3" max="3" width="5.7109375" customWidth="1"/>
    <col min="4" max="5" width="5" customWidth="1"/>
    <col min="6" max="6" width="4.85546875" customWidth="1"/>
    <col min="7" max="7" width="5.28515625" customWidth="1"/>
    <col min="8" max="8" width="4.42578125" customWidth="1"/>
    <col min="9" max="9" width="4.85546875" customWidth="1"/>
    <col min="10" max="10" width="4.28515625" customWidth="1"/>
    <col min="11" max="11" width="4" customWidth="1"/>
    <col min="12" max="12" width="5.42578125" customWidth="1"/>
    <col min="13" max="13" width="4.28515625" customWidth="1"/>
    <col min="14" max="14" width="4.42578125" customWidth="1"/>
    <col min="15" max="15" width="4.28515625" customWidth="1"/>
    <col min="16" max="16" width="4.140625" customWidth="1"/>
    <col min="17" max="17" width="4.42578125" customWidth="1"/>
    <col min="18" max="18" width="4" customWidth="1"/>
    <col min="19" max="19" width="3.85546875" customWidth="1"/>
    <col min="20" max="20" width="4.140625" customWidth="1"/>
    <col min="21" max="21" width="4.42578125" customWidth="1"/>
    <col min="22" max="22" width="5.28515625" customWidth="1"/>
    <col min="23" max="23" width="4.42578125" customWidth="1"/>
  </cols>
  <sheetData>
    <row r="1" spans="1:24" x14ac:dyDescent="0.2">
      <c r="A1" s="41" t="s">
        <v>54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</row>
    <row r="2" spans="1:24" ht="45.75" customHeight="1" x14ac:dyDescent="0.2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</row>
    <row r="3" spans="1:24" ht="25.5" customHeight="1" x14ac:dyDescent="0.2">
      <c r="A3" s="45" t="s">
        <v>0</v>
      </c>
      <c r="B3" s="46" t="s">
        <v>1</v>
      </c>
      <c r="C3" s="49" t="s">
        <v>2</v>
      </c>
      <c r="D3" s="40" t="s">
        <v>19</v>
      </c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</row>
    <row r="4" spans="1:24" x14ac:dyDescent="0.2">
      <c r="A4" s="45"/>
      <c r="B4" s="47"/>
      <c r="C4" s="50"/>
      <c r="D4" s="40">
        <v>1</v>
      </c>
      <c r="E4" s="40">
        <v>2</v>
      </c>
      <c r="F4" s="40">
        <v>3</v>
      </c>
      <c r="G4" s="52" t="s">
        <v>3</v>
      </c>
      <c r="H4" s="52"/>
      <c r="I4" s="40">
        <v>4</v>
      </c>
      <c r="J4" s="40">
        <v>5</v>
      </c>
      <c r="K4" s="40">
        <v>6</v>
      </c>
      <c r="L4" s="40" t="s">
        <v>3</v>
      </c>
      <c r="M4" s="40"/>
      <c r="N4" s="40">
        <v>7</v>
      </c>
      <c r="O4" s="40">
        <v>8</v>
      </c>
      <c r="P4" s="40">
        <v>9</v>
      </c>
      <c r="Q4" s="40" t="s">
        <v>3</v>
      </c>
      <c r="R4" s="40"/>
      <c r="S4" s="40">
        <v>10</v>
      </c>
      <c r="T4" s="40">
        <v>11</v>
      </c>
      <c r="U4" s="40">
        <v>12</v>
      </c>
      <c r="V4" s="40" t="s">
        <v>3</v>
      </c>
      <c r="W4" s="40"/>
      <c r="X4" s="53" t="s">
        <v>9</v>
      </c>
    </row>
    <row r="5" spans="1:24" x14ac:dyDescent="0.2">
      <c r="A5" s="45"/>
      <c r="B5" s="48"/>
      <c r="C5" s="51"/>
      <c r="D5" s="40"/>
      <c r="E5" s="40"/>
      <c r="F5" s="40"/>
      <c r="G5" s="3" t="s">
        <v>6</v>
      </c>
      <c r="H5" s="2" t="s">
        <v>4</v>
      </c>
      <c r="I5" s="40"/>
      <c r="J5" s="40"/>
      <c r="K5" s="40"/>
      <c r="L5" s="3" t="s">
        <v>5</v>
      </c>
      <c r="M5" s="2" t="s">
        <v>4</v>
      </c>
      <c r="N5" s="40"/>
      <c r="O5" s="40"/>
      <c r="P5" s="40"/>
      <c r="Q5" s="3" t="s">
        <v>7</v>
      </c>
      <c r="R5" s="2" t="s">
        <v>4</v>
      </c>
      <c r="S5" s="40"/>
      <c r="T5" s="40"/>
      <c r="U5" s="40"/>
      <c r="V5" s="1" t="s">
        <v>8</v>
      </c>
      <c r="W5" s="2" t="s">
        <v>4</v>
      </c>
      <c r="X5" s="40"/>
    </row>
    <row r="6" spans="1:24" x14ac:dyDescent="0.2">
      <c r="A6" s="2">
        <v>1</v>
      </c>
      <c r="B6" s="2" t="s">
        <v>13</v>
      </c>
      <c r="C6" s="2">
        <v>23</v>
      </c>
      <c r="D6" s="2"/>
      <c r="E6" s="2"/>
      <c r="F6" s="2"/>
      <c r="G6" s="2">
        <f>SUM(D6:F6)</f>
        <v>0</v>
      </c>
      <c r="H6" s="2">
        <f>G6/C6*100</f>
        <v>0</v>
      </c>
      <c r="I6" s="2">
        <v>1</v>
      </c>
      <c r="J6" s="2">
        <v>0</v>
      </c>
      <c r="K6" s="2">
        <v>4</v>
      </c>
      <c r="L6" s="2">
        <f>SUM(I6:K6)</f>
        <v>5</v>
      </c>
      <c r="M6" s="2">
        <f>L6/C6*100</f>
        <v>21.739130434782609</v>
      </c>
      <c r="N6" s="2">
        <v>1</v>
      </c>
      <c r="O6" s="2">
        <v>2</v>
      </c>
      <c r="P6" s="2">
        <v>2</v>
      </c>
      <c r="Q6" s="2">
        <f>SUM(N6:P6)</f>
        <v>5</v>
      </c>
      <c r="R6" s="2">
        <f>Q6/C6*100</f>
        <v>21.739130434782609</v>
      </c>
      <c r="S6" s="2">
        <v>7</v>
      </c>
      <c r="T6" s="2">
        <v>5</v>
      </c>
      <c r="U6" s="2">
        <v>1</v>
      </c>
      <c r="V6" s="2">
        <f>SUM(S6:U6)</f>
        <v>13</v>
      </c>
      <c r="W6" s="2">
        <f>V6/C6*100</f>
        <v>56.521739130434781</v>
      </c>
      <c r="X6" s="11">
        <f>(D6*1+E6*2+F6*3+I6*4+J6*5+K6*6+N6*7+O6*8+P6*9+S6*10+T6*11+U6*12)/C6</f>
        <v>8.9565217391304355</v>
      </c>
    </row>
    <row r="7" spans="1:24" x14ac:dyDescent="0.2">
      <c r="A7" s="2">
        <v>2</v>
      </c>
      <c r="B7" s="2" t="s">
        <v>14</v>
      </c>
      <c r="C7" s="2">
        <v>33</v>
      </c>
      <c r="D7" s="2"/>
      <c r="E7" s="2"/>
      <c r="F7" s="2"/>
      <c r="G7" s="2">
        <f>SUM(D7:F7)</f>
        <v>0</v>
      </c>
      <c r="H7" s="2">
        <f>G7/C7*100</f>
        <v>0</v>
      </c>
      <c r="I7" s="2">
        <v>0</v>
      </c>
      <c r="J7" s="2">
        <v>0</v>
      </c>
      <c r="K7" s="2">
        <v>1</v>
      </c>
      <c r="L7" s="2">
        <f>SUM(I7:K7)</f>
        <v>1</v>
      </c>
      <c r="M7" s="2">
        <f>L7/C7*100</f>
        <v>3.0303030303030303</v>
      </c>
      <c r="N7" s="2">
        <v>2</v>
      </c>
      <c r="O7" s="2">
        <v>3</v>
      </c>
      <c r="P7" s="2">
        <v>4</v>
      </c>
      <c r="Q7" s="2">
        <f>SUM(N7:P7)</f>
        <v>9</v>
      </c>
      <c r="R7" s="2">
        <f>Q7/C7*100</f>
        <v>27.27272727272727</v>
      </c>
      <c r="S7" s="2">
        <v>10</v>
      </c>
      <c r="T7" s="2">
        <v>7</v>
      </c>
      <c r="U7" s="2">
        <v>6</v>
      </c>
      <c r="V7" s="2">
        <f>SUM(S7:U7)</f>
        <v>23</v>
      </c>
      <c r="W7" s="2">
        <f>V7/C7*100</f>
        <v>69.696969696969703</v>
      </c>
      <c r="X7" s="11">
        <f>(D7*1+E7*2+F7*3+I7*4+J7*5+K7*6+N7*7+O7*8+P7*9+S7*10+T7*11+U7*12)/C7</f>
        <v>9.9696969696969688</v>
      </c>
    </row>
    <row r="8" spans="1:24" s="20" customFormat="1" x14ac:dyDescent="0.2">
      <c r="A8" s="2">
        <v>3</v>
      </c>
      <c r="B8" s="2" t="s">
        <v>24</v>
      </c>
      <c r="C8" s="2">
        <v>23</v>
      </c>
      <c r="D8" s="2"/>
      <c r="E8" s="2"/>
      <c r="F8" s="2"/>
      <c r="G8" s="2">
        <f t="shared" ref="G8:G18" si="0">SUM(D8:F8)</f>
        <v>0</v>
      </c>
      <c r="H8" s="2">
        <f t="shared" ref="H8:H19" si="1">G8/C8*100</f>
        <v>0</v>
      </c>
      <c r="I8" s="2">
        <v>0</v>
      </c>
      <c r="J8" s="2">
        <v>5</v>
      </c>
      <c r="K8" s="2">
        <v>5</v>
      </c>
      <c r="L8" s="2">
        <f t="shared" ref="L8:L18" si="2">SUM(I8:K8)</f>
        <v>10</v>
      </c>
      <c r="M8" s="2">
        <f t="shared" ref="M8:M19" si="3">L8/C8*100</f>
        <v>43.478260869565219</v>
      </c>
      <c r="N8" s="2">
        <v>2</v>
      </c>
      <c r="O8" s="2">
        <v>1</v>
      </c>
      <c r="P8" s="2">
        <v>4</v>
      </c>
      <c r="Q8" s="2">
        <f t="shared" ref="Q8:Q18" si="4">SUM(N8:P8)</f>
        <v>7</v>
      </c>
      <c r="R8" s="2">
        <f t="shared" ref="R8:R19" si="5">Q8/C8*100</f>
        <v>30.434782608695656</v>
      </c>
      <c r="S8" s="2">
        <v>3</v>
      </c>
      <c r="T8" s="2">
        <v>2</v>
      </c>
      <c r="U8" s="2">
        <v>1</v>
      </c>
      <c r="V8" s="2">
        <f t="shared" ref="V8:V18" si="6">SUM(S8:U8)</f>
        <v>6</v>
      </c>
      <c r="W8" s="2">
        <f t="shared" ref="W8:W19" si="7">V8/C8*100</f>
        <v>26.086956521739129</v>
      </c>
      <c r="X8" s="11">
        <f t="shared" ref="X8:X18" si="8">(D8*1+E8*2+F8*3+I8*4+J8*5+K8*6+N8*7+O8*8+P8*9+S8*10+T8*11+U8*12)/C8</f>
        <v>7.6956521739130439</v>
      </c>
    </row>
    <row r="9" spans="1:24" x14ac:dyDescent="0.2">
      <c r="A9" s="2">
        <v>4</v>
      </c>
      <c r="B9" s="2" t="s">
        <v>15</v>
      </c>
      <c r="C9" s="2">
        <v>35</v>
      </c>
      <c r="D9" s="2"/>
      <c r="E9" s="2"/>
      <c r="F9" s="2"/>
      <c r="G9" s="2">
        <f t="shared" si="0"/>
        <v>0</v>
      </c>
      <c r="H9" s="2">
        <f t="shared" si="1"/>
        <v>0</v>
      </c>
      <c r="I9" s="2">
        <v>0</v>
      </c>
      <c r="J9" s="2">
        <v>2</v>
      </c>
      <c r="K9" s="2">
        <v>6</v>
      </c>
      <c r="L9" s="2">
        <f t="shared" si="2"/>
        <v>8</v>
      </c>
      <c r="M9" s="2">
        <f t="shared" si="3"/>
        <v>22.857142857142858</v>
      </c>
      <c r="N9" s="2">
        <v>0</v>
      </c>
      <c r="O9" s="2">
        <v>6</v>
      </c>
      <c r="P9" s="2">
        <v>9</v>
      </c>
      <c r="Q9" s="2">
        <f t="shared" si="4"/>
        <v>15</v>
      </c>
      <c r="R9" s="2">
        <f t="shared" si="5"/>
        <v>42.857142857142854</v>
      </c>
      <c r="S9" s="2">
        <v>7</v>
      </c>
      <c r="T9" s="2">
        <v>4</v>
      </c>
      <c r="U9" s="2">
        <v>1</v>
      </c>
      <c r="V9" s="2">
        <f t="shared" si="6"/>
        <v>12</v>
      </c>
      <c r="W9" s="2">
        <f t="shared" si="7"/>
        <v>34.285714285714285</v>
      </c>
      <c r="X9" s="11">
        <f t="shared" si="8"/>
        <v>8.6</v>
      </c>
    </row>
    <row r="10" spans="1:24" x14ac:dyDescent="0.2">
      <c r="A10" s="2">
        <v>5</v>
      </c>
      <c r="B10" s="2" t="s">
        <v>16</v>
      </c>
      <c r="C10" s="2">
        <v>33</v>
      </c>
      <c r="D10" s="2"/>
      <c r="E10" s="2"/>
      <c r="F10" s="2"/>
      <c r="G10" s="2">
        <f t="shared" si="0"/>
        <v>0</v>
      </c>
      <c r="H10" s="2">
        <f t="shared" si="1"/>
        <v>0</v>
      </c>
      <c r="I10" s="2">
        <v>0</v>
      </c>
      <c r="J10" s="2">
        <v>9</v>
      </c>
      <c r="K10" s="2">
        <v>6</v>
      </c>
      <c r="L10" s="2">
        <f t="shared" si="2"/>
        <v>15</v>
      </c>
      <c r="M10" s="2">
        <f t="shared" si="3"/>
        <v>45.454545454545453</v>
      </c>
      <c r="N10" s="2">
        <v>2</v>
      </c>
      <c r="O10" s="2">
        <v>6</v>
      </c>
      <c r="P10" s="2">
        <v>6</v>
      </c>
      <c r="Q10" s="2">
        <f t="shared" si="4"/>
        <v>14</v>
      </c>
      <c r="R10" s="2">
        <f t="shared" si="5"/>
        <v>42.424242424242422</v>
      </c>
      <c r="S10" s="2">
        <v>3</v>
      </c>
      <c r="T10" s="2">
        <v>1</v>
      </c>
      <c r="U10" s="2">
        <v>0</v>
      </c>
      <c r="V10" s="2">
        <f t="shared" si="6"/>
        <v>4</v>
      </c>
      <c r="W10" s="2">
        <f t="shared" si="7"/>
        <v>12.121212121212121</v>
      </c>
      <c r="X10" s="11">
        <f t="shared" si="8"/>
        <v>7.2121212121212119</v>
      </c>
    </row>
    <row r="11" spans="1:24" x14ac:dyDescent="0.2">
      <c r="A11" s="2">
        <v>6</v>
      </c>
      <c r="B11" s="2" t="s">
        <v>10</v>
      </c>
      <c r="C11" s="2">
        <v>35</v>
      </c>
      <c r="D11" s="2"/>
      <c r="E11" s="2"/>
      <c r="F11" s="2"/>
      <c r="G11" s="2">
        <f t="shared" si="0"/>
        <v>0</v>
      </c>
      <c r="H11" s="2">
        <f t="shared" si="1"/>
        <v>0</v>
      </c>
      <c r="I11" s="2">
        <v>0</v>
      </c>
      <c r="J11" s="2">
        <v>12</v>
      </c>
      <c r="K11" s="2">
        <v>3</v>
      </c>
      <c r="L11" s="2">
        <f t="shared" si="2"/>
        <v>15</v>
      </c>
      <c r="M11" s="2">
        <f t="shared" si="3"/>
        <v>42.857142857142854</v>
      </c>
      <c r="N11" s="2">
        <v>4</v>
      </c>
      <c r="O11" s="2">
        <v>4</v>
      </c>
      <c r="P11" s="2">
        <v>6</v>
      </c>
      <c r="Q11" s="2">
        <f t="shared" si="4"/>
        <v>14</v>
      </c>
      <c r="R11" s="2">
        <f t="shared" si="5"/>
        <v>40</v>
      </c>
      <c r="S11" s="2">
        <v>5</v>
      </c>
      <c r="T11" s="2">
        <v>1</v>
      </c>
      <c r="U11" s="2">
        <v>0</v>
      </c>
      <c r="V11" s="2">
        <f t="shared" si="6"/>
        <v>6</v>
      </c>
      <c r="W11" s="2">
        <f t="shared" si="7"/>
        <v>17.142857142857142</v>
      </c>
      <c r="X11" s="11">
        <f t="shared" si="8"/>
        <v>7.2285714285714286</v>
      </c>
    </row>
    <row r="12" spans="1:24" x14ac:dyDescent="0.2">
      <c r="A12" s="2">
        <v>7</v>
      </c>
      <c r="B12" s="2" t="s">
        <v>12</v>
      </c>
      <c r="C12" s="2">
        <v>34</v>
      </c>
      <c r="D12" s="2"/>
      <c r="E12" s="2"/>
      <c r="F12" s="2"/>
      <c r="G12" s="2">
        <f t="shared" si="0"/>
        <v>0</v>
      </c>
      <c r="H12" s="2">
        <f t="shared" si="1"/>
        <v>0</v>
      </c>
      <c r="I12" s="2">
        <v>0</v>
      </c>
      <c r="J12" s="2">
        <v>4</v>
      </c>
      <c r="K12" s="2">
        <v>2</v>
      </c>
      <c r="L12" s="2">
        <f t="shared" si="2"/>
        <v>6</v>
      </c>
      <c r="M12" s="2">
        <f t="shared" si="3"/>
        <v>17.647058823529413</v>
      </c>
      <c r="N12" s="2">
        <v>3</v>
      </c>
      <c r="O12" s="2">
        <v>4</v>
      </c>
      <c r="P12" s="2">
        <v>3</v>
      </c>
      <c r="Q12" s="2">
        <f t="shared" si="4"/>
        <v>10</v>
      </c>
      <c r="R12" s="2">
        <f t="shared" si="5"/>
        <v>29.411764705882355</v>
      </c>
      <c r="S12" s="2">
        <v>7</v>
      </c>
      <c r="T12" s="2">
        <v>7</v>
      </c>
      <c r="U12" s="2">
        <v>4</v>
      </c>
      <c r="V12" s="2">
        <f t="shared" si="6"/>
        <v>18</v>
      </c>
      <c r="W12" s="2">
        <f t="shared" si="7"/>
        <v>52.941176470588239</v>
      </c>
      <c r="X12" s="11">
        <f t="shared" si="8"/>
        <v>9.0294117647058822</v>
      </c>
    </row>
    <row r="13" spans="1:24" x14ac:dyDescent="0.2">
      <c r="A13" s="2">
        <v>8</v>
      </c>
      <c r="B13" s="2" t="s">
        <v>20</v>
      </c>
      <c r="C13" s="2">
        <v>25</v>
      </c>
      <c r="D13" s="2"/>
      <c r="E13" s="2"/>
      <c r="F13" s="2"/>
      <c r="G13" s="2">
        <f t="shared" si="0"/>
        <v>0</v>
      </c>
      <c r="H13" s="2">
        <f t="shared" si="1"/>
        <v>0</v>
      </c>
      <c r="I13" s="2">
        <v>2</v>
      </c>
      <c r="J13" s="2">
        <v>3</v>
      </c>
      <c r="K13" s="2">
        <v>6</v>
      </c>
      <c r="L13" s="2">
        <f t="shared" si="2"/>
        <v>11</v>
      </c>
      <c r="M13" s="2">
        <f t="shared" si="3"/>
        <v>44</v>
      </c>
      <c r="N13" s="2">
        <v>2</v>
      </c>
      <c r="O13" s="2">
        <v>4</v>
      </c>
      <c r="P13" s="2">
        <v>1</v>
      </c>
      <c r="Q13" s="2">
        <f t="shared" si="4"/>
        <v>7</v>
      </c>
      <c r="R13" s="2">
        <f t="shared" si="5"/>
        <v>28.000000000000004</v>
      </c>
      <c r="S13" s="2">
        <v>3</v>
      </c>
      <c r="T13" s="2">
        <v>4</v>
      </c>
      <c r="U13" s="2">
        <v>0</v>
      </c>
      <c r="V13" s="2">
        <f t="shared" si="6"/>
        <v>7</v>
      </c>
      <c r="W13" s="2">
        <f t="shared" si="7"/>
        <v>28.000000000000004</v>
      </c>
      <c r="X13" s="11">
        <f t="shared" si="8"/>
        <v>7.52</v>
      </c>
    </row>
    <row r="14" spans="1:24" x14ac:dyDescent="0.2">
      <c r="A14" s="2">
        <v>9</v>
      </c>
      <c r="B14" s="2" t="s">
        <v>21</v>
      </c>
      <c r="C14" s="2">
        <v>22</v>
      </c>
      <c r="D14" s="2"/>
      <c r="E14" s="2"/>
      <c r="F14" s="2"/>
      <c r="G14" s="2">
        <f t="shared" si="0"/>
        <v>0</v>
      </c>
      <c r="H14" s="2">
        <f t="shared" si="1"/>
        <v>0</v>
      </c>
      <c r="I14" s="2">
        <v>7</v>
      </c>
      <c r="J14" s="2">
        <v>4</v>
      </c>
      <c r="K14" s="2">
        <v>3</v>
      </c>
      <c r="L14" s="2">
        <f t="shared" si="2"/>
        <v>14</v>
      </c>
      <c r="M14" s="2">
        <f t="shared" si="3"/>
        <v>63.636363636363633</v>
      </c>
      <c r="N14" s="2">
        <v>3</v>
      </c>
      <c r="O14" s="2">
        <v>1</v>
      </c>
      <c r="P14" s="2">
        <v>2</v>
      </c>
      <c r="Q14" s="2">
        <f t="shared" si="4"/>
        <v>6</v>
      </c>
      <c r="R14" s="2">
        <f t="shared" si="5"/>
        <v>27.27272727272727</v>
      </c>
      <c r="S14" s="2">
        <v>0</v>
      </c>
      <c r="T14" s="2">
        <v>1</v>
      </c>
      <c r="U14" s="2">
        <v>1</v>
      </c>
      <c r="V14" s="2">
        <f t="shared" si="6"/>
        <v>2</v>
      </c>
      <c r="W14" s="2">
        <f t="shared" si="7"/>
        <v>9.0909090909090917</v>
      </c>
      <c r="X14" s="11">
        <f t="shared" si="8"/>
        <v>6.1818181818181817</v>
      </c>
    </row>
    <row r="15" spans="1:24" x14ac:dyDescent="0.2">
      <c r="A15" s="2">
        <v>10</v>
      </c>
      <c r="B15" s="2" t="s">
        <v>22</v>
      </c>
      <c r="C15" s="2">
        <v>24</v>
      </c>
      <c r="D15" s="2"/>
      <c r="E15" s="2"/>
      <c r="F15" s="2"/>
      <c r="G15" s="2">
        <f t="shared" si="0"/>
        <v>0</v>
      </c>
      <c r="H15" s="2">
        <f t="shared" si="1"/>
        <v>0</v>
      </c>
      <c r="I15" s="2">
        <v>0</v>
      </c>
      <c r="J15" s="2">
        <v>2</v>
      </c>
      <c r="K15" s="2">
        <v>6</v>
      </c>
      <c r="L15" s="2">
        <f t="shared" si="2"/>
        <v>8</v>
      </c>
      <c r="M15" s="2">
        <f t="shared" si="3"/>
        <v>33.333333333333329</v>
      </c>
      <c r="N15" s="2">
        <v>5</v>
      </c>
      <c r="O15" s="2">
        <v>3</v>
      </c>
      <c r="P15" s="2">
        <v>2</v>
      </c>
      <c r="Q15" s="2">
        <f t="shared" si="4"/>
        <v>10</v>
      </c>
      <c r="R15" s="2">
        <f t="shared" si="5"/>
        <v>41.666666666666671</v>
      </c>
      <c r="S15" s="2">
        <v>2</v>
      </c>
      <c r="T15" s="2">
        <v>4</v>
      </c>
      <c r="U15" s="2">
        <v>0</v>
      </c>
      <c r="V15" s="2">
        <f t="shared" si="6"/>
        <v>6</v>
      </c>
      <c r="W15" s="2">
        <f t="shared" si="7"/>
        <v>25</v>
      </c>
      <c r="X15" s="11">
        <f t="shared" si="8"/>
        <v>7.791666666666667</v>
      </c>
    </row>
    <row r="16" spans="1:24" x14ac:dyDescent="0.2">
      <c r="A16" s="2">
        <v>11</v>
      </c>
      <c r="B16" s="2" t="s">
        <v>23</v>
      </c>
      <c r="C16" s="2">
        <v>24</v>
      </c>
      <c r="D16" s="2"/>
      <c r="E16" s="2"/>
      <c r="F16" s="2"/>
      <c r="G16" s="2">
        <f t="shared" si="0"/>
        <v>0</v>
      </c>
      <c r="H16" s="2">
        <f t="shared" si="1"/>
        <v>0</v>
      </c>
      <c r="I16" s="2">
        <v>0</v>
      </c>
      <c r="J16" s="2">
        <v>2</v>
      </c>
      <c r="K16" s="2">
        <v>1</v>
      </c>
      <c r="L16" s="2">
        <f t="shared" si="2"/>
        <v>3</v>
      </c>
      <c r="M16" s="2">
        <f t="shared" si="3"/>
        <v>12.5</v>
      </c>
      <c r="N16" s="2">
        <v>3</v>
      </c>
      <c r="O16" s="2">
        <v>6</v>
      </c>
      <c r="P16" s="2">
        <v>3</v>
      </c>
      <c r="Q16" s="2">
        <f t="shared" si="4"/>
        <v>12</v>
      </c>
      <c r="R16" s="2">
        <f t="shared" si="5"/>
        <v>50</v>
      </c>
      <c r="S16" s="2">
        <v>3</v>
      </c>
      <c r="T16" s="2">
        <v>6</v>
      </c>
      <c r="U16" s="2">
        <v>0</v>
      </c>
      <c r="V16" s="2">
        <f t="shared" si="6"/>
        <v>9</v>
      </c>
      <c r="W16" s="2">
        <f t="shared" si="7"/>
        <v>37.5</v>
      </c>
      <c r="X16" s="11">
        <f t="shared" si="8"/>
        <v>8.6666666666666661</v>
      </c>
    </row>
    <row r="17" spans="1:24" s="18" customFormat="1" x14ac:dyDescent="0.2">
      <c r="A17" s="2">
        <v>12</v>
      </c>
      <c r="B17" s="2">
        <v>10</v>
      </c>
      <c r="C17" s="2">
        <v>29</v>
      </c>
      <c r="D17" s="2"/>
      <c r="E17" s="2"/>
      <c r="F17" s="2"/>
      <c r="G17" s="2">
        <f t="shared" si="0"/>
        <v>0</v>
      </c>
      <c r="H17" s="2">
        <f t="shared" si="1"/>
        <v>0</v>
      </c>
      <c r="I17" s="2">
        <v>0</v>
      </c>
      <c r="J17" s="2">
        <v>4</v>
      </c>
      <c r="K17" s="2">
        <v>6</v>
      </c>
      <c r="L17" s="2">
        <f t="shared" si="2"/>
        <v>10</v>
      </c>
      <c r="M17" s="2">
        <f t="shared" si="3"/>
        <v>34.482758620689658</v>
      </c>
      <c r="N17" s="2">
        <v>4</v>
      </c>
      <c r="O17" s="2">
        <v>3</v>
      </c>
      <c r="P17" s="2">
        <v>2</v>
      </c>
      <c r="Q17" s="2">
        <f t="shared" si="4"/>
        <v>9</v>
      </c>
      <c r="R17" s="2">
        <f t="shared" si="5"/>
        <v>31.03448275862069</v>
      </c>
      <c r="S17" s="2">
        <v>4</v>
      </c>
      <c r="T17" s="2">
        <v>4</v>
      </c>
      <c r="U17" s="2">
        <v>2</v>
      </c>
      <c r="V17" s="2">
        <f t="shared" si="6"/>
        <v>10</v>
      </c>
      <c r="W17" s="2">
        <f t="shared" si="7"/>
        <v>34.482758620689658</v>
      </c>
      <c r="X17" s="11">
        <f t="shared" si="8"/>
        <v>8.068965517241379</v>
      </c>
    </row>
    <row r="18" spans="1:24" s="9" customFormat="1" x14ac:dyDescent="0.2">
      <c r="A18" s="2">
        <v>13</v>
      </c>
      <c r="B18" s="2">
        <v>11</v>
      </c>
      <c r="C18" s="2">
        <v>30</v>
      </c>
      <c r="D18" s="2"/>
      <c r="E18" s="2"/>
      <c r="F18" s="2"/>
      <c r="G18" s="2">
        <f t="shared" si="0"/>
        <v>0</v>
      </c>
      <c r="H18" s="2">
        <f t="shared" si="1"/>
        <v>0</v>
      </c>
      <c r="I18" s="2">
        <v>3</v>
      </c>
      <c r="J18" s="2">
        <v>2</v>
      </c>
      <c r="K18" s="2">
        <v>0</v>
      </c>
      <c r="L18" s="2">
        <f t="shared" si="2"/>
        <v>5</v>
      </c>
      <c r="M18" s="2">
        <f t="shared" si="3"/>
        <v>16.666666666666664</v>
      </c>
      <c r="N18" s="2">
        <v>4</v>
      </c>
      <c r="O18" s="2">
        <v>1</v>
      </c>
      <c r="P18" s="2">
        <v>5</v>
      </c>
      <c r="Q18" s="2">
        <f t="shared" si="4"/>
        <v>10</v>
      </c>
      <c r="R18" s="2">
        <f t="shared" si="5"/>
        <v>33.333333333333329</v>
      </c>
      <c r="S18" s="2">
        <v>5</v>
      </c>
      <c r="T18" s="2">
        <v>5</v>
      </c>
      <c r="U18" s="2">
        <v>5</v>
      </c>
      <c r="V18" s="2">
        <f t="shared" si="6"/>
        <v>15</v>
      </c>
      <c r="W18" s="2">
        <f t="shared" si="7"/>
        <v>50</v>
      </c>
      <c r="X18" s="11">
        <f t="shared" si="8"/>
        <v>8.9333333333333336</v>
      </c>
    </row>
    <row r="19" spans="1:24" x14ac:dyDescent="0.2">
      <c r="A19" s="44" t="s">
        <v>3</v>
      </c>
      <c r="B19" s="44"/>
      <c r="C19" s="12">
        <f>SUM(C6:C18)</f>
        <v>370</v>
      </c>
      <c r="D19" s="12">
        <f>SUM(D6:D18)</f>
        <v>0</v>
      </c>
      <c r="E19" s="12">
        <f>SUM(E6:E18)</f>
        <v>0</v>
      </c>
      <c r="F19" s="12">
        <f>SUM(F6:F18)</f>
        <v>0</v>
      </c>
      <c r="G19" s="12">
        <f>SUM(G6:G18)</f>
        <v>0</v>
      </c>
      <c r="H19" s="12">
        <f t="shared" si="1"/>
        <v>0</v>
      </c>
      <c r="I19" s="12">
        <f>SUM(I6:I18)</f>
        <v>13</v>
      </c>
      <c r="J19" s="12">
        <f>SUM(J6:J18)</f>
        <v>49</v>
      </c>
      <c r="K19" s="12">
        <f>SUM(K6:K18)</f>
        <v>49</v>
      </c>
      <c r="L19" s="12">
        <f>SUM(L6:L18)</f>
        <v>111</v>
      </c>
      <c r="M19" s="12">
        <f t="shared" si="3"/>
        <v>30</v>
      </c>
      <c r="N19" s="12">
        <f>SUM(N6:N18)</f>
        <v>35</v>
      </c>
      <c r="O19" s="12">
        <f>SUM(O6:O18)</f>
        <v>44</v>
      </c>
      <c r="P19" s="12">
        <f>SUM(P6:P18)</f>
        <v>49</v>
      </c>
      <c r="Q19" s="12">
        <f>SUM(Q6:Q18)</f>
        <v>128</v>
      </c>
      <c r="R19" s="12">
        <f t="shared" si="5"/>
        <v>34.594594594594597</v>
      </c>
      <c r="S19" s="12">
        <f>SUM(S6:S18)</f>
        <v>59</v>
      </c>
      <c r="T19" s="12">
        <f>SUM(T6:T18)</f>
        <v>51</v>
      </c>
      <c r="U19" s="12">
        <f>SUM(U6:U18)</f>
        <v>21</v>
      </c>
      <c r="V19" s="12">
        <f>SUM(V6:V18)</f>
        <v>131</v>
      </c>
      <c r="W19" s="12">
        <f t="shared" si="7"/>
        <v>35.405405405405403</v>
      </c>
      <c r="X19" s="13">
        <f>AVERAGE(X6:X18)</f>
        <v>8.1426481272204008</v>
      </c>
    </row>
    <row r="20" spans="1:24" x14ac:dyDescent="0.2">
      <c r="X20" s="39"/>
    </row>
  </sheetData>
  <mergeCells count="23">
    <mergeCell ref="A19:B19"/>
    <mergeCell ref="V4:W4"/>
    <mergeCell ref="Q4:R4"/>
    <mergeCell ref="S4:S5"/>
    <mergeCell ref="T4:T5"/>
    <mergeCell ref="N4:N5"/>
    <mergeCell ref="O4:O5"/>
    <mergeCell ref="U4:U5"/>
    <mergeCell ref="K4:K5"/>
    <mergeCell ref="L4:M4"/>
    <mergeCell ref="A1:X2"/>
    <mergeCell ref="A3:A5"/>
    <mergeCell ref="B3:B5"/>
    <mergeCell ref="C3:C5"/>
    <mergeCell ref="D3:X3"/>
    <mergeCell ref="X4:X5"/>
    <mergeCell ref="P4:P5"/>
    <mergeCell ref="D4:D5"/>
    <mergeCell ref="E4:E5"/>
    <mergeCell ref="F4:F5"/>
    <mergeCell ref="G4:H4"/>
    <mergeCell ref="I4:I5"/>
    <mergeCell ref="J4:J5"/>
  </mergeCells>
  <phoneticPr fontId="1" type="noConversion"/>
  <pageMargins left="0.75" right="0.75" top="1" bottom="1" header="0.5" footer="0.5"/>
  <pageSetup paperSize="9" orientation="landscape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X20"/>
  <sheetViews>
    <sheetView zoomScale="140" zoomScaleNormal="140" workbookViewId="0">
      <selection activeCell="K10" sqref="K10"/>
    </sheetView>
  </sheetViews>
  <sheetFormatPr defaultRowHeight="12.75" x14ac:dyDescent="0.2"/>
  <cols>
    <col min="1" max="1" width="5.140625" customWidth="1"/>
    <col min="2" max="2" width="4.28515625" customWidth="1"/>
    <col min="3" max="3" width="5.28515625" customWidth="1"/>
    <col min="4" max="4" width="4.140625" customWidth="1"/>
    <col min="5" max="6" width="4.7109375" customWidth="1"/>
    <col min="7" max="7" width="5" customWidth="1"/>
    <col min="8" max="8" width="4" customWidth="1"/>
    <col min="9" max="9" width="4.42578125" customWidth="1"/>
    <col min="10" max="10" width="4.140625" customWidth="1"/>
    <col min="11" max="11" width="3.85546875" customWidth="1"/>
    <col min="12" max="12" width="5.140625" customWidth="1"/>
    <col min="13" max="13" width="3.85546875" customWidth="1"/>
    <col min="14" max="14" width="4.28515625" customWidth="1"/>
    <col min="15" max="15" width="4" customWidth="1"/>
    <col min="16" max="17" width="4.42578125" customWidth="1"/>
    <col min="18" max="18" width="4.28515625" customWidth="1"/>
    <col min="19" max="19" width="4.140625" customWidth="1"/>
    <col min="20" max="20" width="4" customWidth="1"/>
    <col min="21" max="21" width="4.5703125" customWidth="1"/>
    <col min="22" max="22" width="5.85546875" customWidth="1"/>
    <col min="23" max="23" width="4.140625" customWidth="1"/>
  </cols>
  <sheetData>
    <row r="1" spans="1:24" x14ac:dyDescent="0.2">
      <c r="A1" s="41" t="s">
        <v>43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</row>
    <row r="2" spans="1:24" ht="48" customHeight="1" x14ac:dyDescent="0.2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56"/>
      <c r="X2" s="56"/>
    </row>
    <row r="3" spans="1:24" x14ac:dyDescent="0.2">
      <c r="A3" s="45" t="s">
        <v>0</v>
      </c>
      <c r="B3" s="46" t="s">
        <v>1</v>
      </c>
      <c r="C3" s="49" t="s">
        <v>2</v>
      </c>
      <c r="D3" s="40" t="s">
        <v>19</v>
      </c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</row>
    <row r="4" spans="1:24" x14ac:dyDescent="0.2">
      <c r="A4" s="45"/>
      <c r="B4" s="47"/>
      <c r="C4" s="50"/>
      <c r="D4" s="40">
        <v>1</v>
      </c>
      <c r="E4" s="40">
        <v>2</v>
      </c>
      <c r="F4" s="40">
        <v>3</v>
      </c>
      <c r="G4" s="52" t="s">
        <v>3</v>
      </c>
      <c r="H4" s="52"/>
      <c r="I4" s="40">
        <v>4</v>
      </c>
      <c r="J4" s="40">
        <v>5</v>
      </c>
      <c r="K4" s="40">
        <v>6</v>
      </c>
      <c r="L4" s="40" t="s">
        <v>3</v>
      </c>
      <c r="M4" s="40"/>
      <c r="N4" s="40">
        <v>7</v>
      </c>
      <c r="O4" s="40">
        <v>8</v>
      </c>
      <c r="P4" s="40">
        <v>9</v>
      </c>
      <c r="Q4" s="40" t="s">
        <v>3</v>
      </c>
      <c r="R4" s="40"/>
      <c r="S4" s="40">
        <v>10</v>
      </c>
      <c r="T4" s="40">
        <v>11</v>
      </c>
      <c r="U4" s="40">
        <v>12</v>
      </c>
      <c r="V4" s="40" t="s">
        <v>3</v>
      </c>
      <c r="W4" s="40"/>
      <c r="X4" s="53" t="s">
        <v>9</v>
      </c>
    </row>
    <row r="5" spans="1:24" ht="26.25" customHeight="1" x14ac:dyDescent="0.2">
      <c r="A5" s="45"/>
      <c r="B5" s="48"/>
      <c r="C5" s="51"/>
      <c r="D5" s="40"/>
      <c r="E5" s="40"/>
      <c r="F5" s="40"/>
      <c r="G5" s="3" t="s">
        <v>6</v>
      </c>
      <c r="H5" s="2" t="s">
        <v>4</v>
      </c>
      <c r="I5" s="40"/>
      <c r="J5" s="40"/>
      <c r="K5" s="40"/>
      <c r="L5" s="3" t="s">
        <v>5</v>
      </c>
      <c r="M5" s="2" t="s">
        <v>4</v>
      </c>
      <c r="N5" s="40"/>
      <c r="O5" s="40"/>
      <c r="P5" s="40"/>
      <c r="Q5" s="3" t="s">
        <v>7</v>
      </c>
      <c r="R5" s="2" t="s">
        <v>4</v>
      </c>
      <c r="S5" s="40"/>
      <c r="T5" s="40"/>
      <c r="U5" s="40"/>
      <c r="V5" s="1" t="s">
        <v>8</v>
      </c>
      <c r="W5" s="2" t="s">
        <v>4</v>
      </c>
      <c r="X5" s="40"/>
    </row>
    <row r="6" spans="1:24" x14ac:dyDescent="0.2">
      <c r="A6" s="2">
        <v>1</v>
      </c>
      <c r="B6" s="2" t="s">
        <v>13</v>
      </c>
      <c r="C6" s="2">
        <v>23</v>
      </c>
      <c r="D6" s="2"/>
      <c r="E6" s="2"/>
      <c r="F6" s="2"/>
      <c r="G6" s="2">
        <f>SUM(D6:F6)</f>
        <v>0</v>
      </c>
      <c r="H6" s="2">
        <f>G6/C6*100</f>
        <v>0</v>
      </c>
      <c r="I6" s="2">
        <v>0</v>
      </c>
      <c r="J6" s="2">
        <v>4</v>
      </c>
      <c r="K6" s="2">
        <v>3</v>
      </c>
      <c r="L6" s="1">
        <f>SUM(I6:K6)</f>
        <v>7</v>
      </c>
      <c r="M6" s="2">
        <f>L6/C6*100</f>
        <v>30.434782608695656</v>
      </c>
      <c r="N6" s="2">
        <v>3</v>
      </c>
      <c r="O6" s="2">
        <v>2</v>
      </c>
      <c r="P6" s="2">
        <v>2</v>
      </c>
      <c r="Q6" s="2">
        <f>SUM(N6:P6)</f>
        <v>7</v>
      </c>
      <c r="R6" s="2">
        <f>Q6/C6*100</f>
        <v>30.434782608695656</v>
      </c>
      <c r="S6" s="2">
        <v>6</v>
      </c>
      <c r="T6" s="2">
        <v>3</v>
      </c>
      <c r="U6" s="2">
        <v>0</v>
      </c>
      <c r="V6" s="2">
        <f>SUM(S6:U6)</f>
        <v>9</v>
      </c>
      <c r="W6" s="2">
        <f>V6/C6*100</f>
        <v>39.130434782608695</v>
      </c>
      <c r="X6" s="11">
        <f>(D6*1+E6*2+F6*3+I6*4+J6*5+K6*6+N6*7+O6*8+P6*9+S6*10+T6*11+U6*12)/C6</f>
        <v>8.0869565217391308</v>
      </c>
    </row>
    <row r="7" spans="1:24" x14ac:dyDescent="0.2">
      <c r="A7" s="2">
        <v>2</v>
      </c>
      <c r="B7" s="2" t="s">
        <v>14</v>
      </c>
      <c r="C7" s="2">
        <v>33</v>
      </c>
      <c r="D7" s="2"/>
      <c r="E7" s="2"/>
      <c r="F7" s="2"/>
      <c r="G7" s="2">
        <f>SUM(D7:F7)</f>
        <v>0</v>
      </c>
      <c r="H7" s="2">
        <f>G7/C7*100</f>
        <v>0</v>
      </c>
      <c r="I7" s="2">
        <v>0</v>
      </c>
      <c r="J7" s="2">
        <v>1</v>
      </c>
      <c r="K7" s="2">
        <v>2</v>
      </c>
      <c r="L7" s="2">
        <f>SUM(I7:K7)</f>
        <v>3</v>
      </c>
      <c r="M7" s="2">
        <f>L7/C7*100</f>
        <v>9.0909090909090917</v>
      </c>
      <c r="N7" s="2">
        <v>0</v>
      </c>
      <c r="O7" s="2">
        <v>2</v>
      </c>
      <c r="P7" s="2">
        <v>6</v>
      </c>
      <c r="Q7" s="2">
        <f>SUM(N7:P7)</f>
        <v>8</v>
      </c>
      <c r="R7" s="2">
        <f>Q7/C7*100</f>
        <v>24.242424242424242</v>
      </c>
      <c r="S7" s="2">
        <v>10</v>
      </c>
      <c r="T7" s="2">
        <v>10</v>
      </c>
      <c r="U7" s="2">
        <v>2</v>
      </c>
      <c r="V7" s="2">
        <f>SUM(S7:U7)</f>
        <v>22</v>
      </c>
      <c r="W7" s="2">
        <f>V7/C7*100</f>
        <v>66.666666666666657</v>
      </c>
      <c r="X7" s="11">
        <f>(D7*1+E7*2+F7*3+I7*4+J7*5+K7*6+N7*7+O7*8+P7*9+S7*10+T7*11+U7*12)/C7</f>
        <v>9.7272727272727266</v>
      </c>
    </row>
    <row r="8" spans="1:24" x14ac:dyDescent="0.2">
      <c r="A8" s="2">
        <v>3</v>
      </c>
      <c r="B8" s="2" t="s">
        <v>24</v>
      </c>
      <c r="C8" s="2">
        <v>23</v>
      </c>
      <c r="D8" s="2"/>
      <c r="E8" s="2"/>
      <c r="F8" s="2"/>
      <c r="G8" s="2">
        <f t="shared" ref="G8:G18" si="0">SUM(D8:F8)</f>
        <v>0</v>
      </c>
      <c r="H8" s="2">
        <f t="shared" ref="H8:H18" si="1">G8/C8*100</f>
        <v>0</v>
      </c>
      <c r="I8" s="2">
        <v>1</v>
      </c>
      <c r="J8" s="2">
        <v>6</v>
      </c>
      <c r="K8" s="2">
        <v>3</v>
      </c>
      <c r="L8" s="2">
        <f t="shared" ref="L8:L18" si="2">SUM(I8:K8)</f>
        <v>10</v>
      </c>
      <c r="M8" s="2">
        <f t="shared" ref="M8:M18" si="3">L8/C8*100</f>
        <v>43.478260869565219</v>
      </c>
      <c r="N8" s="2">
        <v>1</v>
      </c>
      <c r="O8" s="2">
        <v>5</v>
      </c>
      <c r="P8" s="2">
        <v>1</v>
      </c>
      <c r="Q8" s="2">
        <f t="shared" ref="Q8:Q18" si="4">SUM(N8:P8)</f>
        <v>7</v>
      </c>
      <c r="R8" s="2">
        <f t="shared" ref="R8:R18" si="5">Q8/C8*100</f>
        <v>30.434782608695656</v>
      </c>
      <c r="S8" s="2">
        <v>1</v>
      </c>
      <c r="T8" s="2">
        <v>4</v>
      </c>
      <c r="U8" s="2">
        <v>1</v>
      </c>
      <c r="V8" s="2">
        <f t="shared" ref="V8:V18" si="6">SUM(S8:U8)</f>
        <v>6</v>
      </c>
      <c r="W8" s="2">
        <f t="shared" ref="W8:W18" si="7">V8/C8*100</f>
        <v>26.086956521739129</v>
      </c>
      <c r="X8" s="11">
        <f t="shared" ref="X8:X18" si="8">(D8*1+E8*2+F8*3+I8*4+J8*5+K8*6+N8*7+O8*8+P8*9+S8*10+T8*11+U8*12)/C8</f>
        <v>7.5652173913043477</v>
      </c>
    </row>
    <row r="9" spans="1:24" s="25" customFormat="1" x14ac:dyDescent="0.2">
      <c r="A9" s="2">
        <v>4</v>
      </c>
      <c r="B9" s="2" t="s">
        <v>15</v>
      </c>
      <c r="C9" s="2">
        <v>35</v>
      </c>
      <c r="D9" s="2"/>
      <c r="E9" s="2"/>
      <c r="F9" s="2"/>
      <c r="G9" s="2">
        <f t="shared" si="0"/>
        <v>0</v>
      </c>
      <c r="H9" s="2">
        <f t="shared" si="1"/>
        <v>0</v>
      </c>
      <c r="I9" s="2">
        <v>0</v>
      </c>
      <c r="J9" s="2">
        <v>0</v>
      </c>
      <c r="K9" s="2">
        <v>4</v>
      </c>
      <c r="L9" s="2">
        <f t="shared" si="2"/>
        <v>4</v>
      </c>
      <c r="M9" s="2">
        <f t="shared" si="3"/>
        <v>11.428571428571429</v>
      </c>
      <c r="N9" s="2">
        <v>3</v>
      </c>
      <c r="O9" s="2">
        <v>5</v>
      </c>
      <c r="P9" s="2">
        <v>6</v>
      </c>
      <c r="Q9" s="2">
        <f t="shared" si="4"/>
        <v>14</v>
      </c>
      <c r="R9" s="2">
        <f t="shared" si="5"/>
        <v>40</v>
      </c>
      <c r="S9" s="2">
        <v>8</v>
      </c>
      <c r="T9" s="2">
        <v>8</v>
      </c>
      <c r="U9" s="2">
        <v>1</v>
      </c>
      <c r="V9" s="2">
        <f t="shared" si="6"/>
        <v>17</v>
      </c>
      <c r="W9" s="2">
        <f t="shared" si="7"/>
        <v>48.571428571428569</v>
      </c>
      <c r="X9" s="11">
        <f t="shared" si="8"/>
        <v>9.1142857142857139</v>
      </c>
    </row>
    <row r="10" spans="1:24" x14ac:dyDescent="0.2">
      <c r="A10" s="2">
        <v>5</v>
      </c>
      <c r="B10" s="2" t="s">
        <v>16</v>
      </c>
      <c r="C10" s="2">
        <v>33</v>
      </c>
      <c r="D10" s="2"/>
      <c r="E10" s="2"/>
      <c r="F10" s="2"/>
      <c r="G10" s="2">
        <f t="shared" si="0"/>
        <v>0</v>
      </c>
      <c r="H10" s="2">
        <f t="shared" si="1"/>
        <v>0</v>
      </c>
      <c r="I10" s="2">
        <v>1</v>
      </c>
      <c r="J10" s="2">
        <v>5</v>
      </c>
      <c r="K10" s="2">
        <v>6</v>
      </c>
      <c r="L10" s="2">
        <f t="shared" si="2"/>
        <v>12</v>
      </c>
      <c r="M10" s="2">
        <f t="shared" si="3"/>
        <v>36.363636363636367</v>
      </c>
      <c r="N10" s="2">
        <v>2</v>
      </c>
      <c r="O10" s="2">
        <v>8</v>
      </c>
      <c r="P10" s="2">
        <v>4</v>
      </c>
      <c r="Q10" s="2">
        <f t="shared" si="4"/>
        <v>14</v>
      </c>
      <c r="R10" s="2">
        <f t="shared" si="5"/>
        <v>42.424242424242422</v>
      </c>
      <c r="S10" s="2">
        <v>4</v>
      </c>
      <c r="T10" s="2">
        <v>2</v>
      </c>
      <c r="U10" s="2">
        <v>1</v>
      </c>
      <c r="V10" s="2">
        <f t="shared" si="6"/>
        <v>7</v>
      </c>
      <c r="W10" s="2">
        <f t="shared" si="7"/>
        <v>21.212121212121211</v>
      </c>
      <c r="X10" s="11">
        <f t="shared" si="8"/>
        <v>7.666666666666667</v>
      </c>
    </row>
    <row r="11" spans="1:24" x14ac:dyDescent="0.2">
      <c r="A11" s="2">
        <v>6</v>
      </c>
      <c r="B11" s="2" t="s">
        <v>10</v>
      </c>
      <c r="C11" s="2">
        <v>35</v>
      </c>
      <c r="D11" s="2"/>
      <c r="E11" s="2"/>
      <c r="F11" s="2"/>
      <c r="G11" s="2">
        <f t="shared" si="0"/>
        <v>0</v>
      </c>
      <c r="H11" s="2">
        <f t="shared" si="1"/>
        <v>0</v>
      </c>
      <c r="I11" s="2">
        <v>4</v>
      </c>
      <c r="J11" s="2">
        <v>2</v>
      </c>
      <c r="K11" s="2">
        <v>7</v>
      </c>
      <c r="L11" s="2">
        <f t="shared" si="2"/>
        <v>13</v>
      </c>
      <c r="M11" s="2">
        <f t="shared" si="3"/>
        <v>37.142857142857146</v>
      </c>
      <c r="N11" s="2">
        <v>5</v>
      </c>
      <c r="O11" s="2">
        <v>5</v>
      </c>
      <c r="P11" s="2">
        <v>2</v>
      </c>
      <c r="Q11" s="2">
        <f t="shared" si="4"/>
        <v>12</v>
      </c>
      <c r="R11" s="2">
        <f t="shared" si="5"/>
        <v>34.285714285714285</v>
      </c>
      <c r="S11" s="2">
        <v>3</v>
      </c>
      <c r="T11" s="2">
        <v>5</v>
      </c>
      <c r="U11" s="2">
        <v>2</v>
      </c>
      <c r="V11" s="2">
        <f t="shared" si="6"/>
        <v>10</v>
      </c>
      <c r="W11" s="2">
        <f t="shared" si="7"/>
        <v>28.571428571428569</v>
      </c>
      <c r="X11" s="11">
        <f t="shared" si="8"/>
        <v>7.7142857142857144</v>
      </c>
    </row>
    <row r="12" spans="1:24" x14ac:dyDescent="0.2">
      <c r="A12" s="2">
        <v>7</v>
      </c>
      <c r="B12" s="2" t="s">
        <v>12</v>
      </c>
      <c r="C12" s="2">
        <v>34</v>
      </c>
      <c r="D12" s="2"/>
      <c r="E12" s="2"/>
      <c r="F12" s="2"/>
      <c r="G12" s="2">
        <f t="shared" si="0"/>
        <v>0</v>
      </c>
      <c r="H12" s="2">
        <f t="shared" si="1"/>
        <v>0</v>
      </c>
      <c r="I12" s="2">
        <v>1</v>
      </c>
      <c r="J12" s="2">
        <v>3</v>
      </c>
      <c r="K12" s="2">
        <v>1</v>
      </c>
      <c r="L12" s="2">
        <f t="shared" si="2"/>
        <v>5</v>
      </c>
      <c r="M12" s="2">
        <f t="shared" si="3"/>
        <v>14.705882352941178</v>
      </c>
      <c r="N12" s="2">
        <v>2</v>
      </c>
      <c r="O12" s="2">
        <v>3</v>
      </c>
      <c r="P12" s="2">
        <v>3</v>
      </c>
      <c r="Q12" s="2">
        <f t="shared" si="4"/>
        <v>8</v>
      </c>
      <c r="R12" s="2">
        <f t="shared" si="5"/>
        <v>23.52941176470588</v>
      </c>
      <c r="S12" s="2">
        <v>11</v>
      </c>
      <c r="T12" s="2">
        <v>9</v>
      </c>
      <c r="U12" s="2">
        <v>1</v>
      </c>
      <c r="V12" s="2">
        <f t="shared" si="6"/>
        <v>21</v>
      </c>
      <c r="W12" s="2">
        <f t="shared" si="7"/>
        <v>61.764705882352942</v>
      </c>
      <c r="X12" s="11">
        <f t="shared" si="8"/>
        <v>9.1470588235294112</v>
      </c>
    </row>
    <row r="13" spans="1:24" x14ac:dyDescent="0.2">
      <c r="A13" s="2">
        <v>8</v>
      </c>
      <c r="B13" s="2" t="s">
        <v>20</v>
      </c>
      <c r="C13" s="2">
        <v>25</v>
      </c>
      <c r="D13" s="2"/>
      <c r="E13" s="2"/>
      <c r="F13" s="2"/>
      <c r="G13" s="2">
        <f t="shared" si="0"/>
        <v>0</v>
      </c>
      <c r="H13" s="2">
        <f t="shared" si="1"/>
        <v>0</v>
      </c>
      <c r="I13" s="2">
        <v>0</v>
      </c>
      <c r="J13" s="2">
        <v>1</v>
      </c>
      <c r="K13" s="2">
        <v>2</v>
      </c>
      <c r="L13" s="2">
        <f t="shared" si="2"/>
        <v>3</v>
      </c>
      <c r="M13" s="2">
        <f t="shared" si="3"/>
        <v>12</v>
      </c>
      <c r="N13" s="2">
        <v>3</v>
      </c>
      <c r="O13" s="2">
        <v>3</v>
      </c>
      <c r="P13" s="2">
        <v>1</v>
      </c>
      <c r="Q13" s="2">
        <f t="shared" si="4"/>
        <v>7</v>
      </c>
      <c r="R13" s="2">
        <f t="shared" si="5"/>
        <v>28.000000000000004</v>
      </c>
      <c r="S13" s="2">
        <v>5</v>
      </c>
      <c r="T13" s="2">
        <v>8</v>
      </c>
      <c r="U13" s="2">
        <v>2</v>
      </c>
      <c r="V13" s="2">
        <f t="shared" si="6"/>
        <v>15</v>
      </c>
      <c r="W13" s="2">
        <f t="shared" si="7"/>
        <v>60</v>
      </c>
      <c r="X13" s="11">
        <f t="shared" si="8"/>
        <v>9.32</v>
      </c>
    </row>
    <row r="14" spans="1:24" x14ac:dyDescent="0.2">
      <c r="A14" s="2">
        <v>9</v>
      </c>
      <c r="B14" s="2" t="s">
        <v>21</v>
      </c>
      <c r="C14" s="2">
        <v>22</v>
      </c>
      <c r="D14" s="2"/>
      <c r="E14" s="2"/>
      <c r="F14" s="2"/>
      <c r="G14" s="2">
        <f t="shared" si="0"/>
        <v>0</v>
      </c>
      <c r="H14" s="2">
        <f t="shared" si="1"/>
        <v>0</v>
      </c>
      <c r="I14" s="2">
        <v>5</v>
      </c>
      <c r="J14" s="2">
        <v>2</v>
      </c>
      <c r="K14" s="2">
        <v>2</v>
      </c>
      <c r="L14" s="2">
        <f t="shared" si="2"/>
        <v>9</v>
      </c>
      <c r="M14" s="2">
        <f t="shared" si="3"/>
        <v>40.909090909090914</v>
      </c>
      <c r="N14" s="2">
        <v>5</v>
      </c>
      <c r="O14" s="2">
        <v>0</v>
      </c>
      <c r="P14" s="2">
        <v>3</v>
      </c>
      <c r="Q14" s="2">
        <f t="shared" si="4"/>
        <v>8</v>
      </c>
      <c r="R14" s="2">
        <f t="shared" si="5"/>
        <v>36.363636363636367</v>
      </c>
      <c r="S14" s="2">
        <v>1</v>
      </c>
      <c r="T14" s="2">
        <v>2</v>
      </c>
      <c r="U14" s="2">
        <v>2</v>
      </c>
      <c r="V14" s="2">
        <f t="shared" si="6"/>
        <v>5</v>
      </c>
      <c r="W14" s="2">
        <f t="shared" si="7"/>
        <v>22.727272727272727</v>
      </c>
      <c r="X14" s="11">
        <f t="shared" si="8"/>
        <v>7.2727272727272725</v>
      </c>
    </row>
    <row r="15" spans="1:24" x14ac:dyDescent="0.2">
      <c r="A15" s="2">
        <v>10</v>
      </c>
      <c r="B15" s="2" t="s">
        <v>22</v>
      </c>
      <c r="C15" s="2">
        <v>24</v>
      </c>
      <c r="D15" s="2"/>
      <c r="E15" s="2"/>
      <c r="F15" s="2"/>
      <c r="G15" s="2">
        <f t="shared" si="0"/>
        <v>0</v>
      </c>
      <c r="H15" s="2">
        <f t="shared" si="1"/>
        <v>0</v>
      </c>
      <c r="I15" s="2">
        <v>0</v>
      </c>
      <c r="J15" s="2">
        <v>3</v>
      </c>
      <c r="K15" s="2">
        <v>2</v>
      </c>
      <c r="L15" s="2">
        <f t="shared" si="2"/>
        <v>5</v>
      </c>
      <c r="M15" s="2">
        <f t="shared" si="3"/>
        <v>20.833333333333336</v>
      </c>
      <c r="N15" s="2">
        <v>5</v>
      </c>
      <c r="O15" s="2">
        <v>4</v>
      </c>
      <c r="P15" s="2">
        <v>0</v>
      </c>
      <c r="Q15" s="2">
        <f t="shared" si="4"/>
        <v>9</v>
      </c>
      <c r="R15" s="2">
        <f t="shared" si="5"/>
        <v>37.5</v>
      </c>
      <c r="S15" s="2">
        <v>9</v>
      </c>
      <c r="T15" s="2">
        <v>1</v>
      </c>
      <c r="U15" s="2">
        <v>0</v>
      </c>
      <c r="V15" s="2">
        <f t="shared" si="6"/>
        <v>10</v>
      </c>
      <c r="W15" s="2">
        <f t="shared" si="7"/>
        <v>41.666666666666671</v>
      </c>
      <c r="X15" s="11">
        <f t="shared" si="8"/>
        <v>8.125</v>
      </c>
    </row>
    <row r="16" spans="1:24" x14ac:dyDescent="0.2">
      <c r="A16" s="2">
        <v>11</v>
      </c>
      <c r="B16" s="2" t="s">
        <v>23</v>
      </c>
      <c r="C16" s="2">
        <v>24</v>
      </c>
      <c r="D16" s="2"/>
      <c r="E16" s="2"/>
      <c r="F16" s="2"/>
      <c r="G16" s="2">
        <f t="shared" si="0"/>
        <v>0</v>
      </c>
      <c r="H16" s="2">
        <f t="shared" si="1"/>
        <v>0</v>
      </c>
      <c r="I16" s="2">
        <v>0</v>
      </c>
      <c r="J16" s="2">
        <v>5</v>
      </c>
      <c r="K16" s="2">
        <v>5</v>
      </c>
      <c r="L16" s="2">
        <f t="shared" si="2"/>
        <v>10</v>
      </c>
      <c r="M16" s="2">
        <f t="shared" si="3"/>
        <v>41.666666666666671</v>
      </c>
      <c r="N16" s="2">
        <v>4</v>
      </c>
      <c r="O16" s="2">
        <v>4</v>
      </c>
      <c r="P16" s="2">
        <v>4</v>
      </c>
      <c r="Q16" s="2">
        <f t="shared" si="4"/>
        <v>12</v>
      </c>
      <c r="R16" s="2">
        <f t="shared" si="5"/>
        <v>50</v>
      </c>
      <c r="S16" s="2">
        <v>3</v>
      </c>
      <c r="T16" s="2">
        <v>4</v>
      </c>
      <c r="U16" s="2">
        <v>0</v>
      </c>
      <c r="V16" s="2">
        <f t="shared" si="6"/>
        <v>7</v>
      </c>
      <c r="W16" s="2">
        <f t="shared" si="7"/>
        <v>29.166666666666668</v>
      </c>
      <c r="X16" s="11">
        <f t="shared" si="8"/>
        <v>9.375</v>
      </c>
    </row>
    <row r="17" spans="1:24" s="18" customFormat="1" x14ac:dyDescent="0.2">
      <c r="A17" s="2">
        <v>12</v>
      </c>
      <c r="B17" s="2">
        <v>10</v>
      </c>
      <c r="C17" s="2">
        <v>29</v>
      </c>
      <c r="D17" s="2"/>
      <c r="E17" s="2"/>
      <c r="F17" s="2"/>
      <c r="G17" s="2">
        <f t="shared" si="0"/>
        <v>0</v>
      </c>
      <c r="H17" s="2">
        <f t="shared" si="1"/>
        <v>0</v>
      </c>
      <c r="I17" s="2">
        <v>0</v>
      </c>
      <c r="J17" s="2">
        <v>3</v>
      </c>
      <c r="K17" s="2">
        <v>2</v>
      </c>
      <c r="L17" s="2">
        <f t="shared" si="2"/>
        <v>5</v>
      </c>
      <c r="M17" s="2">
        <f t="shared" si="3"/>
        <v>17.241379310344829</v>
      </c>
      <c r="N17" s="2">
        <v>2</v>
      </c>
      <c r="O17" s="2">
        <v>2</v>
      </c>
      <c r="P17" s="2">
        <v>3</v>
      </c>
      <c r="Q17" s="2">
        <f t="shared" si="4"/>
        <v>7</v>
      </c>
      <c r="R17" s="2">
        <f t="shared" si="5"/>
        <v>24.137931034482758</v>
      </c>
      <c r="S17" s="2">
        <v>9</v>
      </c>
      <c r="T17" s="2">
        <v>6</v>
      </c>
      <c r="U17" s="2">
        <v>3</v>
      </c>
      <c r="V17" s="2">
        <f t="shared" si="6"/>
        <v>18</v>
      </c>
      <c r="W17" s="2">
        <f t="shared" si="7"/>
        <v>62.068965517241381</v>
      </c>
      <c r="X17" s="11">
        <f t="shared" si="8"/>
        <v>9.5172413793103452</v>
      </c>
    </row>
    <row r="18" spans="1:24" x14ac:dyDescent="0.2">
      <c r="A18" s="2">
        <v>13</v>
      </c>
      <c r="B18" s="2">
        <v>11</v>
      </c>
      <c r="C18" s="2">
        <v>30</v>
      </c>
      <c r="D18" s="2"/>
      <c r="E18" s="2"/>
      <c r="F18" s="2"/>
      <c r="G18" s="2">
        <f t="shared" si="0"/>
        <v>0</v>
      </c>
      <c r="H18" s="2">
        <f t="shared" si="1"/>
        <v>0</v>
      </c>
      <c r="I18" s="2">
        <v>0</v>
      </c>
      <c r="J18" s="2">
        <v>3</v>
      </c>
      <c r="K18" s="2">
        <v>3</v>
      </c>
      <c r="L18" s="2">
        <f t="shared" si="2"/>
        <v>6</v>
      </c>
      <c r="M18" s="2">
        <f t="shared" si="3"/>
        <v>20</v>
      </c>
      <c r="N18" s="2">
        <v>1</v>
      </c>
      <c r="O18" s="2">
        <v>2</v>
      </c>
      <c r="P18" s="2">
        <v>3</v>
      </c>
      <c r="Q18" s="2">
        <f t="shared" si="4"/>
        <v>6</v>
      </c>
      <c r="R18" s="2">
        <f t="shared" si="5"/>
        <v>20</v>
      </c>
      <c r="S18" s="2">
        <v>9</v>
      </c>
      <c r="T18" s="2">
        <v>6</v>
      </c>
      <c r="U18" s="2">
        <v>3</v>
      </c>
      <c r="V18" s="2">
        <f t="shared" si="6"/>
        <v>18</v>
      </c>
      <c r="W18" s="2">
        <f t="shared" si="7"/>
        <v>60</v>
      </c>
      <c r="X18" s="11">
        <f t="shared" si="8"/>
        <v>9.1666666666666661</v>
      </c>
    </row>
    <row r="19" spans="1:24" x14ac:dyDescent="0.2">
      <c r="A19" s="44" t="s">
        <v>3</v>
      </c>
      <c r="B19" s="44"/>
      <c r="C19" s="12">
        <f>SUM(C6:C18)</f>
        <v>370</v>
      </c>
      <c r="D19" s="12">
        <f>SUM(D6:D18)</f>
        <v>0</v>
      </c>
      <c r="E19" s="12">
        <f>SUM(E6:E18)</f>
        <v>0</v>
      </c>
      <c r="F19" s="12">
        <f>SUM(F6:F18)</f>
        <v>0</v>
      </c>
      <c r="G19" s="12">
        <f>SUM(G6:G18)</f>
        <v>0</v>
      </c>
      <c r="H19" s="12">
        <f t="shared" ref="H19" si="9">G19/C19*100</f>
        <v>0</v>
      </c>
      <c r="I19" s="12">
        <f>SUM(I6:I18)</f>
        <v>12</v>
      </c>
      <c r="J19" s="12">
        <f>SUM(J6:J18)</f>
        <v>38</v>
      </c>
      <c r="K19" s="12">
        <f>SUM(K6:K18)</f>
        <v>42</v>
      </c>
      <c r="L19" s="12">
        <f>SUM(L6:L18)</f>
        <v>92</v>
      </c>
      <c r="M19" s="12">
        <f t="shared" ref="M19" si="10">L19/C19*100</f>
        <v>24.864864864864867</v>
      </c>
      <c r="N19" s="12">
        <f>SUM(N6:N18)</f>
        <v>36</v>
      </c>
      <c r="O19" s="12">
        <f>SUM(O6:O18)</f>
        <v>45</v>
      </c>
      <c r="P19" s="12">
        <f>SUM(P6:P18)</f>
        <v>38</v>
      </c>
      <c r="Q19" s="12">
        <f>SUM(Q6:Q18)</f>
        <v>119</v>
      </c>
      <c r="R19" s="12">
        <f t="shared" ref="R19" si="11">Q19/C19*100</f>
        <v>32.162162162162161</v>
      </c>
      <c r="S19" s="12">
        <f>SUM(S6:S18)</f>
        <v>79</v>
      </c>
      <c r="T19" s="12">
        <f>SUM(T6:T18)</f>
        <v>68</v>
      </c>
      <c r="U19" s="12">
        <f>SUM(U6:U18)</f>
        <v>18</v>
      </c>
      <c r="V19" s="12">
        <f>SUM(V6:V18)</f>
        <v>165</v>
      </c>
      <c r="W19" s="12">
        <f t="shared" ref="W19" si="12">V19/C19*100</f>
        <v>44.594594594594597</v>
      </c>
      <c r="X19" s="13">
        <f>AVERAGE(X6:X18)</f>
        <v>8.5998752982913835</v>
      </c>
    </row>
    <row r="20" spans="1:24" x14ac:dyDescent="0.2">
      <c r="X20" s="39"/>
    </row>
  </sheetData>
  <mergeCells count="23">
    <mergeCell ref="A19:B19"/>
    <mergeCell ref="A1:X2"/>
    <mergeCell ref="S4:S5"/>
    <mergeCell ref="T4:T5"/>
    <mergeCell ref="D3:X3"/>
    <mergeCell ref="E4:E5"/>
    <mergeCell ref="U4:U5"/>
    <mergeCell ref="V4:W4"/>
    <mergeCell ref="N4:N5"/>
    <mergeCell ref="K4:K5"/>
    <mergeCell ref="L4:M4"/>
    <mergeCell ref="D4:D5"/>
    <mergeCell ref="X4:X5"/>
    <mergeCell ref="J4:J5"/>
    <mergeCell ref="O4:O5"/>
    <mergeCell ref="P4:P5"/>
    <mergeCell ref="Q4:R4"/>
    <mergeCell ref="A3:A5"/>
    <mergeCell ref="B3:B5"/>
    <mergeCell ref="C3:C5"/>
    <mergeCell ref="I4:I5"/>
    <mergeCell ref="F4:F5"/>
    <mergeCell ref="G4:H4"/>
  </mergeCells>
  <phoneticPr fontId="1" type="noConversion"/>
  <pageMargins left="0.75" right="0.75" top="1" bottom="1" header="0.5" footer="0.5"/>
  <pageSetup paperSize="9" orientation="landscape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1"/>
  </sheetPr>
  <dimension ref="A1:X18"/>
  <sheetViews>
    <sheetView zoomScale="140" zoomScaleNormal="140" workbookViewId="0">
      <selection sqref="A1:X2"/>
    </sheetView>
  </sheetViews>
  <sheetFormatPr defaultRowHeight="12.75" x14ac:dyDescent="0.2"/>
  <cols>
    <col min="1" max="1" width="5.7109375" customWidth="1"/>
    <col min="2" max="2" width="4.5703125" customWidth="1"/>
    <col min="3" max="3" width="6.140625" customWidth="1"/>
    <col min="4" max="4" width="5" customWidth="1"/>
    <col min="5" max="5" width="5.140625" customWidth="1"/>
    <col min="6" max="6" width="4.5703125" customWidth="1"/>
    <col min="7" max="7" width="5.28515625" customWidth="1"/>
    <col min="8" max="8" width="5.140625" customWidth="1"/>
    <col min="9" max="9" width="5" customWidth="1"/>
    <col min="10" max="10" width="4.5703125" customWidth="1"/>
    <col min="11" max="11" width="4" customWidth="1"/>
    <col min="12" max="12" width="5.85546875" customWidth="1"/>
    <col min="13" max="13" width="4.85546875" customWidth="1"/>
    <col min="14" max="14" width="5" customWidth="1"/>
    <col min="15" max="15" width="4.140625" customWidth="1"/>
    <col min="16" max="16" width="4.28515625" customWidth="1"/>
    <col min="17" max="17" width="4.5703125" customWidth="1"/>
    <col min="18" max="18" width="4.7109375" customWidth="1"/>
    <col min="19" max="20" width="4.42578125" customWidth="1"/>
    <col min="21" max="21" width="4.7109375" customWidth="1"/>
    <col min="22" max="22" width="5.7109375" customWidth="1"/>
    <col min="23" max="23" width="4.28515625" customWidth="1"/>
  </cols>
  <sheetData>
    <row r="1" spans="1:24" x14ac:dyDescent="0.2">
      <c r="A1" s="59" t="s">
        <v>42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</row>
    <row r="2" spans="1:24" ht="64.5" customHeight="1" x14ac:dyDescent="0.2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</row>
    <row r="3" spans="1:24" ht="12.75" customHeight="1" x14ac:dyDescent="0.2">
      <c r="A3" s="45" t="s">
        <v>0</v>
      </c>
      <c r="B3" s="46" t="s">
        <v>1</v>
      </c>
      <c r="C3" s="49" t="s">
        <v>2</v>
      </c>
      <c r="D3" s="40" t="s">
        <v>19</v>
      </c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</row>
    <row r="4" spans="1:24" ht="12.75" customHeight="1" x14ac:dyDescent="0.2">
      <c r="A4" s="45"/>
      <c r="B4" s="47"/>
      <c r="C4" s="50"/>
      <c r="D4" s="40">
        <v>1</v>
      </c>
      <c r="E4" s="40">
        <v>2</v>
      </c>
      <c r="F4" s="40">
        <v>3</v>
      </c>
      <c r="G4" s="52" t="s">
        <v>3</v>
      </c>
      <c r="H4" s="52"/>
      <c r="I4" s="40">
        <v>4</v>
      </c>
      <c r="J4" s="40">
        <v>5</v>
      </c>
      <c r="K4" s="40">
        <v>6</v>
      </c>
      <c r="L4" s="40" t="s">
        <v>3</v>
      </c>
      <c r="M4" s="40"/>
      <c r="N4" s="40">
        <v>7</v>
      </c>
      <c r="O4" s="40">
        <v>8</v>
      </c>
      <c r="P4" s="40">
        <v>9</v>
      </c>
      <c r="Q4" s="40" t="s">
        <v>3</v>
      </c>
      <c r="R4" s="40"/>
      <c r="S4" s="40">
        <v>10</v>
      </c>
      <c r="T4" s="40">
        <v>11</v>
      </c>
      <c r="U4" s="40">
        <v>12</v>
      </c>
      <c r="V4" s="40" t="s">
        <v>3</v>
      </c>
      <c r="W4" s="40"/>
      <c r="X4" s="53" t="s">
        <v>9</v>
      </c>
    </row>
    <row r="5" spans="1:24" ht="26.25" customHeight="1" x14ac:dyDescent="0.2">
      <c r="A5" s="45"/>
      <c r="B5" s="48"/>
      <c r="C5" s="51"/>
      <c r="D5" s="40"/>
      <c r="E5" s="40"/>
      <c r="F5" s="40"/>
      <c r="G5" s="3" t="s">
        <v>6</v>
      </c>
      <c r="H5" s="2" t="s">
        <v>4</v>
      </c>
      <c r="I5" s="40"/>
      <c r="J5" s="40"/>
      <c r="K5" s="40"/>
      <c r="L5" s="3" t="s">
        <v>5</v>
      </c>
      <c r="M5" s="2" t="s">
        <v>4</v>
      </c>
      <c r="N5" s="40"/>
      <c r="O5" s="40"/>
      <c r="P5" s="40"/>
      <c r="Q5" s="3" t="s">
        <v>7</v>
      </c>
      <c r="R5" s="2" t="s">
        <v>4</v>
      </c>
      <c r="S5" s="40"/>
      <c r="T5" s="40"/>
      <c r="U5" s="40"/>
      <c r="V5" s="1" t="s">
        <v>8</v>
      </c>
      <c r="W5" s="2" t="s">
        <v>4</v>
      </c>
      <c r="X5" s="40"/>
    </row>
    <row r="6" spans="1:24" x14ac:dyDescent="0.2">
      <c r="A6" s="2">
        <v>1</v>
      </c>
      <c r="B6" s="2" t="s">
        <v>13</v>
      </c>
      <c r="C6" s="2">
        <v>23</v>
      </c>
      <c r="D6" s="2"/>
      <c r="E6" s="2"/>
      <c r="F6" s="2"/>
      <c r="G6" s="2">
        <f>SUM(D6:F6)</f>
        <v>0</v>
      </c>
      <c r="H6" s="2">
        <f>G6/C6*100</f>
        <v>0</v>
      </c>
      <c r="I6" s="2">
        <v>0</v>
      </c>
      <c r="J6" s="2">
        <v>3</v>
      </c>
      <c r="K6" s="2">
        <v>2</v>
      </c>
      <c r="L6" s="2">
        <f>SUM(I6:K6)</f>
        <v>5</v>
      </c>
      <c r="M6" s="2">
        <f>L6/C6*100</f>
        <v>21.739130434782609</v>
      </c>
      <c r="N6" s="2">
        <v>4</v>
      </c>
      <c r="O6" s="2">
        <v>2</v>
      </c>
      <c r="P6" s="2">
        <v>3</v>
      </c>
      <c r="Q6" s="2">
        <f>SUM(N6:P6)</f>
        <v>9</v>
      </c>
      <c r="R6" s="2">
        <f>Q6/C6*100</f>
        <v>39.130434782608695</v>
      </c>
      <c r="S6" s="2">
        <v>9</v>
      </c>
      <c r="T6" s="2">
        <v>0</v>
      </c>
      <c r="U6" s="2">
        <v>0</v>
      </c>
      <c r="V6" s="2">
        <f>SUM(S6:U6)</f>
        <v>9</v>
      </c>
      <c r="W6" s="2">
        <f>V6/C6*100</f>
        <v>39.130434782608695</v>
      </c>
      <c r="X6" s="11">
        <f>(D6*1+E6*2+F6*3+I6*4+J6*5+K6*6+N6*7+O6*8+P6*9+S6*10+T6*11+U6*12)/C6</f>
        <v>8.1739130434782616</v>
      </c>
    </row>
    <row r="7" spans="1:24" s="25" customFormat="1" x14ac:dyDescent="0.2">
      <c r="A7" s="2">
        <v>2</v>
      </c>
      <c r="B7" s="2" t="s">
        <v>14</v>
      </c>
      <c r="C7" s="2">
        <v>33</v>
      </c>
      <c r="D7" s="2"/>
      <c r="E7" s="2"/>
      <c r="F7" s="2"/>
      <c r="G7" s="2">
        <f>SUM(D7:F7)</f>
        <v>0</v>
      </c>
      <c r="H7" s="2">
        <f>G7/C7*100</f>
        <v>0</v>
      </c>
      <c r="I7" s="2">
        <v>0</v>
      </c>
      <c r="J7" s="2">
        <v>1</v>
      </c>
      <c r="K7" s="2">
        <v>1</v>
      </c>
      <c r="L7" s="2">
        <f>SUM(I7:K7)</f>
        <v>2</v>
      </c>
      <c r="M7" s="2">
        <f>L7/C7*100</f>
        <v>6.0606060606060606</v>
      </c>
      <c r="N7" s="2">
        <v>2</v>
      </c>
      <c r="O7" s="2">
        <v>3</v>
      </c>
      <c r="P7" s="2">
        <v>8</v>
      </c>
      <c r="Q7" s="2">
        <f>SUM(N7:P7)</f>
        <v>13</v>
      </c>
      <c r="R7" s="2">
        <f>Q7/C7*100</f>
        <v>39.393939393939391</v>
      </c>
      <c r="S7" s="2">
        <v>9</v>
      </c>
      <c r="T7" s="2">
        <v>8</v>
      </c>
      <c r="U7" s="2">
        <v>1</v>
      </c>
      <c r="V7" s="2">
        <f>SUM(S7:U7)</f>
        <v>18</v>
      </c>
      <c r="W7" s="2">
        <f>V7/C7*100</f>
        <v>54.54545454545454</v>
      </c>
      <c r="X7" s="11">
        <f>(D7*1+E7*2+F7*3+I7*4+J7*5+K7*6+N7*7+O7*8+P7*9+S7*10+T7*11+U7*12)/C7</f>
        <v>9.4242424242424239</v>
      </c>
    </row>
    <row r="8" spans="1:24" s="25" customFormat="1" x14ac:dyDescent="0.2">
      <c r="A8" s="2">
        <v>3</v>
      </c>
      <c r="B8" s="2" t="s">
        <v>24</v>
      </c>
      <c r="C8" s="2">
        <v>23</v>
      </c>
      <c r="D8" s="2"/>
      <c r="E8" s="2"/>
      <c r="F8" s="2"/>
      <c r="G8" s="2">
        <f t="shared" ref="G8:G15" si="0">SUM(D8:F8)</f>
        <v>0</v>
      </c>
      <c r="H8" s="2">
        <f t="shared" ref="H8:H15" si="1">G8/C8*100</f>
        <v>0</v>
      </c>
      <c r="I8" s="2">
        <v>0</v>
      </c>
      <c r="J8" s="2">
        <v>5</v>
      </c>
      <c r="K8" s="2">
        <v>5</v>
      </c>
      <c r="L8" s="2">
        <f t="shared" ref="L8:L15" si="2">SUM(I8:K8)</f>
        <v>10</v>
      </c>
      <c r="M8" s="2">
        <f t="shared" ref="M8:M15" si="3">L8/C8*100</f>
        <v>43.478260869565219</v>
      </c>
      <c r="N8" s="2">
        <v>3</v>
      </c>
      <c r="O8" s="2">
        <v>4</v>
      </c>
      <c r="P8" s="2">
        <v>1</v>
      </c>
      <c r="Q8" s="2">
        <f t="shared" ref="Q8:Q15" si="4">SUM(N8:P8)</f>
        <v>8</v>
      </c>
      <c r="R8" s="2">
        <f t="shared" ref="R8:R15" si="5">Q8/C8*100</f>
        <v>34.782608695652172</v>
      </c>
      <c r="S8" s="2">
        <v>3</v>
      </c>
      <c r="T8" s="2">
        <v>2</v>
      </c>
      <c r="U8" s="2">
        <v>0</v>
      </c>
      <c r="V8" s="2">
        <f t="shared" ref="V8:V15" si="6">SUM(S8:U8)</f>
        <v>5</v>
      </c>
      <c r="W8" s="2">
        <f t="shared" ref="W8:W15" si="7">V8/C8*100</f>
        <v>21.739130434782609</v>
      </c>
      <c r="X8" s="11">
        <f t="shared" ref="X8:X15" si="8">(D8*1+E8*2+F8*3+I8*4+J8*5+K8*6+N8*7+O8*8+P8*9+S8*10+T8*11+U8*12)/C8</f>
        <v>7.3478260869565215</v>
      </c>
    </row>
    <row r="9" spans="1:24" s="29" customFormat="1" x14ac:dyDescent="0.2">
      <c r="A9" s="2">
        <v>4</v>
      </c>
      <c r="B9" s="2" t="s">
        <v>15</v>
      </c>
      <c r="C9" s="2">
        <v>35</v>
      </c>
      <c r="D9" s="2"/>
      <c r="E9" s="2"/>
      <c r="F9" s="2"/>
      <c r="G9" s="2">
        <f t="shared" si="0"/>
        <v>0</v>
      </c>
      <c r="H9" s="2">
        <f t="shared" si="1"/>
        <v>0</v>
      </c>
      <c r="I9" s="2">
        <v>0</v>
      </c>
      <c r="J9" s="2">
        <v>1</v>
      </c>
      <c r="K9" s="2">
        <v>3</v>
      </c>
      <c r="L9" s="2">
        <f t="shared" si="2"/>
        <v>4</v>
      </c>
      <c r="M9" s="2">
        <f t="shared" si="3"/>
        <v>11.428571428571429</v>
      </c>
      <c r="N9" s="2">
        <v>6</v>
      </c>
      <c r="O9" s="2">
        <v>5</v>
      </c>
      <c r="P9" s="2">
        <v>6</v>
      </c>
      <c r="Q9" s="2">
        <f t="shared" si="4"/>
        <v>17</v>
      </c>
      <c r="R9" s="2">
        <f t="shared" si="5"/>
        <v>48.571428571428569</v>
      </c>
      <c r="S9" s="2">
        <v>12</v>
      </c>
      <c r="T9" s="2">
        <v>2</v>
      </c>
      <c r="U9" s="2">
        <v>0</v>
      </c>
      <c r="V9" s="2">
        <f t="shared" si="6"/>
        <v>14</v>
      </c>
      <c r="W9" s="2">
        <f t="shared" si="7"/>
        <v>40</v>
      </c>
      <c r="X9" s="11">
        <f t="shared" si="8"/>
        <v>8.6</v>
      </c>
    </row>
    <row r="10" spans="1:24" s="29" customFormat="1" x14ac:dyDescent="0.2">
      <c r="A10" s="2">
        <v>5</v>
      </c>
      <c r="B10" s="2" t="s">
        <v>16</v>
      </c>
      <c r="C10" s="2">
        <v>33</v>
      </c>
      <c r="D10" s="2"/>
      <c r="E10" s="2"/>
      <c r="F10" s="2"/>
      <c r="G10" s="2">
        <f t="shared" si="0"/>
        <v>0</v>
      </c>
      <c r="H10" s="2">
        <f t="shared" si="1"/>
        <v>0</v>
      </c>
      <c r="I10" s="2">
        <v>2</v>
      </c>
      <c r="J10" s="2">
        <v>4</v>
      </c>
      <c r="K10" s="2">
        <v>7</v>
      </c>
      <c r="L10" s="2">
        <f t="shared" si="2"/>
        <v>13</v>
      </c>
      <c r="M10" s="2">
        <f t="shared" si="3"/>
        <v>39.393939393939391</v>
      </c>
      <c r="N10" s="2">
        <v>6</v>
      </c>
      <c r="O10" s="2">
        <v>6</v>
      </c>
      <c r="P10" s="2">
        <v>5</v>
      </c>
      <c r="Q10" s="2">
        <f t="shared" si="4"/>
        <v>17</v>
      </c>
      <c r="R10" s="2">
        <f t="shared" si="5"/>
        <v>51.515151515151516</v>
      </c>
      <c r="S10" s="2">
        <v>2</v>
      </c>
      <c r="T10" s="2">
        <v>1</v>
      </c>
      <c r="U10" s="2">
        <v>0</v>
      </c>
      <c r="V10" s="2">
        <f t="shared" si="6"/>
        <v>3</v>
      </c>
      <c r="W10" s="2">
        <f t="shared" si="7"/>
        <v>9.0909090909090917</v>
      </c>
      <c r="X10" s="11">
        <f t="shared" si="8"/>
        <v>7.1515151515151514</v>
      </c>
    </row>
    <row r="11" spans="1:24" s="29" customFormat="1" x14ac:dyDescent="0.2">
      <c r="A11" s="2">
        <v>6</v>
      </c>
      <c r="B11" s="2" t="s">
        <v>10</v>
      </c>
      <c r="C11" s="2">
        <v>35</v>
      </c>
      <c r="D11" s="2"/>
      <c r="E11" s="2"/>
      <c r="F11" s="2"/>
      <c r="G11" s="2">
        <f t="shared" si="0"/>
        <v>0</v>
      </c>
      <c r="H11" s="2">
        <f t="shared" si="1"/>
        <v>0</v>
      </c>
      <c r="I11" s="2">
        <v>2</v>
      </c>
      <c r="J11" s="2">
        <v>8</v>
      </c>
      <c r="K11" s="2">
        <v>5</v>
      </c>
      <c r="L11" s="2">
        <f t="shared" si="2"/>
        <v>15</v>
      </c>
      <c r="M11" s="2">
        <f t="shared" si="3"/>
        <v>42.857142857142854</v>
      </c>
      <c r="N11" s="2">
        <v>6</v>
      </c>
      <c r="O11" s="2">
        <v>6</v>
      </c>
      <c r="P11" s="2">
        <v>2</v>
      </c>
      <c r="Q11" s="2">
        <f t="shared" si="4"/>
        <v>14</v>
      </c>
      <c r="R11" s="2">
        <f t="shared" si="5"/>
        <v>40</v>
      </c>
      <c r="S11" s="2">
        <v>4</v>
      </c>
      <c r="T11" s="2">
        <v>2</v>
      </c>
      <c r="U11" s="2">
        <v>0</v>
      </c>
      <c r="V11" s="2">
        <f t="shared" si="6"/>
        <v>6</v>
      </c>
      <c r="W11" s="2">
        <f t="shared" si="7"/>
        <v>17.142857142857142</v>
      </c>
      <c r="X11" s="11">
        <f t="shared" si="8"/>
        <v>7.0857142857142854</v>
      </c>
    </row>
    <row r="12" spans="1:24" s="29" customFormat="1" x14ac:dyDescent="0.2">
      <c r="A12" s="2">
        <v>7</v>
      </c>
      <c r="B12" s="2" t="s">
        <v>12</v>
      </c>
      <c r="C12" s="2">
        <v>34</v>
      </c>
      <c r="D12" s="2"/>
      <c r="E12" s="2"/>
      <c r="F12" s="2"/>
      <c r="G12" s="2">
        <f t="shared" si="0"/>
        <v>0</v>
      </c>
      <c r="H12" s="2">
        <f t="shared" si="1"/>
        <v>0</v>
      </c>
      <c r="I12" s="2">
        <v>0</v>
      </c>
      <c r="J12" s="2">
        <v>4</v>
      </c>
      <c r="K12" s="2">
        <v>3</v>
      </c>
      <c r="L12" s="2">
        <f t="shared" si="2"/>
        <v>7</v>
      </c>
      <c r="M12" s="2">
        <f t="shared" si="3"/>
        <v>20.588235294117645</v>
      </c>
      <c r="N12" s="2">
        <v>6</v>
      </c>
      <c r="O12" s="2">
        <v>3</v>
      </c>
      <c r="P12" s="2">
        <v>5</v>
      </c>
      <c r="Q12" s="2">
        <f t="shared" si="4"/>
        <v>14</v>
      </c>
      <c r="R12" s="2">
        <f t="shared" si="5"/>
        <v>41.17647058823529</v>
      </c>
      <c r="S12" s="2">
        <v>9</v>
      </c>
      <c r="T12" s="2">
        <v>4</v>
      </c>
      <c r="U12" s="2">
        <v>0</v>
      </c>
      <c r="V12" s="2">
        <f t="shared" si="6"/>
        <v>13</v>
      </c>
      <c r="W12" s="2">
        <f t="shared" si="7"/>
        <v>38.235294117647058</v>
      </c>
      <c r="X12" s="11">
        <f t="shared" si="8"/>
        <v>8.3235294117647065</v>
      </c>
    </row>
    <row r="13" spans="1:24" s="29" customFormat="1" x14ac:dyDescent="0.2">
      <c r="A13" s="2">
        <v>8</v>
      </c>
      <c r="B13" s="2" t="s">
        <v>20</v>
      </c>
      <c r="C13" s="2">
        <v>25</v>
      </c>
      <c r="D13" s="2"/>
      <c r="E13" s="2"/>
      <c r="F13" s="2"/>
      <c r="G13" s="2">
        <f t="shared" si="0"/>
        <v>0</v>
      </c>
      <c r="H13" s="2">
        <f t="shared" si="1"/>
        <v>0</v>
      </c>
      <c r="I13" s="2">
        <v>2</v>
      </c>
      <c r="J13" s="2">
        <v>0</v>
      </c>
      <c r="K13" s="2">
        <v>3</v>
      </c>
      <c r="L13" s="2">
        <f t="shared" si="2"/>
        <v>5</v>
      </c>
      <c r="M13" s="2">
        <f t="shared" si="3"/>
        <v>20</v>
      </c>
      <c r="N13" s="2">
        <v>6</v>
      </c>
      <c r="O13" s="2">
        <v>4</v>
      </c>
      <c r="P13" s="2">
        <v>2</v>
      </c>
      <c r="Q13" s="2">
        <f t="shared" si="4"/>
        <v>12</v>
      </c>
      <c r="R13" s="2">
        <f t="shared" si="5"/>
        <v>48</v>
      </c>
      <c r="S13" s="2">
        <v>7</v>
      </c>
      <c r="T13" s="2">
        <v>1</v>
      </c>
      <c r="U13" s="2">
        <v>0</v>
      </c>
      <c r="V13" s="2">
        <f t="shared" si="6"/>
        <v>8</v>
      </c>
      <c r="W13" s="2">
        <f t="shared" si="7"/>
        <v>32</v>
      </c>
      <c r="X13" s="11">
        <f t="shared" si="8"/>
        <v>7.96</v>
      </c>
    </row>
    <row r="14" spans="1:24" s="29" customFormat="1" x14ac:dyDescent="0.2">
      <c r="A14" s="2">
        <v>9</v>
      </c>
      <c r="B14" s="2" t="s">
        <v>22</v>
      </c>
      <c r="C14" s="2">
        <v>24</v>
      </c>
      <c r="D14" s="2"/>
      <c r="E14" s="2"/>
      <c r="F14" s="2"/>
      <c r="G14" s="2">
        <f t="shared" si="0"/>
        <v>0</v>
      </c>
      <c r="H14" s="2">
        <f t="shared" si="1"/>
        <v>0</v>
      </c>
      <c r="I14" s="2">
        <v>0</v>
      </c>
      <c r="J14" s="2">
        <v>3</v>
      </c>
      <c r="K14" s="2">
        <v>5</v>
      </c>
      <c r="L14" s="2">
        <f t="shared" si="2"/>
        <v>8</v>
      </c>
      <c r="M14" s="2">
        <f t="shared" si="3"/>
        <v>33.333333333333329</v>
      </c>
      <c r="N14" s="2">
        <v>6</v>
      </c>
      <c r="O14" s="2">
        <v>5</v>
      </c>
      <c r="P14" s="2">
        <v>1</v>
      </c>
      <c r="Q14" s="2">
        <f t="shared" si="4"/>
        <v>12</v>
      </c>
      <c r="R14" s="2">
        <f t="shared" si="5"/>
        <v>50</v>
      </c>
      <c r="S14" s="2">
        <v>4</v>
      </c>
      <c r="T14" s="2">
        <v>0</v>
      </c>
      <c r="U14" s="2">
        <v>0</v>
      </c>
      <c r="V14" s="2">
        <f t="shared" si="6"/>
        <v>4</v>
      </c>
      <c r="W14" s="2">
        <f t="shared" si="7"/>
        <v>16.666666666666664</v>
      </c>
      <c r="X14" s="11">
        <f t="shared" si="8"/>
        <v>7.333333333333333</v>
      </c>
    </row>
    <row r="15" spans="1:24" s="29" customFormat="1" x14ac:dyDescent="0.2">
      <c r="A15" s="2">
        <v>10</v>
      </c>
      <c r="B15" s="2" t="s">
        <v>23</v>
      </c>
      <c r="C15" s="2">
        <v>24</v>
      </c>
      <c r="D15" s="2"/>
      <c r="E15" s="2"/>
      <c r="F15" s="2"/>
      <c r="G15" s="2">
        <f t="shared" si="0"/>
        <v>0</v>
      </c>
      <c r="H15" s="2">
        <f t="shared" si="1"/>
        <v>0</v>
      </c>
      <c r="I15" s="2">
        <v>0</v>
      </c>
      <c r="J15" s="2">
        <v>2</v>
      </c>
      <c r="K15" s="2">
        <v>3</v>
      </c>
      <c r="L15" s="2">
        <f t="shared" si="2"/>
        <v>5</v>
      </c>
      <c r="M15" s="2">
        <f t="shared" si="3"/>
        <v>20.833333333333336</v>
      </c>
      <c r="N15" s="2">
        <v>6</v>
      </c>
      <c r="O15" s="2">
        <v>2</v>
      </c>
      <c r="P15" s="2">
        <v>3</v>
      </c>
      <c r="Q15" s="2">
        <f t="shared" si="4"/>
        <v>11</v>
      </c>
      <c r="R15" s="2">
        <f t="shared" si="5"/>
        <v>45.833333333333329</v>
      </c>
      <c r="S15" s="2">
        <v>6</v>
      </c>
      <c r="T15" s="2">
        <v>2</v>
      </c>
      <c r="U15" s="2">
        <v>0</v>
      </c>
      <c r="V15" s="2">
        <f t="shared" si="6"/>
        <v>8</v>
      </c>
      <c r="W15" s="2">
        <f t="shared" si="7"/>
        <v>33.333333333333329</v>
      </c>
      <c r="X15" s="11">
        <f t="shared" si="8"/>
        <v>8.125</v>
      </c>
    </row>
    <row r="16" spans="1:24" s="29" customFormat="1" x14ac:dyDescent="0.2">
      <c r="A16" s="57" t="s">
        <v>3</v>
      </c>
      <c r="B16" s="58"/>
      <c r="C16" s="12">
        <f>SUM(C6:C15)</f>
        <v>289</v>
      </c>
      <c r="D16" s="12">
        <f>SUM(D6:D15)</f>
        <v>0</v>
      </c>
      <c r="E16" s="12">
        <f>SUM(E6:E15)</f>
        <v>0</v>
      </c>
      <c r="F16" s="12">
        <f>SUM(F6:F15)</f>
        <v>0</v>
      </c>
      <c r="G16" s="12">
        <f>SUM(G6:G15)</f>
        <v>0</v>
      </c>
      <c r="H16" s="12">
        <f t="shared" ref="H16" si="9">G16/C16*100</f>
        <v>0</v>
      </c>
      <c r="I16" s="12">
        <f>SUM(I6:I15)</f>
        <v>6</v>
      </c>
      <c r="J16" s="12">
        <f>SUM(J6:J15)</f>
        <v>31</v>
      </c>
      <c r="K16" s="12">
        <v>0</v>
      </c>
      <c r="L16" s="12">
        <f>SUM(L6:L15)</f>
        <v>74</v>
      </c>
      <c r="M16" s="12">
        <f t="shared" ref="M16" si="10">L16/C16*100</f>
        <v>25.605536332179931</v>
      </c>
      <c r="N16" s="12">
        <f>SUM(N6:N15)</f>
        <v>51</v>
      </c>
      <c r="O16" s="12">
        <f>SUM(O6:O15)</f>
        <v>40</v>
      </c>
      <c r="P16" s="12">
        <f>SUM(P6:P15)</f>
        <v>36</v>
      </c>
      <c r="Q16" s="12">
        <f>SUM(Q6:Q15)</f>
        <v>127</v>
      </c>
      <c r="R16" s="12">
        <f t="shared" ref="R16" si="11">Q16/C16*100</f>
        <v>43.944636678200695</v>
      </c>
      <c r="S16" s="12">
        <f>SUM(S6:S15)</f>
        <v>65</v>
      </c>
      <c r="T16" s="12">
        <f>SUM(T6:T15)</f>
        <v>22</v>
      </c>
      <c r="U16" s="12">
        <f>SUM(U6:U15)</f>
        <v>1</v>
      </c>
      <c r="V16" s="12">
        <f>SUM(V6:V15)</f>
        <v>88</v>
      </c>
      <c r="W16" s="12">
        <f t="shared" ref="W16" si="12">V16/C16*100</f>
        <v>30.449826989619378</v>
      </c>
      <c r="X16" s="13">
        <f>AVERAGE(X6:X15)</f>
        <v>7.9525073737004677</v>
      </c>
    </row>
    <row r="17" spans="13:24" x14ac:dyDescent="0.2">
      <c r="M17" s="36"/>
      <c r="S17" s="36"/>
      <c r="X17" s="39"/>
    </row>
    <row r="18" spans="13:24" x14ac:dyDescent="0.2">
      <c r="M18" s="36"/>
    </row>
  </sheetData>
  <mergeCells count="23">
    <mergeCell ref="A1:X2"/>
    <mergeCell ref="U4:U5"/>
    <mergeCell ref="V4:W4"/>
    <mergeCell ref="X4:X5"/>
    <mergeCell ref="P4:P5"/>
    <mergeCell ref="Q4:R4"/>
    <mergeCell ref="I4:I5"/>
    <mergeCell ref="N4:N5"/>
    <mergeCell ref="O4:O5"/>
    <mergeCell ref="A3:A5"/>
    <mergeCell ref="B3:B5"/>
    <mergeCell ref="C3:C5"/>
    <mergeCell ref="D3:X3"/>
    <mergeCell ref="E4:E5"/>
    <mergeCell ref="F4:F5"/>
    <mergeCell ref="A16:B16"/>
    <mergeCell ref="G4:H4"/>
    <mergeCell ref="T4:T5"/>
    <mergeCell ref="K4:K5"/>
    <mergeCell ref="D4:D5"/>
    <mergeCell ref="J4:J5"/>
    <mergeCell ref="L4:M4"/>
    <mergeCell ref="S4:S5"/>
  </mergeCells>
  <phoneticPr fontId="1" type="noConversion"/>
  <pageMargins left="0.75" right="0.75" top="1" bottom="1" header="0.5" footer="0.5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AA20"/>
  <sheetViews>
    <sheetView zoomScale="150" zoomScaleNormal="150" workbookViewId="0">
      <selection sqref="A1:X2"/>
    </sheetView>
  </sheetViews>
  <sheetFormatPr defaultRowHeight="12.75" x14ac:dyDescent="0.2"/>
  <cols>
    <col min="1" max="1" width="5" customWidth="1"/>
    <col min="2" max="2" width="5.140625" customWidth="1"/>
    <col min="3" max="3" width="5.42578125" customWidth="1"/>
    <col min="4" max="5" width="4" customWidth="1"/>
    <col min="6" max="7" width="3.85546875" customWidth="1"/>
    <col min="8" max="8" width="4.140625" customWidth="1"/>
    <col min="9" max="9" width="4.28515625" customWidth="1"/>
    <col min="10" max="12" width="4.42578125" customWidth="1"/>
    <col min="13" max="13" width="4" customWidth="1"/>
    <col min="14" max="14" width="4.28515625" customWidth="1"/>
    <col min="15" max="15" width="4" customWidth="1"/>
    <col min="16" max="16" width="4.42578125" customWidth="1"/>
    <col min="17" max="17" width="4" customWidth="1"/>
    <col min="18" max="18" width="4.28515625" customWidth="1"/>
    <col min="19" max="19" width="4.5703125" customWidth="1"/>
    <col min="20" max="21" width="4.28515625" customWidth="1"/>
    <col min="22" max="22" width="5.140625" customWidth="1"/>
    <col min="23" max="23" width="4.42578125" customWidth="1"/>
    <col min="24" max="24" width="9" customWidth="1"/>
    <col min="25" max="25" width="0.140625" customWidth="1"/>
    <col min="26" max="27" width="9.140625" hidden="1" customWidth="1"/>
  </cols>
  <sheetData>
    <row r="1" spans="1:24" ht="12.75" customHeight="1" x14ac:dyDescent="0.2">
      <c r="A1" s="41" t="s">
        <v>51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</row>
    <row r="2" spans="1:24" ht="42" customHeight="1" x14ac:dyDescent="0.2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</row>
    <row r="3" spans="1:24" ht="12.75" customHeight="1" x14ac:dyDescent="0.2">
      <c r="A3" s="45" t="s">
        <v>0</v>
      </c>
      <c r="B3" s="46" t="s">
        <v>1</v>
      </c>
      <c r="C3" s="49" t="s">
        <v>2</v>
      </c>
      <c r="D3" s="40" t="s">
        <v>19</v>
      </c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</row>
    <row r="4" spans="1:24" ht="12.75" customHeight="1" x14ac:dyDescent="0.2">
      <c r="A4" s="45"/>
      <c r="B4" s="47"/>
      <c r="C4" s="50"/>
      <c r="D4" s="40">
        <v>1</v>
      </c>
      <c r="E4" s="40">
        <v>2</v>
      </c>
      <c r="F4" s="40">
        <v>3</v>
      </c>
      <c r="G4" s="52" t="s">
        <v>3</v>
      </c>
      <c r="H4" s="52"/>
      <c r="I4" s="40">
        <v>4</v>
      </c>
      <c r="J4" s="40">
        <v>5</v>
      </c>
      <c r="K4" s="40">
        <v>6</v>
      </c>
      <c r="L4" s="40" t="s">
        <v>3</v>
      </c>
      <c r="M4" s="40"/>
      <c r="N4" s="40">
        <v>7</v>
      </c>
      <c r="O4" s="40">
        <v>8</v>
      </c>
      <c r="P4" s="40">
        <v>9</v>
      </c>
      <c r="Q4" s="40" t="s">
        <v>3</v>
      </c>
      <c r="R4" s="40"/>
      <c r="S4" s="40">
        <v>10</v>
      </c>
      <c r="T4" s="40">
        <v>11</v>
      </c>
      <c r="U4" s="40">
        <v>12</v>
      </c>
      <c r="V4" s="40" t="s">
        <v>3</v>
      </c>
      <c r="W4" s="40"/>
      <c r="X4" s="53" t="s">
        <v>9</v>
      </c>
    </row>
    <row r="5" spans="1:24" ht="27" customHeight="1" x14ac:dyDescent="0.2">
      <c r="A5" s="45"/>
      <c r="B5" s="48"/>
      <c r="C5" s="51"/>
      <c r="D5" s="40"/>
      <c r="E5" s="40"/>
      <c r="F5" s="40"/>
      <c r="G5" s="3" t="s">
        <v>6</v>
      </c>
      <c r="H5" s="2" t="s">
        <v>4</v>
      </c>
      <c r="I5" s="40"/>
      <c r="J5" s="40"/>
      <c r="K5" s="40"/>
      <c r="L5" s="3" t="s">
        <v>5</v>
      </c>
      <c r="M5" s="2" t="s">
        <v>4</v>
      </c>
      <c r="N5" s="40"/>
      <c r="O5" s="40"/>
      <c r="P5" s="40"/>
      <c r="Q5" s="3" t="s">
        <v>7</v>
      </c>
      <c r="R5" s="2" t="s">
        <v>4</v>
      </c>
      <c r="S5" s="40"/>
      <c r="T5" s="40"/>
      <c r="U5" s="40"/>
      <c r="V5" s="1" t="s">
        <v>8</v>
      </c>
      <c r="W5" s="2" t="s">
        <v>4</v>
      </c>
      <c r="X5" s="40"/>
    </row>
    <row r="6" spans="1:24" x14ac:dyDescent="0.2">
      <c r="A6" s="2">
        <v>1</v>
      </c>
      <c r="B6" s="2" t="s">
        <v>13</v>
      </c>
      <c r="C6" s="2">
        <v>23</v>
      </c>
      <c r="D6" s="2"/>
      <c r="E6" s="2"/>
      <c r="F6" s="2"/>
      <c r="G6" s="2">
        <f>SUM(D6:F6)</f>
        <v>0</v>
      </c>
      <c r="H6" s="2">
        <f>G6/C6*100</f>
        <v>0</v>
      </c>
      <c r="I6" s="2"/>
      <c r="J6" s="2"/>
      <c r="K6" s="2">
        <v>1</v>
      </c>
      <c r="L6" s="2">
        <f>SUM(I6:K6)</f>
        <v>1</v>
      </c>
      <c r="M6" s="2">
        <f>L6/C6*100</f>
        <v>4.3478260869565215</v>
      </c>
      <c r="N6" s="2">
        <v>2</v>
      </c>
      <c r="O6" s="2">
        <v>4</v>
      </c>
      <c r="P6" s="2">
        <v>3</v>
      </c>
      <c r="Q6" s="2">
        <f>SUM(N6:P6)</f>
        <v>9</v>
      </c>
      <c r="R6" s="2">
        <f>Q6/C6*100</f>
        <v>39.130434782608695</v>
      </c>
      <c r="S6" s="2">
        <v>4</v>
      </c>
      <c r="T6" s="2">
        <v>7</v>
      </c>
      <c r="U6" s="2">
        <v>2</v>
      </c>
      <c r="V6" s="2">
        <f>SUM(S6:U6)</f>
        <v>13</v>
      </c>
      <c r="W6" s="2">
        <f>V6/C6*100</f>
        <v>56.521739130434781</v>
      </c>
      <c r="X6" s="11">
        <f>(D6*1+E6*2+F6*3+I6*4+J6*5+K6*6+N6*7+O6*8+P6*9+S6*10+T6*11+U6*12)/C6</f>
        <v>9.5652173913043477</v>
      </c>
    </row>
    <row r="7" spans="1:24" s="25" customFormat="1" x14ac:dyDescent="0.2">
      <c r="A7" s="2">
        <v>2</v>
      </c>
      <c r="B7" s="2" t="s">
        <v>14</v>
      </c>
      <c r="C7" s="2">
        <v>33</v>
      </c>
      <c r="D7" s="2"/>
      <c r="E7" s="2"/>
      <c r="F7" s="2"/>
      <c r="G7" s="2">
        <f>SUM(D7:F7)</f>
        <v>0</v>
      </c>
      <c r="H7" s="2">
        <f>G7/C7*100</f>
        <v>0</v>
      </c>
      <c r="I7" s="2"/>
      <c r="J7" s="2">
        <v>0</v>
      </c>
      <c r="K7" s="2">
        <v>0</v>
      </c>
      <c r="L7" s="2">
        <f>SUM(I7:K7)</f>
        <v>0</v>
      </c>
      <c r="M7" s="2">
        <f>L7/C7*100</f>
        <v>0</v>
      </c>
      <c r="N7" s="2">
        <v>1</v>
      </c>
      <c r="O7" s="2">
        <v>1</v>
      </c>
      <c r="P7" s="2">
        <v>4</v>
      </c>
      <c r="Q7" s="2">
        <f>SUM(N7:P7)</f>
        <v>6</v>
      </c>
      <c r="R7" s="2">
        <f>Q7/C7*100</f>
        <v>18.181818181818183</v>
      </c>
      <c r="S7" s="2">
        <v>8</v>
      </c>
      <c r="T7" s="2">
        <v>8</v>
      </c>
      <c r="U7" s="2">
        <v>11</v>
      </c>
      <c r="V7" s="2">
        <f>SUM(S7:U7)</f>
        <v>27</v>
      </c>
      <c r="W7" s="2">
        <f>V7/C7*100</f>
        <v>81.818181818181827</v>
      </c>
      <c r="X7" s="11">
        <f>(D7*1+E7*2+F7*3+I7*4+J7*5+K7*6+N7*7+O7*8+P7*9+S7*10+T7*11+U7*12)/C7</f>
        <v>10.636363636363637</v>
      </c>
    </row>
    <row r="8" spans="1:24" x14ac:dyDescent="0.2">
      <c r="A8" s="2">
        <v>3</v>
      </c>
      <c r="B8" s="2" t="s">
        <v>24</v>
      </c>
      <c r="C8" s="2">
        <v>23</v>
      </c>
      <c r="D8" s="2"/>
      <c r="E8" s="2"/>
      <c r="F8" s="2"/>
      <c r="G8" s="2">
        <f t="shared" ref="G8:G18" si="0">SUM(D8:F8)</f>
        <v>0</v>
      </c>
      <c r="H8" s="2">
        <f t="shared" ref="H8:H18" si="1">G8/C8*100</f>
        <v>0</v>
      </c>
      <c r="I8" s="2">
        <v>0</v>
      </c>
      <c r="J8" s="2">
        <v>2</v>
      </c>
      <c r="K8" s="2">
        <v>2</v>
      </c>
      <c r="L8" s="2">
        <f t="shared" ref="L8:L18" si="2">SUM(I8:K8)</f>
        <v>4</v>
      </c>
      <c r="M8" s="2">
        <f t="shared" ref="M8:M18" si="3">L8/C8*100</f>
        <v>17.391304347826086</v>
      </c>
      <c r="N8" s="2">
        <v>7</v>
      </c>
      <c r="O8" s="2">
        <v>1</v>
      </c>
      <c r="P8" s="2">
        <v>4</v>
      </c>
      <c r="Q8" s="2">
        <f t="shared" ref="Q8:Q18" si="4">SUM(N8:P8)</f>
        <v>12</v>
      </c>
      <c r="R8" s="2">
        <f t="shared" ref="R8:R18" si="5">Q8/C8*100</f>
        <v>52.173913043478258</v>
      </c>
      <c r="S8" s="2">
        <v>3</v>
      </c>
      <c r="T8" s="2">
        <v>3</v>
      </c>
      <c r="U8" s="2">
        <v>0</v>
      </c>
      <c r="V8" s="2">
        <f t="shared" ref="V8:V18" si="6">SUM(S8:U8)</f>
        <v>6</v>
      </c>
      <c r="W8" s="2">
        <f t="shared" ref="W8:W18" si="7">V8/C8*100</f>
        <v>26.086956521739129</v>
      </c>
      <c r="X8" s="11">
        <f t="shared" ref="X8:X18" si="8">(D8*1+E8*2+F8*3+I8*4+J8*5+K8*6+N8*7+O8*8+P8*9+S8*10+T8*11+U8*12)/C8</f>
        <v>7.7391304347826084</v>
      </c>
    </row>
    <row r="9" spans="1:24" x14ac:dyDescent="0.2">
      <c r="A9" s="2">
        <v>4</v>
      </c>
      <c r="B9" s="2" t="s">
        <v>15</v>
      </c>
      <c r="C9" s="2">
        <v>35</v>
      </c>
      <c r="D9" s="2"/>
      <c r="E9" s="2"/>
      <c r="F9" s="2"/>
      <c r="G9" s="2">
        <f t="shared" si="0"/>
        <v>0</v>
      </c>
      <c r="H9" s="2">
        <f t="shared" si="1"/>
        <v>0</v>
      </c>
      <c r="I9" s="2"/>
      <c r="J9" s="2">
        <v>0</v>
      </c>
      <c r="K9" s="2">
        <v>2</v>
      </c>
      <c r="L9" s="2">
        <f t="shared" si="2"/>
        <v>2</v>
      </c>
      <c r="M9" s="2">
        <f t="shared" si="3"/>
        <v>5.7142857142857144</v>
      </c>
      <c r="N9" s="2">
        <v>4</v>
      </c>
      <c r="O9" s="2">
        <v>5</v>
      </c>
      <c r="P9" s="2">
        <v>7</v>
      </c>
      <c r="Q9" s="2">
        <f t="shared" si="4"/>
        <v>16</v>
      </c>
      <c r="R9" s="2">
        <f t="shared" si="5"/>
        <v>45.714285714285715</v>
      </c>
      <c r="S9" s="2">
        <v>9</v>
      </c>
      <c r="T9" s="2">
        <v>7</v>
      </c>
      <c r="U9" s="2">
        <v>1</v>
      </c>
      <c r="V9" s="2">
        <f t="shared" si="6"/>
        <v>17</v>
      </c>
      <c r="W9" s="2">
        <f t="shared" si="7"/>
        <v>48.571428571428569</v>
      </c>
      <c r="X9" s="11">
        <f t="shared" si="8"/>
        <v>9.1999999999999993</v>
      </c>
    </row>
    <row r="10" spans="1:24" x14ac:dyDescent="0.2">
      <c r="A10" s="2">
        <v>5</v>
      </c>
      <c r="B10" s="2" t="s">
        <v>16</v>
      </c>
      <c r="C10" s="2">
        <v>33</v>
      </c>
      <c r="D10" s="2"/>
      <c r="E10" s="2"/>
      <c r="F10" s="2"/>
      <c r="G10" s="2">
        <f t="shared" si="0"/>
        <v>0</v>
      </c>
      <c r="H10" s="2">
        <f t="shared" si="1"/>
        <v>0</v>
      </c>
      <c r="I10" s="2">
        <v>0</v>
      </c>
      <c r="J10" s="2">
        <v>5</v>
      </c>
      <c r="K10" s="2">
        <v>6</v>
      </c>
      <c r="L10" s="2">
        <f t="shared" si="2"/>
        <v>11</v>
      </c>
      <c r="M10" s="2">
        <f t="shared" si="3"/>
        <v>33.333333333333329</v>
      </c>
      <c r="N10" s="2">
        <v>6</v>
      </c>
      <c r="O10" s="2">
        <v>3</v>
      </c>
      <c r="P10" s="2">
        <v>4</v>
      </c>
      <c r="Q10" s="2">
        <f t="shared" si="4"/>
        <v>13</v>
      </c>
      <c r="R10" s="2">
        <f t="shared" si="5"/>
        <v>39.393939393939391</v>
      </c>
      <c r="S10" s="2">
        <v>5</v>
      </c>
      <c r="T10" s="2">
        <v>4</v>
      </c>
      <c r="U10" s="2">
        <v>0</v>
      </c>
      <c r="V10" s="2">
        <f t="shared" si="6"/>
        <v>9</v>
      </c>
      <c r="W10" s="2">
        <f t="shared" si="7"/>
        <v>27.27272727272727</v>
      </c>
      <c r="X10" s="11">
        <f t="shared" si="8"/>
        <v>7.7878787878787881</v>
      </c>
    </row>
    <row r="11" spans="1:24" x14ac:dyDescent="0.2">
      <c r="A11" s="2">
        <v>6</v>
      </c>
      <c r="B11" s="2" t="s">
        <v>10</v>
      </c>
      <c r="C11" s="2">
        <v>35</v>
      </c>
      <c r="D11" s="2"/>
      <c r="E11" s="2"/>
      <c r="F11" s="2"/>
      <c r="G11" s="2">
        <f t="shared" si="0"/>
        <v>0</v>
      </c>
      <c r="H11" s="2">
        <f t="shared" si="1"/>
        <v>0</v>
      </c>
      <c r="I11" s="2">
        <v>0</v>
      </c>
      <c r="J11" s="2">
        <v>3</v>
      </c>
      <c r="K11" s="2">
        <v>1</v>
      </c>
      <c r="L11" s="2">
        <f t="shared" si="2"/>
        <v>4</v>
      </c>
      <c r="M11" s="2">
        <f t="shared" si="3"/>
        <v>11.428571428571429</v>
      </c>
      <c r="N11" s="2">
        <v>3</v>
      </c>
      <c r="O11" s="2">
        <v>3</v>
      </c>
      <c r="P11" s="2">
        <v>13</v>
      </c>
      <c r="Q11" s="2">
        <f t="shared" si="4"/>
        <v>19</v>
      </c>
      <c r="R11" s="2">
        <f t="shared" si="5"/>
        <v>54.285714285714285</v>
      </c>
      <c r="S11" s="2">
        <v>10</v>
      </c>
      <c r="T11" s="2">
        <v>2</v>
      </c>
      <c r="U11" s="2">
        <v>0</v>
      </c>
      <c r="V11" s="2">
        <f t="shared" si="6"/>
        <v>12</v>
      </c>
      <c r="W11" s="2">
        <f t="shared" si="7"/>
        <v>34.285714285714285</v>
      </c>
      <c r="X11" s="11">
        <f t="shared" si="8"/>
        <v>8.7142857142857135</v>
      </c>
    </row>
    <row r="12" spans="1:24" x14ac:dyDescent="0.2">
      <c r="A12" s="2">
        <v>7</v>
      </c>
      <c r="B12" s="2" t="s">
        <v>12</v>
      </c>
      <c r="C12" s="2">
        <v>34</v>
      </c>
      <c r="D12" s="2"/>
      <c r="E12" s="2"/>
      <c r="F12" s="2"/>
      <c r="G12" s="2">
        <f t="shared" si="0"/>
        <v>0</v>
      </c>
      <c r="H12" s="2">
        <f t="shared" si="1"/>
        <v>0</v>
      </c>
      <c r="I12" s="2"/>
      <c r="J12" s="2">
        <v>0</v>
      </c>
      <c r="K12" s="2">
        <v>4</v>
      </c>
      <c r="L12" s="2">
        <f t="shared" si="2"/>
        <v>4</v>
      </c>
      <c r="M12" s="2">
        <f t="shared" si="3"/>
        <v>11.76470588235294</v>
      </c>
      <c r="N12" s="2">
        <v>1</v>
      </c>
      <c r="O12" s="2">
        <v>5</v>
      </c>
      <c r="P12" s="2">
        <v>4</v>
      </c>
      <c r="Q12" s="2">
        <f t="shared" si="4"/>
        <v>10</v>
      </c>
      <c r="R12" s="2">
        <f t="shared" si="5"/>
        <v>29.411764705882355</v>
      </c>
      <c r="S12" s="2">
        <v>10</v>
      </c>
      <c r="T12" s="2">
        <v>7</v>
      </c>
      <c r="U12" s="2">
        <v>3</v>
      </c>
      <c r="V12" s="2">
        <f t="shared" si="6"/>
        <v>20</v>
      </c>
      <c r="W12" s="2">
        <f t="shared" si="7"/>
        <v>58.82352941176471</v>
      </c>
      <c r="X12" s="11">
        <f t="shared" si="8"/>
        <v>9.4117647058823533</v>
      </c>
    </row>
    <row r="13" spans="1:24" x14ac:dyDescent="0.2">
      <c r="A13" s="2">
        <v>8</v>
      </c>
      <c r="B13" s="2" t="s">
        <v>20</v>
      </c>
      <c r="C13" s="2">
        <v>25</v>
      </c>
      <c r="D13" s="2"/>
      <c r="E13" s="2"/>
      <c r="F13" s="2"/>
      <c r="G13" s="2">
        <f t="shared" si="0"/>
        <v>0</v>
      </c>
      <c r="H13" s="2">
        <f t="shared" si="1"/>
        <v>0</v>
      </c>
      <c r="I13" s="2"/>
      <c r="J13" s="2">
        <v>1</v>
      </c>
      <c r="K13" s="2">
        <v>1</v>
      </c>
      <c r="L13" s="2">
        <f t="shared" si="2"/>
        <v>2</v>
      </c>
      <c r="M13" s="2">
        <f t="shared" si="3"/>
        <v>8</v>
      </c>
      <c r="N13" s="2">
        <v>0</v>
      </c>
      <c r="O13" s="2">
        <v>4</v>
      </c>
      <c r="P13" s="2">
        <v>7</v>
      </c>
      <c r="Q13" s="2">
        <f t="shared" si="4"/>
        <v>11</v>
      </c>
      <c r="R13" s="2">
        <f t="shared" si="5"/>
        <v>44</v>
      </c>
      <c r="S13" s="2">
        <v>6</v>
      </c>
      <c r="T13" s="2">
        <v>6</v>
      </c>
      <c r="U13" s="2">
        <v>0</v>
      </c>
      <c r="V13" s="2">
        <f t="shared" si="6"/>
        <v>12</v>
      </c>
      <c r="W13" s="2">
        <f t="shared" si="7"/>
        <v>48</v>
      </c>
      <c r="X13" s="11">
        <f t="shared" si="8"/>
        <v>9.2799999999999994</v>
      </c>
    </row>
    <row r="14" spans="1:24" x14ac:dyDescent="0.2">
      <c r="A14" s="2">
        <v>9</v>
      </c>
      <c r="B14" s="2" t="s">
        <v>21</v>
      </c>
      <c r="C14" s="2">
        <v>22</v>
      </c>
      <c r="D14" s="2"/>
      <c r="E14" s="2"/>
      <c r="F14" s="2"/>
      <c r="G14" s="2">
        <f t="shared" si="0"/>
        <v>0</v>
      </c>
      <c r="H14" s="2">
        <f t="shared" si="1"/>
        <v>0</v>
      </c>
      <c r="I14" s="2">
        <v>0</v>
      </c>
      <c r="J14" s="2">
        <v>5</v>
      </c>
      <c r="K14" s="2">
        <v>4</v>
      </c>
      <c r="L14" s="2">
        <f t="shared" si="2"/>
        <v>9</v>
      </c>
      <c r="M14" s="2">
        <f t="shared" si="3"/>
        <v>40.909090909090914</v>
      </c>
      <c r="N14" s="2">
        <v>0</v>
      </c>
      <c r="O14" s="2">
        <v>3</v>
      </c>
      <c r="P14" s="2">
        <v>6</v>
      </c>
      <c r="Q14" s="2">
        <f t="shared" si="4"/>
        <v>9</v>
      </c>
      <c r="R14" s="2">
        <f t="shared" si="5"/>
        <v>40.909090909090914</v>
      </c>
      <c r="S14" s="2">
        <v>2</v>
      </c>
      <c r="T14" s="2">
        <v>2</v>
      </c>
      <c r="U14" s="2">
        <v>0</v>
      </c>
      <c r="V14" s="2">
        <f t="shared" si="6"/>
        <v>4</v>
      </c>
      <c r="W14" s="2">
        <f t="shared" si="7"/>
        <v>18.181818181818183</v>
      </c>
      <c r="X14" s="11">
        <f t="shared" si="8"/>
        <v>7.6818181818181817</v>
      </c>
    </row>
    <row r="15" spans="1:24" x14ac:dyDescent="0.2">
      <c r="A15" s="2">
        <v>10</v>
      </c>
      <c r="B15" s="2" t="s">
        <v>22</v>
      </c>
      <c r="C15" s="2">
        <v>24</v>
      </c>
      <c r="D15" s="2"/>
      <c r="E15" s="2"/>
      <c r="F15" s="2"/>
      <c r="G15" s="2">
        <f t="shared" si="0"/>
        <v>0</v>
      </c>
      <c r="H15" s="2">
        <f t="shared" si="1"/>
        <v>0</v>
      </c>
      <c r="I15" s="2">
        <v>0</v>
      </c>
      <c r="J15" s="2">
        <v>1</v>
      </c>
      <c r="K15" s="2">
        <v>3</v>
      </c>
      <c r="L15" s="2">
        <f t="shared" si="2"/>
        <v>4</v>
      </c>
      <c r="M15" s="2">
        <f t="shared" si="3"/>
        <v>16.666666666666664</v>
      </c>
      <c r="N15" s="2">
        <v>6</v>
      </c>
      <c r="O15" s="2">
        <v>3</v>
      </c>
      <c r="P15" s="2">
        <v>5</v>
      </c>
      <c r="Q15" s="2">
        <f t="shared" si="4"/>
        <v>14</v>
      </c>
      <c r="R15" s="2">
        <f t="shared" si="5"/>
        <v>58.333333333333336</v>
      </c>
      <c r="S15" s="2">
        <v>6</v>
      </c>
      <c r="T15" s="2">
        <v>0</v>
      </c>
      <c r="U15" s="2">
        <v>0</v>
      </c>
      <c r="V15" s="2">
        <f t="shared" si="6"/>
        <v>6</v>
      </c>
      <c r="W15" s="2">
        <f t="shared" si="7"/>
        <v>25</v>
      </c>
      <c r="X15" s="11">
        <f t="shared" si="8"/>
        <v>8.0833333333333339</v>
      </c>
    </row>
    <row r="16" spans="1:24" x14ac:dyDescent="0.2">
      <c r="A16" s="2">
        <v>11</v>
      </c>
      <c r="B16" s="2" t="s">
        <v>23</v>
      </c>
      <c r="C16" s="2">
        <v>24</v>
      </c>
      <c r="D16" s="2"/>
      <c r="E16" s="2"/>
      <c r="F16" s="2"/>
      <c r="G16" s="2">
        <f t="shared" si="0"/>
        <v>0</v>
      </c>
      <c r="H16" s="2">
        <f t="shared" si="1"/>
        <v>0</v>
      </c>
      <c r="I16" s="2">
        <v>0</v>
      </c>
      <c r="J16" s="2">
        <v>1</v>
      </c>
      <c r="K16" s="2">
        <v>1</v>
      </c>
      <c r="L16" s="2">
        <f t="shared" si="2"/>
        <v>2</v>
      </c>
      <c r="M16" s="2">
        <f t="shared" si="3"/>
        <v>8.3333333333333321</v>
      </c>
      <c r="N16" s="2">
        <v>4</v>
      </c>
      <c r="O16" s="2">
        <v>4</v>
      </c>
      <c r="P16" s="2">
        <v>5</v>
      </c>
      <c r="Q16" s="2">
        <f t="shared" si="4"/>
        <v>13</v>
      </c>
      <c r="R16" s="2">
        <f t="shared" si="5"/>
        <v>54.166666666666664</v>
      </c>
      <c r="S16" s="2">
        <v>4</v>
      </c>
      <c r="T16" s="2">
        <v>5</v>
      </c>
      <c r="U16" s="2">
        <v>0</v>
      </c>
      <c r="V16" s="2">
        <f t="shared" si="6"/>
        <v>9</v>
      </c>
      <c r="W16" s="2">
        <f t="shared" si="7"/>
        <v>37.5</v>
      </c>
      <c r="X16" s="11">
        <f t="shared" si="8"/>
        <v>8.7916666666666661</v>
      </c>
    </row>
    <row r="17" spans="1:24" x14ac:dyDescent="0.2">
      <c r="A17" s="2">
        <v>12</v>
      </c>
      <c r="B17" s="2">
        <v>10</v>
      </c>
      <c r="C17" s="2">
        <v>29</v>
      </c>
      <c r="D17" s="2"/>
      <c r="E17" s="2"/>
      <c r="F17" s="2"/>
      <c r="G17" s="2">
        <f t="shared" si="0"/>
        <v>0</v>
      </c>
      <c r="H17" s="2">
        <f t="shared" si="1"/>
        <v>0</v>
      </c>
      <c r="I17" s="2"/>
      <c r="J17" s="2">
        <v>4</v>
      </c>
      <c r="K17" s="2">
        <v>6</v>
      </c>
      <c r="L17" s="2">
        <f t="shared" si="2"/>
        <v>10</v>
      </c>
      <c r="M17" s="2">
        <f t="shared" si="3"/>
        <v>34.482758620689658</v>
      </c>
      <c r="N17" s="2">
        <v>1</v>
      </c>
      <c r="O17" s="2">
        <v>3</v>
      </c>
      <c r="P17" s="2">
        <v>3</v>
      </c>
      <c r="Q17" s="2">
        <f t="shared" si="4"/>
        <v>7</v>
      </c>
      <c r="R17" s="2">
        <f t="shared" si="5"/>
        <v>24.137931034482758</v>
      </c>
      <c r="S17" s="2">
        <v>1</v>
      </c>
      <c r="T17" s="2">
        <v>8</v>
      </c>
      <c r="U17" s="2">
        <v>3</v>
      </c>
      <c r="V17" s="2">
        <f t="shared" si="6"/>
        <v>12</v>
      </c>
      <c r="W17" s="2">
        <f t="shared" si="7"/>
        <v>41.379310344827587</v>
      </c>
      <c r="X17" s="11">
        <f t="shared" si="8"/>
        <v>8.5517241379310338</v>
      </c>
    </row>
    <row r="18" spans="1:24" x14ac:dyDescent="0.2">
      <c r="A18" s="2">
        <v>13</v>
      </c>
      <c r="B18" s="2">
        <v>11</v>
      </c>
      <c r="C18" s="2">
        <v>30</v>
      </c>
      <c r="D18" s="2"/>
      <c r="E18" s="2"/>
      <c r="F18" s="2"/>
      <c r="G18" s="2">
        <f t="shared" si="0"/>
        <v>0</v>
      </c>
      <c r="H18" s="2">
        <f t="shared" si="1"/>
        <v>0</v>
      </c>
      <c r="I18" s="2">
        <v>0</v>
      </c>
      <c r="J18" s="2">
        <v>0</v>
      </c>
      <c r="K18" s="2">
        <v>2</v>
      </c>
      <c r="L18" s="2">
        <f t="shared" si="2"/>
        <v>2</v>
      </c>
      <c r="M18" s="2">
        <f t="shared" si="3"/>
        <v>6.666666666666667</v>
      </c>
      <c r="N18" s="2">
        <v>3</v>
      </c>
      <c r="O18" s="2">
        <v>1</v>
      </c>
      <c r="P18" s="2">
        <v>3</v>
      </c>
      <c r="Q18" s="2">
        <f t="shared" si="4"/>
        <v>7</v>
      </c>
      <c r="R18" s="2">
        <f t="shared" si="5"/>
        <v>23.333333333333332</v>
      </c>
      <c r="S18" s="2">
        <v>5</v>
      </c>
      <c r="T18" s="2">
        <v>9</v>
      </c>
      <c r="U18" s="2">
        <v>7</v>
      </c>
      <c r="V18" s="2">
        <f t="shared" si="6"/>
        <v>21</v>
      </c>
      <c r="W18" s="2">
        <f t="shared" si="7"/>
        <v>70</v>
      </c>
      <c r="X18" s="11">
        <f t="shared" si="8"/>
        <v>10.033333333333333</v>
      </c>
    </row>
    <row r="19" spans="1:24" x14ac:dyDescent="0.2">
      <c r="A19" s="44" t="s">
        <v>3</v>
      </c>
      <c r="B19" s="44"/>
      <c r="C19" s="12">
        <f>SUM(C6:C18)</f>
        <v>370</v>
      </c>
      <c r="D19" s="12">
        <f>SUM(D6:D18)</f>
        <v>0</v>
      </c>
      <c r="E19" s="12">
        <f>SUM(E6:E18)</f>
        <v>0</v>
      </c>
      <c r="F19" s="12">
        <f>SUM(F6:F18)</f>
        <v>0</v>
      </c>
      <c r="G19" s="12">
        <f>SUM(G6:G18)</f>
        <v>0</v>
      </c>
      <c r="H19" s="12">
        <f t="shared" ref="H19" si="9">G19/C19*100</f>
        <v>0</v>
      </c>
      <c r="I19" s="12">
        <f>SUM(I6:I18)</f>
        <v>0</v>
      </c>
      <c r="J19" s="12">
        <f>SUM(J6:J18)</f>
        <v>22</v>
      </c>
      <c r="K19" s="12">
        <f>SUM(K6:K18)</f>
        <v>33</v>
      </c>
      <c r="L19" s="12">
        <f>SUM(L6:L18)</f>
        <v>55</v>
      </c>
      <c r="M19" s="12">
        <f t="shared" ref="M19" si="10">L19/C19*100</f>
        <v>14.864864864864865</v>
      </c>
      <c r="N19" s="12">
        <f>SUM(N6:N18)</f>
        <v>38</v>
      </c>
      <c r="O19" s="12">
        <f>SUM(O6:O18)</f>
        <v>40</v>
      </c>
      <c r="P19" s="12">
        <f>SUM(P6:P18)</f>
        <v>68</v>
      </c>
      <c r="Q19" s="12">
        <f>SUM(Q6:Q18)</f>
        <v>146</v>
      </c>
      <c r="R19" s="12">
        <f t="shared" ref="R19" si="11">Q19/C19*100</f>
        <v>39.45945945945946</v>
      </c>
      <c r="S19" s="12">
        <f>SUM(S6:S18)</f>
        <v>73</v>
      </c>
      <c r="T19" s="12">
        <f>SUM(T6:T18)</f>
        <v>68</v>
      </c>
      <c r="U19" s="12">
        <f>SUM(U6:U18)</f>
        <v>27</v>
      </c>
      <c r="V19" s="12">
        <f>SUM(V6:V18)</f>
        <v>168</v>
      </c>
      <c r="W19" s="12">
        <f t="shared" ref="W19" si="12">V19/C19*100</f>
        <v>45.405405405405411</v>
      </c>
      <c r="X19" s="13">
        <f t="shared" ref="X19" si="13">(D19*1+E19*2+F19*3+I19*4+J19*5+K19*6+N19*7+O19*8+P19*9+S19*10+T19*11+U19*12)/C19</f>
        <v>8.9405405405405407</v>
      </c>
    </row>
    <row r="20" spans="1:24" x14ac:dyDescent="0.2">
      <c r="X20" s="39"/>
    </row>
  </sheetData>
  <mergeCells count="23">
    <mergeCell ref="A1:X2"/>
    <mergeCell ref="J4:J5"/>
    <mergeCell ref="K4:K5"/>
    <mergeCell ref="L4:M4"/>
    <mergeCell ref="N4:N5"/>
    <mergeCell ref="O4:O5"/>
    <mergeCell ref="P4:P5"/>
    <mergeCell ref="U4:U5"/>
    <mergeCell ref="V4:W4"/>
    <mergeCell ref="X4:X5"/>
    <mergeCell ref="Q4:R4"/>
    <mergeCell ref="S4:S5"/>
    <mergeCell ref="T4:T5"/>
    <mergeCell ref="F4:F5"/>
    <mergeCell ref="G4:H4"/>
    <mergeCell ref="A19:B19"/>
    <mergeCell ref="I4:I5"/>
    <mergeCell ref="A3:A5"/>
    <mergeCell ref="B3:B5"/>
    <mergeCell ref="C3:C5"/>
    <mergeCell ref="D3:X3"/>
    <mergeCell ref="D4:D5"/>
    <mergeCell ref="E4:E5"/>
  </mergeCells>
  <phoneticPr fontId="1" type="noConversion"/>
  <pageMargins left="0.75" right="0.75" top="1" bottom="1" header="0.5" footer="0.5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X18"/>
  <sheetViews>
    <sheetView zoomScale="150" zoomScaleNormal="150" workbookViewId="0">
      <selection activeCell="W20" sqref="W20"/>
    </sheetView>
  </sheetViews>
  <sheetFormatPr defaultRowHeight="12.75" x14ac:dyDescent="0.2"/>
  <cols>
    <col min="1" max="1" width="4.42578125" customWidth="1"/>
    <col min="2" max="2" width="5" customWidth="1"/>
    <col min="3" max="3" width="5.7109375" customWidth="1"/>
    <col min="4" max="4" width="4.42578125" customWidth="1"/>
    <col min="5" max="5" width="4.28515625" customWidth="1"/>
    <col min="6" max="6" width="4" customWidth="1"/>
    <col min="7" max="7" width="4.28515625" customWidth="1"/>
    <col min="8" max="8" width="4.5703125" customWidth="1"/>
    <col min="9" max="9" width="4.7109375" customWidth="1"/>
    <col min="10" max="10" width="4.85546875" customWidth="1"/>
    <col min="11" max="11" width="4.28515625" customWidth="1"/>
    <col min="12" max="12" width="4.85546875" customWidth="1"/>
    <col min="13" max="13" width="4.5703125" customWidth="1"/>
    <col min="14" max="14" width="4.42578125" customWidth="1"/>
    <col min="15" max="15" width="4" customWidth="1"/>
    <col min="16" max="16" width="4.7109375" customWidth="1"/>
    <col min="17" max="17" width="4.42578125" customWidth="1"/>
    <col min="18" max="18" width="4.140625" customWidth="1"/>
    <col min="19" max="19" width="4.5703125" customWidth="1"/>
    <col min="20" max="20" width="4.140625" customWidth="1"/>
    <col min="21" max="21" width="3.7109375" customWidth="1"/>
    <col min="22" max="22" width="5.7109375" customWidth="1"/>
    <col min="23" max="23" width="4.42578125" customWidth="1"/>
  </cols>
  <sheetData>
    <row r="1" spans="1:24" x14ac:dyDescent="0.2">
      <c r="A1" s="64" t="s">
        <v>33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</row>
    <row r="2" spans="1:24" ht="62.25" customHeight="1" x14ac:dyDescent="0.2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</row>
    <row r="3" spans="1:24" x14ac:dyDescent="0.2">
      <c r="A3" s="45" t="s">
        <v>0</v>
      </c>
      <c r="B3" s="46" t="s">
        <v>1</v>
      </c>
      <c r="C3" s="49" t="s">
        <v>2</v>
      </c>
      <c r="D3" s="40" t="s">
        <v>19</v>
      </c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</row>
    <row r="4" spans="1:24" x14ac:dyDescent="0.2">
      <c r="A4" s="45"/>
      <c r="B4" s="47"/>
      <c r="C4" s="50"/>
      <c r="D4" s="40">
        <v>1</v>
      </c>
      <c r="E4" s="40">
        <v>2</v>
      </c>
      <c r="F4" s="40">
        <v>3</v>
      </c>
      <c r="G4" s="52" t="s">
        <v>3</v>
      </c>
      <c r="H4" s="52"/>
      <c r="I4" s="40">
        <v>4</v>
      </c>
      <c r="J4" s="40">
        <v>5</v>
      </c>
      <c r="K4" s="40">
        <v>6</v>
      </c>
      <c r="L4" s="40" t="s">
        <v>3</v>
      </c>
      <c r="M4" s="40"/>
      <c r="N4" s="40">
        <v>7</v>
      </c>
      <c r="O4" s="40">
        <v>8</v>
      </c>
      <c r="P4" s="40">
        <v>9</v>
      </c>
      <c r="Q4" s="40" t="s">
        <v>3</v>
      </c>
      <c r="R4" s="40"/>
      <c r="S4" s="40">
        <v>10</v>
      </c>
      <c r="T4" s="40">
        <v>11</v>
      </c>
      <c r="U4" s="40">
        <v>12</v>
      </c>
      <c r="V4" s="40" t="s">
        <v>3</v>
      </c>
      <c r="W4" s="40"/>
      <c r="X4" s="53" t="s">
        <v>9</v>
      </c>
    </row>
    <row r="5" spans="1:24" x14ac:dyDescent="0.2">
      <c r="A5" s="45"/>
      <c r="B5" s="48"/>
      <c r="C5" s="51"/>
      <c r="D5" s="40"/>
      <c r="E5" s="40"/>
      <c r="F5" s="40"/>
      <c r="G5" s="3" t="s">
        <v>6</v>
      </c>
      <c r="H5" s="2" t="s">
        <v>4</v>
      </c>
      <c r="I5" s="40"/>
      <c r="J5" s="40"/>
      <c r="K5" s="40"/>
      <c r="L5" s="3" t="s">
        <v>5</v>
      </c>
      <c r="M5" s="2" t="s">
        <v>4</v>
      </c>
      <c r="N5" s="40"/>
      <c r="O5" s="40"/>
      <c r="P5" s="40"/>
      <c r="Q5" s="3" t="s">
        <v>7</v>
      </c>
      <c r="R5" s="2" t="s">
        <v>4</v>
      </c>
      <c r="S5" s="40"/>
      <c r="T5" s="40"/>
      <c r="U5" s="40"/>
      <c r="V5" s="1" t="s">
        <v>8</v>
      </c>
      <c r="W5" s="2" t="s">
        <v>4</v>
      </c>
      <c r="X5" s="40"/>
    </row>
    <row r="6" spans="1:24" x14ac:dyDescent="0.2">
      <c r="A6" s="2">
        <v>1</v>
      </c>
      <c r="B6" s="2" t="s">
        <v>13</v>
      </c>
      <c r="C6" s="2">
        <v>23</v>
      </c>
      <c r="D6" s="2"/>
      <c r="E6" s="2"/>
      <c r="F6" s="2"/>
      <c r="G6" s="2">
        <f>SUM(D6:F6)</f>
        <v>0</v>
      </c>
      <c r="H6" s="2">
        <f>G6/C6*100</f>
        <v>0</v>
      </c>
      <c r="I6" s="2"/>
      <c r="J6" s="2"/>
      <c r="K6" s="2"/>
      <c r="L6" s="2">
        <f>SUM(I6:K6)</f>
        <v>0</v>
      </c>
      <c r="M6" s="2">
        <f>L6/C6*100</f>
        <v>0</v>
      </c>
      <c r="N6" s="2">
        <v>0</v>
      </c>
      <c r="O6" s="2">
        <v>1</v>
      </c>
      <c r="P6" s="2">
        <v>3</v>
      </c>
      <c r="Q6" s="2">
        <f>SUM(N6:P6)</f>
        <v>4</v>
      </c>
      <c r="R6" s="2">
        <f>Q6/C6*100</f>
        <v>17.391304347826086</v>
      </c>
      <c r="S6" s="2">
        <v>5</v>
      </c>
      <c r="T6" s="2">
        <v>13</v>
      </c>
      <c r="U6" s="2">
        <v>1</v>
      </c>
      <c r="V6" s="2">
        <f>SUM(S6:U6)</f>
        <v>19</v>
      </c>
      <c r="W6" s="2">
        <f>V6/C6*100</f>
        <v>82.608695652173907</v>
      </c>
      <c r="X6" s="11">
        <f>(D6*1+E6*2+F6*3+I6*4+J6*5+K6*6+N6*7+O6*8+P6*9+S6*10+T6*11+U6*12)/C6</f>
        <v>10.434782608695652</v>
      </c>
    </row>
    <row r="7" spans="1:24" s="25" customFormat="1" x14ac:dyDescent="0.2">
      <c r="A7" s="2">
        <v>2</v>
      </c>
      <c r="B7" s="2" t="s">
        <v>14</v>
      </c>
      <c r="C7" s="2">
        <v>33</v>
      </c>
      <c r="D7" s="2"/>
      <c r="E7" s="2"/>
      <c r="F7" s="2"/>
      <c r="G7" s="2">
        <f>SUM(D7:F7)</f>
        <v>0</v>
      </c>
      <c r="H7" s="2">
        <f>G7/C7*100</f>
        <v>0</v>
      </c>
      <c r="I7" s="2"/>
      <c r="J7" s="2"/>
      <c r="K7" s="2"/>
      <c r="L7" s="2">
        <f>SUM(I7:K7)</f>
        <v>0</v>
      </c>
      <c r="M7" s="2">
        <f>L7/C7*100</f>
        <v>0</v>
      </c>
      <c r="N7" s="2">
        <v>1</v>
      </c>
      <c r="O7" s="2">
        <v>1</v>
      </c>
      <c r="P7" s="2">
        <v>0</v>
      </c>
      <c r="Q7" s="2">
        <f>SUM(N7:P7)</f>
        <v>2</v>
      </c>
      <c r="R7" s="2">
        <f>Q7/C7*100</f>
        <v>6.0606060606060606</v>
      </c>
      <c r="S7" s="2">
        <v>8</v>
      </c>
      <c r="T7" s="2">
        <v>7</v>
      </c>
      <c r="U7" s="2">
        <v>16</v>
      </c>
      <c r="V7" s="2">
        <f>SUM(S7:U7)</f>
        <v>31</v>
      </c>
      <c r="W7" s="2">
        <f>V7/C7*100</f>
        <v>93.939393939393938</v>
      </c>
      <c r="X7" s="11">
        <f>(D7*1+E7*2+F7*3+I7*4+J7*5+K7*6+N7*7+O7*8+P7*9+S7*10+T7*11+U7*12)/C7</f>
        <v>11.030303030303031</v>
      </c>
    </row>
    <row r="8" spans="1:24" x14ac:dyDescent="0.2">
      <c r="A8" s="2">
        <v>4</v>
      </c>
      <c r="B8" s="2" t="s">
        <v>24</v>
      </c>
      <c r="C8" s="2">
        <v>23</v>
      </c>
      <c r="D8" s="2"/>
      <c r="E8" s="2"/>
      <c r="F8" s="2"/>
      <c r="G8" s="2">
        <f t="shared" ref="G8:G16" si="0">SUM(D8:F8)</f>
        <v>0</v>
      </c>
      <c r="H8" s="2">
        <f t="shared" ref="H8:H16" si="1">G8/C8*100</f>
        <v>0</v>
      </c>
      <c r="I8" s="2"/>
      <c r="J8" s="2"/>
      <c r="K8" s="2">
        <v>0</v>
      </c>
      <c r="L8" s="2">
        <f t="shared" ref="L8:L16" si="2">SUM(I8:K8)</f>
        <v>0</v>
      </c>
      <c r="M8" s="2">
        <f t="shared" ref="M8:M16" si="3">L8/C8*100</f>
        <v>0</v>
      </c>
      <c r="N8" s="2">
        <v>2</v>
      </c>
      <c r="O8" s="2">
        <v>0</v>
      </c>
      <c r="P8" s="2">
        <v>6</v>
      </c>
      <c r="Q8" s="2">
        <f t="shared" ref="Q8:Q16" si="4">SUM(N8:P8)</f>
        <v>8</v>
      </c>
      <c r="R8" s="2">
        <f t="shared" ref="R8:R16" si="5">Q8/C8*100</f>
        <v>34.782608695652172</v>
      </c>
      <c r="S8" s="2">
        <v>11</v>
      </c>
      <c r="T8" s="2">
        <v>3</v>
      </c>
      <c r="U8" s="2">
        <v>1</v>
      </c>
      <c r="V8" s="2">
        <f t="shared" ref="V8:V16" si="6">SUM(S8:U8)</f>
        <v>15</v>
      </c>
      <c r="W8" s="2">
        <f t="shared" ref="W8:W16" si="7">V8/C8*100</f>
        <v>65.217391304347828</v>
      </c>
      <c r="X8" s="11">
        <f t="shared" ref="X8:X16" si="8">(D8*1+E8*2+F8*3+I8*4+J8*5+K8*6+N8*7+O8*8+P8*9+S8*10+T8*11+U8*12)/C8</f>
        <v>9.695652173913043</v>
      </c>
    </row>
    <row r="9" spans="1:24" x14ac:dyDescent="0.2">
      <c r="A9" s="2">
        <v>5</v>
      </c>
      <c r="B9" s="2" t="s">
        <v>10</v>
      </c>
      <c r="C9" s="2">
        <v>35</v>
      </c>
      <c r="D9" s="2"/>
      <c r="E9" s="2"/>
      <c r="F9" s="2"/>
      <c r="G9" s="2">
        <f t="shared" si="0"/>
        <v>0</v>
      </c>
      <c r="H9" s="2">
        <f t="shared" si="1"/>
        <v>0</v>
      </c>
      <c r="I9" s="2">
        <v>1</v>
      </c>
      <c r="J9" s="2">
        <v>6</v>
      </c>
      <c r="K9" s="2">
        <v>2</v>
      </c>
      <c r="L9" s="2">
        <f t="shared" si="2"/>
        <v>9</v>
      </c>
      <c r="M9" s="2">
        <f t="shared" si="3"/>
        <v>25.714285714285712</v>
      </c>
      <c r="N9" s="2">
        <v>9</v>
      </c>
      <c r="O9" s="2">
        <v>5</v>
      </c>
      <c r="P9" s="2">
        <v>6</v>
      </c>
      <c r="Q9" s="2">
        <f t="shared" si="4"/>
        <v>20</v>
      </c>
      <c r="R9" s="2">
        <f t="shared" si="5"/>
        <v>57.142857142857139</v>
      </c>
      <c r="S9" s="2">
        <v>5</v>
      </c>
      <c r="T9" s="2">
        <v>1</v>
      </c>
      <c r="U9" s="2">
        <v>0</v>
      </c>
      <c r="V9" s="2">
        <f t="shared" si="6"/>
        <v>6</v>
      </c>
      <c r="W9" s="2">
        <f t="shared" si="7"/>
        <v>17.142857142857142</v>
      </c>
      <c r="X9" s="11">
        <f t="shared" si="8"/>
        <v>7.5428571428571427</v>
      </c>
    </row>
    <row r="10" spans="1:24" x14ac:dyDescent="0.2">
      <c r="A10" s="2">
        <v>6</v>
      </c>
      <c r="B10" s="2" t="s">
        <v>12</v>
      </c>
      <c r="C10" s="2">
        <v>34</v>
      </c>
      <c r="D10" s="2"/>
      <c r="E10" s="2"/>
      <c r="F10" s="2"/>
      <c r="G10" s="2">
        <f t="shared" si="0"/>
        <v>0</v>
      </c>
      <c r="H10" s="2">
        <f t="shared" si="1"/>
        <v>0</v>
      </c>
      <c r="I10" s="2"/>
      <c r="J10" s="2">
        <v>0</v>
      </c>
      <c r="K10" s="2">
        <v>2</v>
      </c>
      <c r="L10" s="2">
        <f t="shared" si="2"/>
        <v>2</v>
      </c>
      <c r="M10" s="2">
        <f t="shared" si="3"/>
        <v>5.8823529411764701</v>
      </c>
      <c r="N10" s="2">
        <v>4</v>
      </c>
      <c r="O10" s="2">
        <v>5</v>
      </c>
      <c r="P10" s="2">
        <v>2</v>
      </c>
      <c r="Q10" s="2">
        <f t="shared" si="4"/>
        <v>11</v>
      </c>
      <c r="R10" s="2">
        <f t="shared" si="5"/>
        <v>32.352941176470587</v>
      </c>
      <c r="S10" s="2">
        <v>7</v>
      </c>
      <c r="T10" s="2">
        <v>12</v>
      </c>
      <c r="U10" s="2">
        <v>2</v>
      </c>
      <c r="V10" s="2">
        <f t="shared" si="6"/>
        <v>21</v>
      </c>
      <c r="W10" s="2">
        <f t="shared" si="7"/>
        <v>61.764705882352942</v>
      </c>
      <c r="X10" s="11">
        <f t="shared" si="8"/>
        <v>9.5294117647058822</v>
      </c>
    </row>
    <row r="11" spans="1:24" x14ac:dyDescent="0.2">
      <c r="A11" s="2">
        <v>7</v>
      </c>
      <c r="B11" s="2" t="s">
        <v>20</v>
      </c>
      <c r="C11" s="2">
        <v>25</v>
      </c>
      <c r="D11" s="2"/>
      <c r="E11" s="2"/>
      <c r="F11" s="2"/>
      <c r="G11" s="2">
        <f t="shared" si="0"/>
        <v>0</v>
      </c>
      <c r="H11" s="2">
        <f t="shared" si="1"/>
        <v>0</v>
      </c>
      <c r="I11" s="2">
        <v>0</v>
      </c>
      <c r="J11" s="2">
        <v>0</v>
      </c>
      <c r="K11" s="2">
        <v>2</v>
      </c>
      <c r="L11" s="2">
        <f t="shared" si="2"/>
        <v>2</v>
      </c>
      <c r="M11" s="2">
        <f t="shared" si="3"/>
        <v>8</v>
      </c>
      <c r="N11" s="2">
        <v>2</v>
      </c>
      <c r="O11" s="2">
        <v>3</v>
      </c>
      <c r="P11" s="2">
        <v>4</v>
      </c>
      <c r="Q11" s="2">
        <f t="shared" si="4"/>
        <v>9</v>
      </c>
      <c r="R11" s="2">
        <f t="shared" si="5"/>
        <v>36</v>
      </c>
      <c r="S11" s="2">
        <v>5</v>
      </c>
      <c r="T11" s="2">
        <v>9</v>
      </c>
      <c r="U11" s="2">
        <v>0</v>
      </c>
      <c r="V11" s="2">
        <f t="shared" si="6"/>
        <v>14</v>
      </c>
      <c r="W11" s="2">
        <f t="shared" si="7"/>
        <v>56.000000000000007</v>
      </c>
      <c r="X11" s="11">
        <f t="shared" si="8"/>
        <v>9.4</v>
      </c>
    </row>
    <row r="12" spans="1:24" x14ac:dyDescent="0.2">
      <c r="A12" s="2">
        <v>8</v>
      </c>
      <c r="B12" s="2" t="s">
        <v>21</v>
      </c>
      <c r="C12" s="2">
        <v>22</v>
      </c>
      <c r="D12" s="2"/>
      <c r="E12" s="2"/>
      <c r="F12" s="2"/>
      <c r="G12" s="2">
        <f t="shared" si="0"/>
        <v>0</v>
      </c>
      <c r="H12" s="2">
        <f t="shared" si="1"/>
        <v>0</v>
      </c>
      <c r="I12" s="2">
        <v>6</v>
      </c>
      <c r="J12" s="2">
        <v>6</v>
      </c>
      <c r="K12" s="2">
        <v>2</v>
      </c>
      <c r="L12" s="2">
        <f t="shared" si="2"/>
        <v>14</v>
      </c>
      <c r="M12" s="2">
        <f t="shared" si="3"/>
        <v>63.636363636363633</v>
      </c>
      <c r="N12" s="2">
        <v>1</v>
      </c>
      <c r="O12" s="2">
        <v>4</v>
      </c>
      <c r="P12" s="2">
        <v>0</v>
      </c>
      <c r="Q12" s="2">
        <f t="shared" si="4"/>
        <v>5</v>
      </c>
      <c r="R12" s="2">
        <f t="shared" si="5"/>
        <v>22.727272727272727</v>
      </c>
      <c r="S12" s="2">
        <v>1</v>
      </c>
      <c r="T12" s="2">
        <v>2</v>
      </c>
      <c r="U12" s="2">
        <v>0</v>
      </c>
      <c r="V12" s="2">
        <f t="shared" si="6"/>
        <v>3</v>
      </c>
      <c r="W12" s="2">
        <f t="shared" si="7"/>
        <v>13.636363636363635</v>
      </c>
      <c r="X12" s="11">
        <f t="shared" si="8"/>
        <v>6.2272727272727275</v>
      </c>
    </row>
    <row r="13" spans="1:24" x14ac:dyDescent="0.2">
      <c r="A13" s="2">
        <v>9</v>
      </c>
      <c r="B13" s="2" t="s">
        <v>22</v>
      </c>
      <c r="C13" s="2">
        <v>24</v>
      </c>
      <c r="D13" s="2"/>
      <c r="E13" s="2"/>
      <c r="F13" s="2"/>
      <c r="G13" s="2">
        <f t="shared" si="0"/>
        <v>0</v>
      </c>
      <c r="H13" s="2">
        <f t="shared" si="1"/>
        <v>0</v>
      </c>
      <c r="I13" s="2">
        <v>0</v>
      </c>
      <c r="J13" s="2">
        <v>3</v>
      </c>
      <c r="K13" s="2">
        <v>7</v>
      </c>
      <c r="L13" s="2">
        <f t="shared" si="2"/>
        <v>10</v>
      </c>
      <c r="M13" s="2">
        <f t="shared" si="3"/>
        <v>41.666666666666671</v>
      </c>
      <c r="N13" s="2">
        <v>7</v>
      </c>
      <c r="O13" s="2">
        <v>1</v>
      </c>
      <c r="P13" s="2">
        <v>1</v>
      </c>
      <c r="Q13" s="2">
        <f t="shared" si="4"/>
        <v>9</v>
      </c>
      <c r="R13" s="2">
        <f t="shared" si="5"/>
        <v>37.5</v>
      </c>
      <c r="S13" s="2">
        <v>4</v>
      </c>
      <c r="T13" s="2">
        <v>1</v>
      </c>
      <c r="U13" s="2">
        <v>0</v>
      </c>
      <c r="V13" s="2">
        <f t="shared" si="6"/>
        <v>5</v>
      </c>
      <c r="W13" s="2">
        <f t="shared" si="7"/>
        <v>20.833333333333336</v>
      </c>
      <c r="X13" s="11">
        <f t="shared" si="8"/>
        <v>7.25</v>
      </c>
    </row>
    <row r="14" spans="1:24" x14ac:dyDescent="0.2">
      <c r="A14" s="2">
        <v>10</v>
      </c>
      <c r="B14" s="2" t="s">
        <v>23</v>
      </c>
      <c r="C14" s="2">
        <v>24</v>
      </c>
      <c r="D14" s="2"/>
      <c r="E14" s="2"/>
      <c r="F14" s="2"/>
      <c r="G14" s="2">
        <f t="shared" si="0"/>
        <v>0</v>
      </c>
      <c r="H14" s="2">
        <f t="shared" si="1"/>
        <v>0</v>
      </c>
      <c r="I14" s="2">
        <v>0</v>
      </c>
      <c r="J14" s="2">
        <v>0</v>
      </c>
      <c r="K14" s="2">
        <v>4</v>
      </c>
      <c r="L14" s="2">
        <f t="shared" si="2"/>
        <v>4</v>
      </c>
      <c r="M14" s="2">
        <f t="shared" si="3"/>
        <v>16.666666666666664</v>
      </c>
      <c r="N14" s="2">
        <v>1</v>
      </c>
      <c r="O14" s="2">
        <v>4</v>
      </c>
      <c r="P14" s="2">
        <v>3</v>
      </c>
      <c r="Q14" s="2">
        <f t="shared" si="4"/>
        <v>8</v>
      </c>
      <c r="R14" s="2">
        <f t="shared" si="5"/>
        <v>33.333333333333329</v>
      </c>
      <c r="S14" s="2">
        <v>6</v>
      </c>
      <c r="T14" s="2">
        <v>6</v>
      </c>
      <c r="U14" s="2">
        <v>0</v>
      </c>
      <c r="V14" s="2">
        <f t="shared" si="6"/>
        <v>12</v>
      </c>
      <c r="W14" s="2">
        <f t="shared" si="7"/>
        <v>50</v>
      </c>
      <c r="X14" s="11">
        <f t="shared" si="8"/>
        <v>9</v>
      </c>
    </row>
    <row r="15" spans="1:24" s="33" customFormat="1" x14ac:dyDescent="0.2">
      <c r="A15" s="2">
        <v>11</v>
      </c>
      <c r="B15" s="2">
        <v>10</v>
      </c>
      <c r="C15" s="2">
        <v>29</v>
      </c>
      <c r="D15" s="2"/>
      <c r="E15" s="2"/>
      <c r="F15" s="2"/>
      <c r="G15" s="2">
        <f t="shared" si="0"/>
        <v>0</v>
      </c>
      <c r="H15" s="2">
        <f t="shared" si="1"/>
        <v>0</v>
      </c>
      <c r="I15" s="2">
        <v>1</v>
      </c>
      <c r="J15" s="2">
        <v>3</v>
      </c>
      <c r="K15" s="2">
        <v>2</v>
      </c>
      <c r="L15" s="2">
        <f t="shared" si="2"/>
        <v>6</v>
      </c>
      <c r="M15" s="2">
        <f t="shared" si="3"/>
        <v>20.689655172413794</v>
      </c>
      <c r="N15" s="2">
        <v>4</v>
      </c>
      <c r="O15" s="2">
        <v>3</v>
      </c>
      <c r="P15" s="2">
        <v>5</v>
      </c>
      <c r="Q15" s="2">
        <f t="shared" si="4"/>
        <v>12</v>
      </c>
      <c r="R15" s="2">
        <f t="shared" si="5"/>
        <v>41.379310344827587</v>
      </c>
      <c r="S15" s="2">
        <v>7</v>
      </c>
      <c r="T15" s="2">
        <v>4</v>
      </c>
      <c r="U15" s="2">
        <v>0</v>
      </c>
      <c r="V15" s="2">
        <f t="shared" si="6"/>
        <v>11</v>
      </c>
      <c r="W15" s="2">
        <f t="shared" si="7"/>
        <v>37.931034482758619</v>
      </c>
      <c r="X15" s="11">
        <f t="shared" si="8"/>
        <v>8.3448275862068968</v>
      </c>
    </row>
    <row r="16" spans="1:24" x14ac:dyDescent="0.2">
      <c r="A16" s="2">
        <v>12</v>
      </c>
      <c r="B16" s="2">
        <v>11</v>
      </c>
      <c r="C16" s="2">
        <v>30</v>
      </c>
      <c r="D16" s="2"/>
      <c r="E16" s="2"/>
      <c r="F16" s="2"/>
      <c r="G16" s="2">
        <f t="shared" si="0"/>
        <v>0</v>
      </c>
      <c r="H16" s="2">
        <f t="shared" si="1"/>
        <v>0</v>
      </c>
      <c r="I16" s="2">
        <v>0</v>
      </c>
      <c r="J16" s="2">
        <v>4</v>
      </c>
      <c r="K16" s="2">
        <v>2</v>
      </c>
      <c r="L16" s="2">
        <f t="shared" si="2"/>
        <v>6</v>
      </c>
      <c r="M16" s="2">
        <f t="shared" si="3"/>
        <v>20</v>
      </c>
      <c r="N16" s="2">
        <v>2</v>
      </c>
      <c r="O16" s="2">
        <v>5</v>
      </c>
      <c r="P16" s="2">
        <v>4</v>
      </c>
      <c r="Q16" s="2">
        <f t="shared" si="4"/>
        <v>11</v>
      </c>
      <c r="R16" s="2">
        <f t="shared" si="5"/>
        <v>36.666666666666664</v>
      </c>
      <c r="S16" s="2">
        <v>5</v>
      </c>
      <c r="T16" s="2">
        <v>8</v>
      </c>
      <c r="U16" s="2">
        <v>0</v>
      </c>
      <c r="V16" s="2">
        <f t="shared" si="6"/>
        <v>13</v>
      </c>
      <c r="W16" s="2">
        <f t="shared" si="7"/>
        <v>43.333333333333336</v>
      </c>
      <c r="X16" s="11">
        <f t="shared" si="8"/>
        <v>8.6666666666666661</v>
      </c>
    </row>
    <row r="17" spans="1:24" x14ac:dyDescent="0.2">
      <c r="A17" s="44" t="s">
        <v>3</v>
      </c>
      <c r="B17" s="44"/>
      <c r="C17" s="12">
        <f>SUM(C6:C16)</f>
        <v>302</v>
      </c>
      <c r="D17" s="12">
        <f>SUM(D6:D16)</f>
        <v>0</v>
      </c>
      <c r="E17" s="12">
        <f>SUM(E6:E16)</f>
        <v>0</v>
      </c>
      <c r="F17" s="12">
        <f>SUM(F6:F16)</f>
        <v>0</v>
      </c>
      <c r="G17" s="12">
        <f>SUM(G6:G16)</f>
        <v>0</v>
      </c>
      <c r="H17" s="12">
        <f t="shared" ref="H17" si="9">G17/C17*100</f>
        <v>0</v>
      </c>
      <c r="I17" s="12">
        <f>SUM(I6:I16)</f>
        <v>8</v>
      </c>
      <c r="J17" s="12">
        <f>SUM(J6:J16)</f>
        <v>22</v>
      </c>
      <c r="K17" s="12">
        <f>SUM(K6:K16)</f>
        <v>23</v>
      </c>
      <c r="L17" s="12">
        <f>SUM(L6:L16)</f>
        <v>53</v>
      </c>
      <c r="M17" s="12">
        <f t="shared" ref="M17" si="10">L17/C17*100</f>
        <v>17.549668874172188</v>
      </c>
      <c r="N17" s="12">
        <f>SUM(N6:N16)</f>
        <v>33</v>
      </c>
      <c r="O17" s="12">
        <f>SUM(O6:O16)</f>
        <v>32</v>
      </c>
      <c r="P17" s="12">
        <f>SUM(P6:P16)</f>
        <v>34</v>
      </c>
      <c r="Q17" s="12">
        <f>SUM(Q6:Q16)</f>
        <v>99</v>
      </c>
      <c r="R17" s="12">
        <f t="shared" ref="R17" si="11">Q17/C17*100</f>
        <v>32.781456953642383</v>
      </c>
      <c r="S17" s="12">
        <f>SUM(S6:S16)</f>
        <v>64</v>
      </c>
      <c r="T17" s="12">
        <f>SUM(T6:T16)</f>
        <v>66</v>
      </c>
      <c r="U17" s="12">
        <f>SUM(U6:U16)</f>
        <v>20</v>
      </c>
      <c r="V17" s="12">
        <f>SUM(V6:V16)</f>
        <v>150</v>
      </c>
      <c r="W17" s="12">
        <f t="shared" ref="W17" si="12">V17/C17*100</f>
        <v>49.668874172185426</v>
      </c>
      <c r="X17" s="13">
        <f>AVERAGE(X6:X16)</f>
        <v>8.829252154601912</v>
      </c>
    </row>
    <row r="18" spans="1:24" x14ac:dyDescent="0.2">
      <c r="X18" s="39"/>
    </row>
  </sheetData>
  <mergeCells count="23">
    <mergeCell ref="A17:B17"/>
    <mergeCell ref="A1:X2"/>
    <mergeCell ref="X4:X5"/>
    <mergeCell ref="A3:A5"/>
    <mergeCell ref="B3:B5"/>
    <mergeCell ref="C3:C5"/>
    <mergeCell ref="D3:X3"/>
    <mergeCell ref="D4:D5"/>
    <mergeCell ref="E4:E5"/>
    <mergeCell ref="F4:F5"/>
    <mergeCell ref="G4:H4"/>
    <mergeCell ref="I4:I5"/>
    <mergeCell ref="J4:J5"/>
    <mergeCell ref="K4:K5"/>
    <mergeCell ref="L4:M4"/>
    <mergeCell ref="N4:N5"/>
    <mergeCell ref="O4:O5"/>
    <mergeCell ref="V4:W4"/>
    <mergeCell ref="Q4:R4"/>
    <mergeCell ref="P4:P5"/>
    <mergeCell ref="S4:S5"/>
    <mergeCell ref="T4:T5"/>
    <mergeCell ref="U4:U5"/>
  </mergeCells>
  <phoneticPr fontId="1" type="noConversion"/>
  <pageMargins left="0.75" right="0.75" top="1" bottom="1" header="0.5" footer="0.5"/>
  <pageSetup paperSize="9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31</vt:i4>
      </vt:variant>
    </vt:vector>
  </HeadingPairs>
  <TitlesOfParts>
    <vt:vector size="31" baseType="lpstr">
      <vt:lpstr>математика</vt:lpstr>
      <vt:lpstr>геометрія</vt:lpstr>
      <vt:lpstr>алгебра</vt:lpstr>
      <vt:lpstr>укр.мов</vt:lpstr>
      <vt:lpstr>укр.літ</vt:lpstr>
      <vt:lpstr>англ.мов</vt:lpstr>
      <vt:lpstr>нім.мов</vt:lpstr>
      <vt:lpstr>заруб.літ</vt:lpstr>
      <vt:lpstr>історія України</vt:lpstr>
      <vt:lpstr>всесвітня історія</vt:lpstr>
      <vt:lpstr>правознавство</vt:lpstr>
      <vt:lpstr>хореографія</vt:lpstr>
      <vt:lpstr>біологія</vt:lpstr>
      <vt:lpstr>інформатика</vt:lpstr>
      <vt:lpstr>хімія</vt:lpstr>
      <vt:lpstr>фізика</vt:lpstr>
      <vt:lpstr>астрономія</vt:lpstr>
      <vt:lpstr>громад.освіта</vt:lpstr>
      <vt:lpstr>географія</vt:lpstr>
      <vt:lpstr>природознавство</vt:lpstr>
      <vt:lpstr>мистецтво</vt:lpstr>
      <vt:lpstr>ОЗ</vt:lpstr>
      <vt:lpstr>фіз.культура</vt:lpstr>
      <vt:lpstr>медицина 1</vt:lpstr>
      <vt:lpstr>ЗВ</vt:lpstr>
      <vt:lpstr>Музика</vt:lpstr>
      <vt:lpstr>Малювання</vt:lpstr>
      <vt:lpstr>Тех.праця</vt:lpstr>
      <vt:lpstr>Обсл. праця</vt:lpstr>
      <vt:lpstr>Лист1</vt:lpstr>
      <vt:lpstr>Лист2</vt:lpstr>
    </vt:vector>
  </TitlesOfParts>
  <Company>505.ru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Admin5554</cp:lastModifiedBy>
  <cp:lastPrinted>2018-12-20T11:25:12Z</cp:lastPrinted>
  <dcterms:created xsi:type="dcterms:W3CDTF">2008-05-19T06:07:28Z</dcterms:created>
  <dcterms:modified xsi:type="dcterms:W3CDTF">2021-06-11T11:08:25Z</dcterms:modified>
</cp:coreProperties>
</file>