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8475" windowHeight="5895" tabRatio="726" activeTab="3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заруб.літ" sheetId="24" r:id="rId8"/>
    <sheet name="історія України" sheetId="20" r:id="rId9"/>
    <sheet name="всесвітня історія" sheetId="8" r:id="rId10"/>
    <sheet name="правознавство" sheetId="19" r:id="rId11"/>
    <sheet name="худ.культура" sheetId="30" r:id="rId12"/>
    <sheet name="біологія" sheetId="9" r:id="rId13"/>
    <sheet name="інформатика" sheetId="25" r:id="rId14"/>
    <sheet name="хімія" sheetId="10" r:id="rId15"/>
    <sheet name="фізика" sheetId="12" r:id="rId16"/>
    <sheet name="астрономія" sheetId="14" r:id="rId17"/>
    <sheet name="громад.освіта" sheetId="40" r:id="rId18"/>
    <sheet name="географія" sheetId="11" r:id="rId19"/>
    <sheet name="природознавство" sheetId="13" r:id="rId20"/>
    <sheet name="мистецтво" sheetId="39" r:id="rId21"/>
    <sheet name="ОБж" sheetId="17" r:id="rId22"/>
    <sheet name="фіз.культура" sheetId="16" r:id="rId23"/>
    <sheet name="медицина 1" sheetId="37" r:id="rId24"/>
    <sheet name="ДПЮ" sheetId="21" r:id="rId25"/>
    <sheet name="автосправа" sheetId="33" r:id="rId26"/>
    <sheet name="Музика" sheetId="22" r:id="rId27"/>
    <sheet name="Малювання" sheetId="29" r:id="rId28"/>
    <sheet name="Тех.праця" sheetId="23" r:id="rId29"/>
    <sheet name="Обсл. праця" sheetId="31" r:id="rId30"/>
    <sheet name="психологія" sheetId="35" r:id="rId31"/>
    <sheet name="Лист1" sheetId="41" r:id="rId32"/>
    <sheet name="Лист2" sheetId="42" r:id="rId33"/>
  </sheets>
  <calcPr calcId="145621"/>
</workbook>
</file>

<file path=xl/calcChain.xml><?xml version="1.0" encoding="utf-8"?>
<calcChain xmlns="http://schemas.openxmlformats.org/spreadsheetml/2006/main">
  <c r="R9" i="23" l="1"/>
  <c r="Q9" i="23"/>
  <c r="X7" i="1"/>
  <c r="X8" i="1"/>
  <c r="X9" i="1"/>
  <c r="X10" i="1"/>
  <c r="X11" i="1"/>
  <c r="X12" i="1"/>
  <c r="X13" i="1"/>
  <c r="W6" i="39"/>
  <c r="V6" i="39"/>
  <c r="V7" i="39"/>
  <c r="R6" i="39"/>
  <c r="R7" i="39"/>
  <c r="R8" i="39"/>
  <c r="Q6" i="39"/>
  <c r="Q7" i="39"/>
  <c r="X11" i="23"/>
  <c r="X12" i="23"/>
  <c r="V11" i="23"/>
  <c r="W11" i="23" s="1"/>
  <c r="V12" i="23"/>
  <c r="W12" i="23" s="1"/>
  <c r="R11" i="23"/>
  <c r="Q11" i="23"/>
  <c r="Q12" i="23"/>
  <c r="R12" i="23" s="1"/>
  <c r="M11" i="23"/>
  <c r="L11" i="23"/>
  <c r="L12" i="23"/>
  <c r="M12" i="23" s="1"/>
  <c r="H11" i="23"/>
  <c r="H12" i="23"/>
  <c r="G11" i="23"/>
  <c r="G12" i="23"/>
  <c r="G13" i="1"/>
  <c r="V11" i="1"/>
  <c r="W11" i="1" s="1"/>
  <c r="V12" i="1"/>
  <c r="W12" i="1" s="1"/>
  <c r="Q11" i="1"/>
  <c r="R11" i="1" s="1"/>
  <c r="Q12" i="1"/>
  <c r="R12" i="1" s="1"/>
  <c r="L11" i="1"/>
  <c r="M11" i="1" s="1"/>
  <c r="L12" i="1"/>
  <c r="M12" i="1" s="1"/>
  <c r="H11" i="1"/>
  <c r="H12" i="1"/>
  <c r="G11" i="1"/>
  <c r="G12" i="1"/>
  <c r="C13" i="1"/>
  <c r="L7" i="19" l="1"/>
  <c r="X7" i="8"/>
  <c r="V7" i="8"/>
  <c r="W7" i="8" s="1"/>
  <c r="Q7" i="8"/>
  <c r="R7" i="8" s="1"/>
  <c r="M7" i="8"/>
  <c r="L7" i="8"/>
  <c r="H7" i="8"/>
  <c r="G7" i="8"/>
  <c r="X7" i="9"/>
  <c r="V7" i="9"/>
  <c r="W7" i="9" s="1"/>
  <c r="Q7" i="9"/>
  <c r="R7" i="9" s="1"/>
  <c r="L7" i="9"/>
  <c r="M7" i="9" s="1"/>
  <c r="G7" i="9"/>
  <c r="H7" i="9" s="1"/>
  <c r="G17" i="11"/>
  <c r="X16" i="11"/>
  <c r="V16" i="11"/>
  <c r="W16" i="11" s="1"/>
  <c r="Q16" i="11"/>
  <c r="R16" i="11" s="1"/>
  <c r="L16" i="11"/>
  <c r="M16" i="11" s="1"/>
  <c r="H16" i="11"/>
  <c r="G16" i="11"/>
  <c r="C17" i="11"/>
  <c r="X7" i="11"/>
  <c r="Q7" i="11"/>
  <c r="R7" i="11" s="1"/>
  <c r="V7" i="11"/>
  <c r="W7" i="11" s="1"/>
  <c r="M7" i="11"/>
  <c r="L7" i="11"/>
  <c r="H7" i="11"/>
  <c r="G7" i="11"/>
  <c r="X9" i="7"/>
  <c r="V9" i="7"/>
  <c r="W9" i="7" s="1"/>
  <c r="Q9" i="7"/>
  <c r="R9" i="7" s="1"/>
  <c r="L9" i="7"/>
  <c r="M9" i="7" s="1"/>
  <c r="G9" i="7"/>
  <c r="H9" i="7" s="1"/>
  <c r="G10" i="7"/>
  <c r="H10" i="7" s="1"/>
  <c r="L10" i="7"/>
  <c r="M10" i="7" s="1"/>
  <c r="Q10" i="7"/>
  <c r="R10" i="7" s="1"/>
  <c r="V10" i="7"/>
  <c r="W10" i="7" s="1"/>
  <c r="X10" i="7"/>
  <c r="G11" i="7"/>
  <c r="H11" i="7"/>
  <c r="L11" i="7"/>
  <c r="M11" i="7"/>
  <c r="Q11" i="7"/>
  <c r="R11" i="7"/>
  <c r="V11" i="7"/>
  <c r="W11" i="7"/>
  <c r="X11" i="7"/>
  <c r="G12" i="7"/>
  <c r="H12" i="7" s="1"/>
  <c r="L12" i="7"/>
  <c r="M12" i="7" s="1"/>
  <c r="Q12" i="7"/>
  <c r="R12" i="7" s="1"/>
  <c r="V12" i="7"/>
  <c r="W12" i="7" s="1"/>
  <c r="X12" i="7"/>
  <c r="G13" i="7"/>
  <c r="H13" i="7"/>
  <c r="L13" i="7"/>
  <c r="M13" i="7"/>
  <c r="Q13" i="7"/>
  <c r="R13" i="7"/>
  <c r="V13" i="7"/>
  <c r="W13" i="7"/>
  <c r="X13" i="7"/>
  <c r="G14" i="7"/>
  <c r="H14" i="7" s="1"/>
  <c r="L14" i="7"/>
  <c r="M14" i="7" s="1"/>
  <c r="Q14" i="7"/>
  <c r="R14" i="7" s="1"/>
  <c r="V14" i="7"/>
  <c r="W14" i="7" s="1"/>
  <c r="X14" i="7"/>
  <c r="G15" i="7"/>
  <c r="H15" i="7"/>
  <c r="L15" i="7"/>
  <c r="M15" i="7"/>
  <c r="Q15" i="7"/>
  <c r="R15" i="7"/>
  <c r="V15" i="7"/>
  <c r="W15" i="7"/>
  <c r="X15" i="7"/>
  <c r="G16" i="7"/>
  <c r="H16" i="7" s="1"/>
  <c r="L16" i="7"/>
  <c r="M16" i="7" s="1"/>
  <c r="Q16" i="7"/>
  <c r="R16" i="7" s="1"/>
  <c r="V16" i="7"/>
  <c r="W16" i="7" s="1"/>
  <c r="X16" i="7"/>
  <c r="C17" i="7"/>
  <c r="D17" i="7"/>
  <c r="E17" i="7"/>
  <c r="F17" i="7"/>
  <c r="I17" i="7"/>
  <c r="J17" i="7"/>
  <c r="K17" i="7"/>
  <c r="N17" i="7"/>
  <c r="O17" i="7"/>
  <c r="P17" i="7"/>
  <c r="S17" i="7"/>
  <c r="T17" i="7"/>
  <c r="U17" i="7"/>
  <c r="X17" i="7"/>
  <c r="V15" i="17"/>
  <c r="X12" i="17"/>
  <c r="X7" i="17"/>
  <c r="X8" i="17"/>
  <c r="X9" i="17"/>
  <c r="Q15" i="17"/>
  <c r="R15" i="17" s="1"/>
  <c r="Q13" i="17"/>
  <c r="V13" i="17"/>
  <c r="W14" i="17" s="1"/>
  <c r="V7" i="17"/>
  <c r="W7" i="17" s="1"/>
  <c r="V8" i="17"/>
  <c r="W8" i="17" s="1"/>
  <c r="V9" i="17"/>
  <c r="W9" i="17" s="1"/>
  <c r="Q7" i="17"/>
  <c r="R7" i="17" s="1"/>
  <c r="Q8" i="17"/>
  <c r="R8" i="17" s="1"/>
  <c r="Q9" i="17"/>
  <c r="R9" i="17" s="1"/>
  <c r="L15" i="17"/>
  <c r="M15" i="17" s="1"/>
  <c r="L13" i="17"/>
  <c r="M7" i="17"/>
  <c r="L7" i="17"/>
  <c r="L8" i="17"/>
  <c r="M8" i="17" s="1"/>
  <c r="L9" i="17"/>
  <c r="M9" i="17" s="1"/>
  <c r="H7" i="17"/>
  <c r="H9" i="17"/>
  <c r="G14" i="17"/>
  <c r="G13" i="17"/>
  <c r="H13" i="17" s="1"/>
  <c r="G7" i="17"/>
  <c r="G8" i="17"/>
  <c r="H8" i="17" s="1"/>
  <c r="G9" i="17"/>
  <c r="X15" i="17"/>
  <c r="L6" i="30"/>
  <c r="V8" i="23"/>
  <c r="V10" i="23"/>
  <c r="V13" i="23"/>
  <c r="W13" i="23" s="1"/>
  <c r="V14" i="23"/>
  <c r="W14" i="23" s="1"/>
  <c r="V15" i="23"/>
  <c r="W15" i="23" s="1"/>
  <c r="Q13" i="23"/>
  <c r="R13" i="23" s="1"/>
  <c r="Q14" i="23"/>
  <c r="R14" i="23" s="1"/>
  <c r="Q15" i="23"/>
  <c r="R15" i="23" s="1"/>
  <c r="M13" i="23"/>
  <c r="M15" i="23"/>
  <c r="L8" i="23"/>
  <c r="L9" i="23"/>
  <c r="L10" i="23"/>
  <c r="M10" i="23" s="1"/>
  <c r="L13" i="23"/>
  <c r="L14" i="23"/>
  <c r="M14" i="23" s="1"/>
  <c r="L15" i="23"/>
  <c r="H13" i="23"/>
  <c r="H15" i="23"/>
  <c r="G13" i="23"/>
  <c r="G14" i="23"/>
  <c r="H14" i="23" s="1"/>
  <c r="G15" i="23"/>
  <c r="X15" i="23"/>
  <c r="X14" i="23"/>
  <c r="X13" i="23"/>
  <c r="W10" i="23"/>
  <c r="X10" i="23"/>
  <c r="X8" i="23"/>
  <c r="W8" i="23"/>
  <c r="Q8" i="23"/>
  <c r="R8" i="23" s="1"/>
  <c r="Q10" i="23"/>
  <c r="R10" i="23" s="1"/>
  <c r="G10" i="23"/>
  <c r="H10" i="23" s="1"/>
  <c r="G8" i="23"/>
  <c r="H8" i="23" s="1"/>
  <c r="X8" i="31"/>
  <c r="Q16" i="31"/>
  <c r="R16" i="31" s="1"/>
  <c r="V16" i="31"/>
  <c r="W16" i="31" s="1"/>
  <c r="V8" i="31"/>
  <c r="W8" i="31" s="1"/>
  <c r="Q8" i="31"/>
  <c r="R8" i="31" s="1"/>
  <c r="L16" i="31"/>
  <c r="M16" i="31" s="1"/>
  <c r="L8" i="31"/>
  <c r="M8" i="31" s="1"/>
  <c r="G16" i="31"/>
  <c r="H16" i="31" s="1"/>
  <c r="H8" i="31"/>
  <c r="G8" i="31"/>
  <c r="X16" i="31"/>
  <c r="I12" i="3"/>
  <c r="Q11" i="24"/>
  <c r="U7" i="40"/>
  <c r="T7" i="40"/>
  <c r="S7" i="40"/>
  <c r="P7" i="40"/>
  <c r="O7" i="40"/>
  <c r="N7" i="40"/>
  <c r="K7" i="40"/>
  <c r="J7" i="40"/>
  <c r="I7" i="40"/>
  <c r="F7" i="40"/>
  <c r="E7" i="40"/>
  <c r="D7" i="40"/>
  <c r="C7" i="40"/>
  <c r="X6" i="40"/>
  <c r="V6" i="40"/>
  <c r="W6" i="40" s="1"/>
  <c r="Q6" i="40"/>
  <c r="Q7" i="40" s="1"/>
  <c r="R7" i="40" s="1"/>
  <c r="L6" i="40"/>
  <c r="M6" i="40" s="1"/>
  <c r="G6" i="40"/>
  <c r="G7" i="40" s="1"/>
  <c r="H7" i="40" s="1"/>
  <c r="U12" i="39"/>
  <c r="T12" i="39"/>
  <c r="S12" i="39"/>
  <c r="P12" i="39"/>
  <c r="O12" i="39"/>
  <c r="N12" i="39"/>
  <c r="K12" i="39"/>
  <c r="J12" i="39"/>
  <c r="I12" i="39"/>
  <c r="F12" i="39"/>
  <c r="E12" i="39"/>
  <c r="D12" i="39"/>
  <c r="C12" i="39"/>
  <c r="X11" i="39"/>
  <c r="V11" i="39"/>
  <c r="W11" i="39" s="1"/>
  <c r="Q11" i="39"/>
  <c r="R11" i="39" s="1"/>
  <c r="L11" i="39"/>
  <c r="M11" i="39" s="1"/>
  <c r="G11" i="39"/>
  <c r="H11" i="39" s="1"/>
  <c r="X10" i="39"/>
  <c r="V10" i="39"/>
  <c r="W10" i="39" s="1"/>
  <c r="Q10" i="39"/>
  <c r="R10" i="39" s="1"/>
  <c r="L10" i="39"/>
  <c r="M10" i="39" s="1"/>
  <c r="G10" i="39"/>
  <c r="H10" i="39" s="1"/>
  <c r="X9" i="39"/>
  <c r="V9" i="39"/>
  <c r="W9" i="39" s="1"/>
  <c r="Q9" i="39"/>
  <c r="R9" i="39" s="1"/>
  <c r="L9" i="39"/>
  <c r="M9" i="39" s="1"/>
  <c r="G9" i="39"/>
  <c r="H9" i="39" s="1"/>
  <c r="X8" i="39"/>
  <c r="V8" i="39"/>
  <c r="W8" i="39" s="1"/>
  <c r="Q8" i="39"/>
  <c r="L8" i="39"/>
  <c r="M8" i="39" s="1"/>
  <c r="H8" i="39"/>
  <c r="G8" i="39"/>
  <c r="X7" i="39"/>
  <c r="W7" i="39"/>
  <c r="L7" i="39"/>
  <c r="M7" i="39" s="1"/>
  <c r="G7" i="39"/>
  <c r="H7" i="39" s="1"/>
  <c r="X6" i="39"/>
  <c r="L6" i="39"/>
  <c r="H6" i="39"/>
  <c r="G6" i="39"/>
  <c r="U19" i="5"/>
  <c r="T19" i="5"/>
  <c r="S19" i="5"/>
  <c r="P19" i="5"/>
  <c r="O19" i="5"/>
  <c r="N19" i="5"/>
  <c r="K19" i="5"/>
  <c r="J19" i="5"/>
  <c r="I19" i="5"/>
  <c r="F19" i="5"/>
  <c r="E19" i="5"/>
  <c r="D19" i="5"/>
  <c r="C19" i="5"/>
  <c r="X18" i="5"/>
  <c r="V18" i="5"/>
  <c r="W18" i="5" s="1"/>
  <c r="Q18" i="5"/>
  <c r="R18" i="5" s="1"/>
  <c r="L18" i="5"/>
  <c r="M18" i="5" s="1"/>
  <c r="G18" i="5"/>
  <c r="H18" i="5" s="1"/>
  <c r="X17" i="5"/>
  <c r="V17" i="5"/>
  <c r="W17" i="5" s="1"/>
  <c r="Q17" i="5"/>
  <c r="R17" i="5" s="1"/>
  <c r="L17" i="5"/>
  <c r="M17" i="5" s="1"/>
  <c r="G17" i="5"/>
  <c r="H17" i="5" s="1"/>
  <c r="X16" i="5"/>
  <c r="V16" i="5"/>
  <c r="W16" i="5" s="1"/>
  <c r="Q16" i="5"/>
  <c r="R16" i="5" s="1"/>
  <c r="L16" i="5"/>
  <c r="M16" i="5" s="1"/>
  <c r="G16" i="5"/>
  <c r="H16" i="5" s="1"/>
  <c r="X15" i="5"/>
  <c r="V15" i="5"/>
  <c r="W15" i="5" s="1"/>
  <c r="Q15" i="5"/>
  <c r="R15" i="5" s="1"/>
  <c r="L15" i="5"/>
  <c r="M15" i="5" s="1"/>
  <c r="G15" i="5"/>
  <c r="H15" i="5" s="1"/>
  <c r="X14" i="5"/>
  <c r="V14" i="5"/>
  <c r="W14" i="5" s="1"/>
  <c r="Q14" i="5"/>
  <c r="R14" i="5" s="1"/>
  <c r="L14" i="5"/>
  <c r="M14" i="5" s="1"/>
  <c r="G14" i="5"/>
  <c r="H14" i="5" s="1"/>
  <c r="X13" i="5"/>
  <c r="V13" i="5"/>
  <c r="W13" i="5" s="1"/>
  <c r="Q13" i="5"/>
  <c r="R13" i="5" s="1"/>
  <c r="L13" i="5"/>
  <c r="M13" i="5" s="1"/>
  <c r="G13" i="5"/>
  <c r="H13" i="5" s="1"/>
  <c r="X12" i="5"/>
  <c r="V12" i="5"/>
  <c r="W12" i="5" s="1"/>
  <c r="Q12" i="5"/>
  <c r="R12" i="5" s="1"/>
  <c r="L12" i="5"/>
  <c r="M12" i="5" s="1"/>
  <c r="G12" i="5"/>
  <c r="H12" i="5" s="1"/>
  <c r="X11" i="5"/>
  <c r="V11" i="5"/>
  <c r="W11" i="5" s="1"/>
  <c r="Q11" i="5"/>
  <c r="R11" i="5" s="1"/>
  <c r="L11" i="5"/>
  <c r="M11" i="5" s="1"/>
  <c r="G11" i="5"/>
  <c r="H11" i="5" s="1"/>
  <c r="X10" i="5"/>
  <c r="V10" i="5"/>
  <c r="W10" i="5" s="1"/>
  <c r="Q10" i="5"/>
  <c r="R10" i="5" s="1"/>
  <c r="L10" i="5"/>
  <c r="M10" i="5" s="1"/>
  <c r="G10" i="5"/>
  <c r="H10" i="5" s="1"/>
  <c r="X9" i="5"/>
  <c r="V9" i="5"/>
  <c r="W9" i="5" s="1"/>
  <c r="Q9" i="5"/>
  <c r="R9" i="5" s="1"/>
  <c r="L9" i="5"/>
  <c r="M9" i="5" s="1"/>
  <c r="G9" i="5"/>
  <c r="H9" i="5" s="1"/>
  <c r="X8" i="5"/>
  <c r="V8" i="5"/>
  <c r="W8" i="5" s="1"/>
  <c r="Q8" i="5"/>
  <c r="R8" i="5" s="1"/>
  <c r="L8" i="5"/>
  <c r="M8" i="5" s="1"/>
  <c r="G8" i="5"/>
  <c r="H8" i="5" s="1"/>
  <c r="X7" i="5"/>
  <c r="V7" i="5"/>
  <c r="W7" i="5" s="1"/>
  <c r="Q7" i="5"/>
  <c r="R7" i="5" s="1"/>
  <c r="L7" i="5"/>
  <c r="M7" i="5" s="1"/>
  <c r="G7" i="5"/>
  <c r="H7" i="5" s="1"/>
  <c r="X6" i="5"/>
  <c r="V6" i="5"/>
  <c r="W6" i="5" s="1"/>
  <c r="Q6" i="5"/>
  <c r="L6" i="5"/>
  <c r="M6" i="5" s="1"/>
  <c r="G6" i="5"/>
  <c r="X12" i="29"/>
  <c r="V12" i="29"/>
  <c r="W12" i="29" s="1"/>
  <c r="Q12" i="29"/>
  <c r="R12" i="29" s="1"/>
  <c r="L12" i="29"/>
  <c r="M12" i="29" s="1"/>
  <c r="G12" i="29"/>
  <c r="H12" i="29" s="1"/>
  <c r="X11" i="29"/>
  <c r="V11" i="29"/>
  <c r="W11" i="29" s="1"/>
  <c r="Q11" i="29"/>
  <c r="R11" i="29" s="1"/>
  <c r="M11" i="29"/>
  <c r="L11" i="29"/>
  <c r="H11" i="29"/>
  <c r="G11" i="29"/>
  <c r="X10" i="29"/>
  <c r="V10" i="29"/>
  <c r="W10" i="29" s="1"/>
  <c r="Q10" i="29"/>
  <c r="R10" i="29" s="1"/>
  <c r="L10" i="29"/>
  <c r="M10" i="29" s="1"/>
  <c r="G10" i="29"/>
  <c r="H10" i="29" s="1"/>
  <c r="X9" i="29"/>
  <c r="V9" i="29"/>
  <c r="W9" i="29" s="1"/>
  <c r="Q9" i="29"/>
  <c r="R9" i="29" s="1"/>
  <c r="M9" i="29"/>
  <c r="L9" i="29"/>
  <c r="H9" i="29"/>
  <c r="G9" i="29"/>
  <c r="X8" i="29"/>
  <c r="V8" i="29"/>
  <c r="W8" i="29" s="1"/>
  <c r="Q8" i="29"/>
  <c r="R8" i="29" s="1"/>
  <c r="L8" i="29"/>
  <c r="M8" i="29" s="1"/>
  <c r="G8" i="29"/>
  <c r="H8" i="29" s="1"/>
  <c r="X7" i="29"/>
  <c r="V7" i="29"/>
  <c r="W7" i="29" s="1"/>
  <c r="Q7" i="29"/>
  <c r="R7" i="29" s="1"/>
  <c r="L7" i="29"/>
  <c r="M7" i="29" s="1"/>
  <c r="G7" i="29"/>
  <c r="H7" i="29" s="1"/>
  <c r="X6" i="29"/>
  <c r="V6" i="29"/>
  <c r="W6" i="29" s="1"/>
  <c r="Q6" i="29"/>
  <c r="R6" i="29" s="1"/>
  <c r="L6" i="29"/>
  <c r="M6" i="29" s="1"/>
  <c r="G6" i="29"/>
  <c r="H6" i="29" s="1"/>
  <c r="X12" i="22"/>
  <c r="V12" i="22"/>
  <c r="W12" i="22" s="1"/>
  <c r="Q12" i="22"/>
  <c r="R12" i="22" s="1"/>
  <c r="L12" i="22"/>
  <c r="M12" i="22" s="1"/>
  <c r="G12" i="22"/>
  <c r="H12" i="22" s="1"/>
  <c r="X11" i="22"/>
  <c r="V11" i="22"/>
  <c r="W11" i="22" s="1"/>
  <c r="Q11" i="22"/>
  <c r="R11" i="22" s="1"/>
  <c r="L11" i="22"/>
  <c r="M11" i="22" s="1"/>
  <c r="G11" i="22"/>
  <c r="H11" i="22" s="1"/>
  <c r="X10" i="22"/>
  <c r="V10" i="22"/>
  <c r="W10" i="22" s="1"/>
  <c r="Q10" i="22"/>
  <c r="R10" i="22" s="1"/>
  <c r="L10" i="22"/>
  <c r="M10" i="22" s="1"/>
  <c r="G10" i="22"/>
  <c r="H10" i="22" s="1"/>
  <c r="X9" i="22"/>
  <c r="V9" i="22"/>
  <c r="W9" i="22" s="1"/>
  <c r="Q9" i="22"/>
  <c r="R9" i="22" s="1"/>
  <c r="L9" i="22"/>
  <c r="M9" i="22" s="1"/>
  <c r="H9" i="22"/>
  <c r="G9" i="22"/>
  <c r="X8" i="22"/>
  <c r="V8" i="22"/>
  <c r="W8" i="22" s="1"/>
  <c r="Q8" i="22"/>
  <c r="R8" i="22" s="1"/>
  <c r="L8" i="22"/>
  <c r="M8" i="22" s="1"/>
  <c r="G8" i="22"/>
  <c r="H8" i="22" s="1"/>
  <c r="X7" i="22"/>
  <c r="V7" i="22"/>
  <c r="W7" i="22" s="1"/>
  <c r="Q7" i="22"/>
  <c r="R7" i="22" s="1"/>
  <c r="L7" i="22"/>
  <c r="M7" i="22" s="1"/>
  <c r="G7" i="22"/>
  <c r="H7" i="22" s="1"/>
  <c r="X6" i="22"/>
  <c r="V6" i="22"/>
  <c r="W6" i="22" s="1"/>
  <c r="Q6" i="22"/>
  <c r="R6" i="22" s="1"/>
  <c r="L6" i="22"/>
  <c r="M6" i="22" s="1"/>
  <c r="G6" i="22"/>
  <c r="H6" i="22" s="1"/>
  <c r="C13" i="22"/>
  <c r="D13" i="22"/>
  <c r="E13" i="22"/>
  <c r="F13" i="22"/>
  <c r="I13" i="22"/>
  <c r="J13" i="22"/>
  <c r="K13" i="22"/>
  <c r="N13" i="22"/>
  <c r="O13" i="22"/>
  <c r="P13" i="22"/>
  <c r="S13" i="22"/>
  <c r="T13" i="22"/>
  <c r="U13" i="22"/>
  <c r="U19" i="16"/>
  <c r="T19" i="16"/>
  <c r="S19" i="16"/>
  <c r="P19" i="16"/>
  <c r="O19" i="16"/>
  <c r="N19" i="16"/>
  <c r="K19" i="16"/>
  <c r="J19" i="16"/>
  <c r="I19" i="16"/>
  <c r="F19" i="16"/>
  <c r="E19" i="16"/>
  <c r="D19" i="16"/>
  <c r="V18" i="16"/>
  <c r="Q18" i="16"/>
  <c r="L18" i="16"/>
  <c r="G18" i="16"/>
  <c r="V17" i="16"/>
  <c r="Q17" i="16"/>
  <c r="L17" i="16"/>
  <c r="G17" i="16"/>
  <c r="V16" i="16"/>
  <c r="Q16" i="16"/>
  <c r="L16" i="16"/>
  <c r="G16" i="16"/>
  <c r="V15" i="16"/>
  <c r="Q15" i="16"/>
  <c r="L15" i="16"/>
  <c r="G15" i="16"/>
  <c r="V14" i="16"/>
  <c r="Q14" i="16"/>
  <c r="L14" i="16"/>
  <c r="G14" i="16"/>
  <c r="V13" i="16"/>
  <c r="Q13" i="16"/>
  <c r="L13" i="16"/>
  <c r="G13" i="16"/>
  <c r="V12" i="16"/>
  <c r="Q12" i="16"/>
  <c r="L12" i="16"/>
  <c r="G12" i="16"/>
  <c r="V11" i="16"/>
  <c r="Q11" i="16"/>
  <c r="L11" i="16"/>
  <c r="G11" i="16"/>
  <c r="V10" i="16"/>
  <c r="Q10" i="16"/>
  <c r="L10" i="16"/>
  <c r="G10" i="16"/>
  <c r="V9" i="16"/>
  <c r="Q9" i="16"/>
  <c r="L9" i="16"/>
  <c r="G9" i="16"/>
  <c r="V8" i="16"/>
  <c r="Q8" i="16"/>
  <c r="L8" i="16"/>
  <c r="G8" i="16"/>
  <c r="V7" i="16"/>
  <c r="Q7" i="16"/>
  <c r="L7" i="16"/>
  <c r="G7" i="16"/>
  <c r="V6" i="16"/>
  <c r="Q6" i="16"/>
  <c r="L6" i="16"/>
  <c r="G6" i="16"/>
  <c r="G19" i="16" s="1"/>
  <c r="X16" i="17"/>
  <c r="V16" i="17"/>
  <c r="W16" i="17" s="1"/>
  <c r="Q16" i="17"/>
  <c r="R16" i="17" s="1"/>
  <c r="L16" i="17"/>
  <c r="M16" i="17" s="1"/>
  <c r="G16" i="17"/>
  <c r="H16" i="17" s="1"/>
  <c r="X14" i="17"/>
  <c r="V14" i="17"/>
  <c r="W15" i="17" s="1"/>
  <c r="Q14" i="17"/>
  <c r="R14" i="17" s="1"/>
  <c r="L14" i="17"/>
  <c r="M14" i="17" s="1"/>
  <c r="G15" i="17"/>
  <c r="H14" i="17" s="1"/>
  <c r="X13" i="17"/>
  <c r="V12" i="17"/>
  <c r="W13" i="17" s="1"/>
  <c r="Q12" i="17"/>
  <c r="R13" i="17" s="1"/>
  <c r="L12" i="17"/>
  <c r="M13" i="17" s="1"/>
  <c r="G12" i="17"/>
  <c r="H12" i="17" s="1"/>
  <c r="X11" i="17"/>
  <c r="V11" i="17"/>
  <c r="W11" i="17" s="1"/>
  <c r="Q11" i="17"/>
  <c r="R11" i="17" s="1"/>
  <c r="L11" i="17"/>
  <c r="M11" i="17" s="1"/>
  <c r="H11" i="17"/>
  <c r="G11" i="17"/>
  <c r="X10" i="17"/>
  <c r="V10" i="17"/>
  <c r="W10" i="17" s="1"/>
  <c r="Q10" i="17"/>
  <c r="R10" i="17" s="1"/>
  <c r="L10" i="17"/>
  <c r="M10" i="17" s="1"/>
  <c r="G10" i="17"/>
  <c r="H10" i="17" s="1"/>
  <c r="X6" i="17"/>
  <c r="V6" i="17"/>
  <c r="W6" i="17" s="1"/>
  <c r="Q6" i="17"/>
  <c r="R6" i="17" s="1"/>
  <c r="L6" i="17"/>
  <c r="M6" i="17" s="1"/>
  <c r="G6" i="17"/>
  <c r="H6" i="17" s="1"/>
  <c r="X8" i="13"/>
  <c r="V8" i="13"/>
  <c r="W8" i="13" s="1"/>
  <c r="Q8" i="13"/>
  <c r="R8" i="13" s="1"/>
  <c r="L8" i="13"/>
  <c r="M8" i="13" s="1"/>
  <c r="G8" i="13"/>
  <c r="H8" i="13" s="1"/>
  <c r="X7" i="13"/>
  <c r="V7" i="13"/>
  <c r="W7" i="13" s="1"/>
  <c r="Q7" i="13"/>
  <c r="R7" i="13" s="1"/>
  <c r="L7" i="13"/>
  <c r="M7" i="13" s="1"/>
  <c r="G7" i="13"/>
  <c r="H7" i="13" s="1"/>
  <c r="X15" i="11"/>
  <c r="V15" i="11"/>
  <c r="W15" i="11" s="1"/>
  <c r="Q15" i="11"/>
  <c r="R15" i="11" s="1"/>
  <c r="L15" i="11"/>
  <c r="M15" i="11" s="1"/>
  <c r="G15" i="11"/>
  <c r="H15" i="11" s="1"/>
  <c r="X14" i="11"/>
  <c r="V14" i="11"/>
  <c r="W14" i="11" s="1"/>
  <c r="Q14" i="11"/>
  <c r="R14" i="11" s="1"/>
  <c r="L14" i="11"/>
  <c r="M14" i="11" s="1"/>
  <c r="G14" i="11"/>
  <c r="H14" i="11" s="1"/>
  <c r="X13" i="11"/>
  <c r="V13" i="11"/>
  <c r="W13" i="11" s="1"/>
  <c r="Q13" i="11"/>
  <c r="R13" i="11" s="1"/>
  <c r="L13" i="11"/>
  <c r="M13" i="11" s="1"/>
  <c r="G13" i="11"/>
  <c r="H13" i="11" s="1"/>
  <c r="X12" i="11"/>
  <c r="V12" i="11"/>
  <c r="W12" i="11" s="1"/>
  <c r="Q12" i="11"/>
  <c r="R12" i="11" s="1"/>
  <c r="L12" i="11"/>
  <c r="M12" i="11" s="1"/>
  <c r="H12" i="11"/>
  <c r="G12" i="11"/>
  <c r="X11" i="11"/>
  <c r="V11" i="11"/>
  <c r="W11" i="11" s="1"/>
  <c r="Q11" i="11"/>
  <c r="R11" i="11" s="1"/>
  <c r="L11" i="11"/>
  <c r="M11" i="11" s="1"/>
  <c r="G11" i="11"/>
  <c r="H11" i="11" s="1"/>
  <c r="X10" i="11"/>
  <c r="V10" i="11"/>
  <c r="W10" i="11" s="1"/>
  <c r="Q10" i="11"/>
  <c r="R10" i="11" s="1"/>
  <c r="L10" i="11"/>
  <c r="M10" i="11" s="1"/>
  <c r="G10" i="11"/>
  <c r="H10" i="11" s="1"/>
  <c r="X9" i="11"/>
  <c r="V9" i="11"/>
  <c r="W9" i="11" s="1"/>
  <c r="Q9" i="11"/>
  <c r="R9" i="11" s="1"/>
  <c r="L9" i="11"/>
  <c r="M9" i="11" s="1"/>
  <c r="G9" i="11"/>
  <c r="H9" i="11" s="1"/>
  <c r="X8" i="11"/>
  <c r="V8" i="11"/>
  <c r="W8" i="11" s="1"/>
  <c r="Q8" i="11"/>
  <c r="R8" i="11" s="1"/>
  <c r="L8" i="11"/>
  <c r="M8" i="11" s="1"/>
  <c r="G8" i="11"/>
  <c r="H8" i="11" s="1"/>
  <c r="X6" i="11"/>
  <c r="V6" i="11"/>
  <c r="W6" i="11" s="1"/>
  <c r="Q6" i="11"/>
  <c r="R6" i="11" s="1"/>
  <c r="L6" i="11"/>
  <c r="M6" i="11" s="1"/>
  <c r="G6" i="11"/>
  <c r="H6" i="11" s="1"/>
  <c r="X13" i="12"/>
  <c r="V13" i="12"/>
  <c r="W13" i="12" s="1"/>
  <c r="Q13" i="12"/>
  <c r="R13" i="12" s="1"/>
  <c r="L13" i="12"/>
  <c r="M13" i="12" s="1"/>
  <c r="G13" i="12"/>
  <c r="H13" i="12" s="1"/>
  <c r="X12" i="12"/>
  <c r="V12" i="12"/>
  <c r="W12" i="12" s="1"/>
  <c r="Q12" i="12"/>
  <c r="R12" i="12" s="1"/>
  <c r="L12" i="12"/>
  <c r="M12" i="12" s="1"/>
  <c r="G12" i="12"/>
  <c r="H12" i="12" s="1"/>
  <c r="X11" i="12"/>
  <c r="V11" i="12"/>
  <c r="W11" i="12" s="1"/>
  <c r="Q11" i="12"/>
  <c r="R11" i="12" s="1"/>
  <c r="L11" i="12"/>
  <c r="M11" i="12" s="1"/>
  <c r="G11" i="12"/>
  <c r="H11" i="12" s="1"/>
  <c r="X10" i="12"/>
  <c r="V10" i="12"/>
  <c r="W10" i="12" s="1"/>
  <c r="Q10" i="12"/>
  <c r="R10" i="12" s="1"/>
  <c r="L10" i="12"/>
  <c r="M10" i="12" s="1"/>
  <c r="H10" i="12"/>
  <c r="G10" i="12"/>
  <c r="X9" i="12"/>
  <c r="V9" i="12"/>
  <c r="W9" i="12" s="1"/>
  <c r="Q9" i="12"/>
  <c r="R9" i="12" s="1"/>
  <c r="L9" i="12"/>
  <c r="M9" i="12" s="1"/>
  <c r="G9" i="12"/>
  <c r="H9" i="12" s="1"/>
  <c r="X8" i="12"/>
  <c r="V8" i="12"/>
  <c r="W8" i="12" s="1"/>
  <c r="Q8" i="12"/>
  <c r="R8" i="12" s="1"/>
  <c r="L8" i="12"/>
  <c r="M8" i="12" s="1"/>
  <c r="G8" i="12"/>
  <c r="H8" i="12" s="1"/>
  <c r="X7" i="12"/>
  <c r="V7" i="12"/>
  <c r="W7" i="12" s="1"/>
  <c r="Q7" i="12"/>
  <c r="R7" i="12" s="1"/>
  <c r="L7" i="12"/>
  <c r="M7" i="12" s="1"/>
  <c r="G7" i="12"/>
  <c r="H7" i="12" s="1"/>
  <c r="X6" i="12"/>
  <c r="V6" i="12"/>
  <c r="W6" i="12" s="1"/>
  <c r="Q6" i="12"/>
  <c r="R6" i="12" s="1"/>
  <c r="L6" i="12"/>
  <c r="M6" i="12" s="1"/>
  <c r="H6" i="12"/>
  <c r="G6" i="12"/>
  <c r="X13" i="10"/>
  <c r="V13" i="10"/>
  <c r="W13" i="10" s="1"/>
  <c r="Q13" i="10"/>
  <c r="R13" i="10" s="1"/>
  <c r="L13" i="10"/>
  <c r="M13" i="10" s="1"/>
  <c r="G13" i="10"/>
  <c r="H13" i="10" s="1"/>
  <c r="X12" i="10"/>
  <c r="V12" i="10"/>
  <c r="W12" i="10" s="1"/>
  <c r="Q12" i="10"/>
  <c r="R12" i="10" s="1"/>
  <c r="L12" i="10"/>
  <c r="M12" i="10" s="1"/>
  <c r="G12" i="10"/>
  <c r="H12" i="10" s="1"/>
  <c r="X11" i="10"/>
  <c r="V11" i="10"/>
  <c r="W11" i="10" s="1"/>
  <c r="Q11" i="10"/>
  <c r="R11" i="10" s="1"/>
  <c r="L11" i="10"/>
  <c r="M11" i="10" s="1"/>
  <c r="G11" i="10"/>
  <c r="H11" i="10" s="1"/>
  <c r="X10" i="10"/>
  <c r="V10" i="10"/>
  <c r="W10" i="10" s="1"/>
  <c r="Q10" i="10"/>
  <c r="R10" i="10" s="1"/>
  <c r="L10" i="10"/>
  <c r="M10" i="10" s="1"/>
  <c r="H10" i="10"/>
  <c r="G10" i="10"/>
  <c r="X9" i="10"/>
  <c r="V9" i="10"/>
  <c r="W9" i="10" s="1"/>
  <c r="Q9" i="10"/>
  <c r="R9" i="10" s="1"/>
  <c r="L9" i="10"/>
  <c r="M9" i="10" s="1"/>
  <c r="G9" i="10"/>
  <c r="H9" i="10" s="1"/>
  <c r="X8" i="10"/>
  <c r="V8" i="10"/>
  <c r="W8" i="10" s="1"/>
  <c r="Q8" i="10"/>
  <c r="R8" i="10" s="1"/>
  <c r="L8" i="10"/>
  <c r="M8" i="10" s="1"/>
  <c r="G8" i="10"/>
  <c r="H8" i="10" s="1"/>
  <c r="X7" i="10"/>
  <c r="V7" i="10"/>
  <c r="W7" i="10" s="1"/>
  <c r="Q7" i="10"/>
  <c r="R7" i="10" s="1"/>
  <c r="L7" i="10"/>
  <c r="M7" i="10" s="1"/>
  <c r="G7" i="10"/>
  <c r="H7" i="10" s="1"/>
  <c r="X6" i="10"/>
  <c r="V6" i="10"/>
  <c r="W6" i="10" s="1"/>
  <c r="R6" i="10"/>
  <c r="Q6" i="10"/>
  <c r="L6" i="10"/>
  <c r="M6" i="10" s="1"/>
  <c r="G6" i="10"/>
  <c r="H6" i="10" s="1"/>
  <c r="G18" i="25"/>
  <c r="H18" i="25" s="1"/>
  <c r="L18" i="25"/>
  <c r="M18" i="25" s="1"/>
  <c r="Q18" i="25"/>
  <c r="R18" i="25" s="1"/>
  <c r="V18" i="25"/>
  <c r="W18" i="25" s="1"/>
  <c r="X18" i="25"/>
  <c r="X17" i="25"/>
  <c r="V17" i="25"/>
  <c r="W17" i="25" s="1"/>
  <c r="Q17" i="25"/>
  <c r="R17" i="25" s="1"/>
  <c r="L17" i="25"/>
  <c r="M17" i="25" s="1"/>
  <c r="H17" i="25"/>
  <c r="G17" i="25"/>
  <c r="X16" i="25"/>
  <c r="V16" i="25"/>
  <c r="W16" i="25" s="1"/>
  <c r="Q16" i="25"/>
  <c r="R16" i="25" s="1"/>
  <c r="L16" i="25"/>
  <c r="M16" i="25" s="1"/>
  <c r="G16" i="25"/>
  <c r="H16" i="25" s="1"/>
  <c r="X15" i="25"/>
  <c r="V15" i="25"/>
  <c r="W15" i="25" s="1"/>
  <c r="Q15" i="25"/>
  <c r="R15" i="25" s="1"/>
  <c r="L15" i="25"/>
  <c r="M15" i="25" s="1"/>
  <c r="G15" i="25"/>
  <c r="H15" i="25" s="1"/>
  <c r="X14" i="25"/>
  <c r="V14" i="25"/>
  <c r="W14" i="25" s="1"/>
  <c r="Q14" i="25"/>
  <c r="R14" i="25" s="1"/>
  <c r="L14" i="25"/>
  <c r="M14" i="25" s="1"/>
  <c r="G14" i="25"/>
  <c r="H14" i="25" s="1"/>
  <c r="X13" i="25"/>
  <c r="V13" i="25"/>
  <c r="W13" i="25" s="1"/>
  <c r="Q13" i="25"/>
  <c r="R13" i="25" s="1"/>
  <c r="L13" i="25"/>
  <c r="M13" i="25" s="1"/>
  <c r="H13" i="25"/>
  <c r="G13" i="25"/>
  <c r="X12" i="25"/>
  <c r="V12" i="25"/>
  <c r="W12" i="25" s="1"/>
  <c r="Q12" i="25"/>
  <c r="R12" i="25" s="1"/>
  <c r="L12" i="25"/>
  <c r="M12" i="25" s="1"/>
  <c r="G12" i="25"/>
  <c r="H12" i="25" s="1"/>
  <c r="X11" i="25"/>
  <c r="V11" i="25"/>
  <c r="W11" i="25" s="1"/>
  <c r="Q11" i="25"/>
  <c r="R11" i="25" s="1"/>
  <c r="L11" i="25"/>
  <c r="M11" i="25" s="1"/>
  <c r="G11" i="25"/>
  <c r="H11" i="25" s="1"/>
  <c r="X10" i="25"/>
  <c r="V10" i="25"/>
  <c r="W10" i="25" s="1"/>
  <c r="Q10" i="25"/>
  <c r="R10" i="25" s="1"/>
  <c r="L10" i="25"/>
  <c r="M10" i="25" s="1"/>
  <c r="G10" i="25"/>
  <c r="H10" i="25" s="1"/>
  <c r="X9" i="25"/>
  <c r="V9" i="25"/>
  <c r="W9" i="25" s="1"/>
  <c r="Q9" i="25"/>
  <c r="R9" i="25" s="1"/>
  <c r="L9" i="25"/>
  <c r="M9" i="25" s="1"/>
  <c r="G9" i="25"/>
  <c r="H9" i="25" s="1"/>
  <c r="X8" i="25"/>
  <c r="V8" i="25"/>
  <c r="W8" i="25" s="1"/>
  <c r="Q8" i="25"/>
  <c r="R8" i="25" s="1"/>
  <c r="L8" i="25"/>
  <c r="M8" i="25" s="1"/>
  <c r="G8" i="25"/>
  <c r="H8" i="25" s="1"/>
  <c r="X7" i="25"/>
  <c r="V7" i="25"/>
  <c r="W7" i="25" s="1"/>
  <c r="Q7" i="25"/>
  <c r="R7" i="25" s="1"/>
  <c r="L7" i="25"/>
  <c r="M7" i="25" s="1"/>
  <c r="G7" i="25"/>
  <c r="H7" i="25" s="1"/>
  <c r="X6" i="25"/>
  <c r="V6" i="25"/>
  <c r="W6" i="25" s="1"/>
  <c r="Q6" i="25"/>
  <c r="R6" i="25" s="1"/>
  <c r="L6" i="25"/>
  <c r="M6" i="25" s="1"/>
  <c r="G6" i="25"/>
  <c r="H6" i="25" s="1"/>
  <c r="X16" i="9"/>
  <c r="V16" i="9"/>
  <c r="W16" i="9" s="1"/>
  <c r="Q16" i="9"/>
  <c r="R16" i="9" s="1"/>
  <c r="L16" i="9"/>
  <c r="M16" i="9" s="1"/>
  <c r="G16" i="9"/>
  <c r="H16" i="9" s="1"/>
  <c r="X15" i="9"/>
  <c r="V15" i="9"/>
  <c r="W15" i="9" s="1"/>
  <c r="Q15" i="9"/>
  <c r="R15" i="9" s="1"/>
  <c r="L15" i="9"/>
  <c r="M15" i="9" s="1"/>
  <c r="G15" i="9"/>
  <c r="H15" i="9" s="1"/>
  <c r="X14" i="9"/>
  <c r="V14" i="9"/>
  <c r="W14" i="9" s="1"/>
  <c r="Q14" i="9"/>
  <c r="R14" i="9" s="1"/>
  <c r="Q12" i="9" s="1"/>
  <c r="R12" i="9" s="1"/>
  <c r="L14" i="9"/>
  <c r="M14" i="9" s="1"/>
  <c r="G14" i="9"/>
  <c r="H14" i="9" s="1"/>
  <c r="X13" i="9"/>
  <c r="V13" i="9"/>
  <c r="W13" i="9" s="1"/>
  <c r="Q13" i="9"/>
  <c r="R13" i="9" s="1"/>
  <c r="L13" i="9"/>
  <c r="M13" i="9" s="1"/>
  <c r="G13" i="9"/>
  <c r="H13" i="9" s="1"/>
  <c r="X12" i="9"/>
  <c r="V12" i="9"/>
  <c r="W12" i="9" s="1"/>
  <c r="L12" i="9"/>
  <c r="M12" i="9" s="1"/>
  <c r="G12" i="9"/>
  <c r="H12" i="9" s="1"/>
  <c r="X11" i="9"/>
  <c r="V11" i="9"/>
  <c r="W11" i="9" s="1"/>
  <c r="Q11" i="9"/>
  <c r="R11" i="9" s="1"/>
  <c r="L11" i="9"/>
  <c r="M11" i="9" s="1"/>
  <c r="G11" i="9"/>
  <c r="H11" i="9" s="1"/>
  <c r="X10" i="9"/>
  <c r="V10" i="9"/>
  <c r="W10" i="9" s="1"/>
  <c r="Q10" i="9"/>
  <c r="R10" i="9" s="1"/>
  <c r="L10" i="9"/>
  <c r="M10" i="9" s="1"/>
  <c r="G10" i="9"/>
  <c r="H10" i="9" s="1"/>
  <c r="X9" i="9"/>
  <c r="V9" i="9"/>
  <c r="W9" i="9" s="1"/>
  <c r="Q9" i="9"/>
  <c r="R9" i="9" s="1"/>
  <c r="L9" i="9"/>
  <c r="M9" i="9" s="1"/>
  <c r="H9" i="9"/>
  <c r="G9" i="9"/>
  <c r="X8" i="9"/>
  <c r="V8" i="9"/>
  <c r="W8" i="9" s="1"/>
  <c r="Q8" i="9"/>
  <c r="R8" i="9" s="1"/>
  <c r="L8" i="9"/>
  <c r="M8" i="9" s="1"/>
  <c r="G8" i="9"/>
  <c r="H8" i="9" s="1"/>
  <c r="X6" i="9"/>
  <c r="V6" i="9"/>
  <c r="W6" i="9" s="1"/>
  <c r="Q6" i="9"/>
  <c r="R6" i="9" s="1"/>
  <c r="L6" i="9"/>
  <c r="M6" i="9" s="1"/>
  <c r="G6" i="9"/>
  <c r="H6" i="9" s="1"/>
  <c r="X16" i="8"/>
  <c r="V16" i="8"/>
  <c r="W16" i="8" s="1"/>
  <c r="Q16" i="8"/>
  <c r="R16" i="8" s="1"/>
  <c r="L16" i="8"/>
  <c r="M16" i="8" s="1"/>
  <c r="G16" i="8"/>
  <c r="H16" i="8" s="1"/>
  <c r="X15" i="8"/>
  <c r="V15" i="8"/>
  <c r="W15" i="8" s="1"/>
  <c r="Q15" i="8"/>
  <c r="R15" i="8" s="1"/>
  <c r="L15" i="8"/>
  <c r="M15" i="8" s="1"/>
  <c r="G15" i="8"/>
  <c r="H15" i="8" s="1"/>
  <c r="X14" i="8"/>
  <c r="V14" i="8"/>
  <c r="W14" i="8" s="1"/>
  <c r="Q14" i="8"/>
  <c r="R14" i="8" s="1"/>
  <c r="L14" i="8"/>
  <c r="M14" i="8" s="1"/>
  <c r="G14" i="8"/>
  <c r="H14" i="8" s="1"/>
  <c r="X13" i="8"/>
  <c r="V13" i="8"/>
  <c r="W13" i="8" s="1"/>
  <c r="Q13" i="8"/>
  <c r="R13" i="8" s="1"/>
  <c r="L13" i="8"/>
  <c r="M13" i="8" s="1"/>
  <c r="G13" i="8"/>
  <c r="H13" i="8" s="1"/>
  <c r="X12" i="8"/>
  <c r="V12" i="8"/>
  <c r="W12" i="8" s="1"/>
  <c r="Q12" i="8"/>
  <c r="R12" i="8" s="1"/>
  <c r="L12" i="8"/>
  <c r="M12" i="8" s="1"/>
  <c r="G12" i="8"/>
  <c r="H12" i="8" s="1"/>
  <c r="X11" i="8"/>
  <c r="V11" i="8"/>
  <c r="W11" i="8" s="1"/>
  <c r="Q11" i="8"/>
  <c r="R11" i="8" s="1"/>
  <c r="L11" i="8"/>
  <c r="M11" i="8" s="1"/>
  <c r="G11" i="8"/>
  <c r="H11" i="8" s="1"/>
  <c r="X10" i="8"/>
  <c r="V10" i="8"/>
  <c r="W10" i="8" s="1"/>
  <c r="Q10" i="8"/>
  <c r="R10" i="8" s="1"/>
  <c r="L10" i="8"/>
  <c r="M10" i="8" s="1"/>
  <c r="G10" i="8"/>
  <c r="H10" i="8" s="1"/>
  <c r="X9" i="8"/>
  <c r="V9" i="8"/>
  <c r="W9" i="8" s="1"/>
  <c r="Q9" i="8"/>
  <c r="R9" i="8" s="1"/>
  <c r="L9" i="8"/>
  <c r="M9" i="8" s="1"/>
  <c r="G9" i="8"/>
  <c r="H9" i="8" s="1"/>
  <c r="X8" i="8"/>
  <c r="V8" i="8"/>
  <c r="W8" i="8" s="1"/>
  <c r="Q8" i="8"/>
  <c r="R8" i="8" s="1"/>
  <c r="L8" i="8"/>
  <c r="M8" i="8" s="1"/>
  <c r="G8" i="8"/>
  <c r="H8" i="8" s="1"/>
  <c r="X6" i="8"/>
  <c r="V6" i="8"/>
  <c r="W6" i="8" s="1"/>
  <c r="Q6" i="8"/>
  <c r="R6" i="8" s="1"/>
  <c r="L6" i="8"/>
  <c r="M6" i="8" s="1"/>
  <c r="G6" i="8"/>
  <c r="H6" i="8" s="1"/>
  <c r="X15" i="20"/>
  <c r="V15" i="20"/>
  <c r="W15" i="20" s="1"/>
  <c r="Q15" i="20"/>
  <c r="R15" i="20" s="1"/>
  <c r="L15" i="20"/>
  <c r="M15" i="20" s="1"/>
  <c r="G15" i="20"/>
  <c r="H15" i="20" s="1"/>
  <c r="X14" i="20"/>
  <c r="V14" i="20"/>
  <c r="W14" i="20" s="1"/>
  <c r="Q14" i="20"/>
  <c r="R14" i="20" s="1"/>
  <c r="L14" i="20"/>
  <c r="M14" i="20" s="1"/>
  <c r="G14" i="20"/>
  <c r="H14" i="20" s="1"/>
  <c r="X13" i="20"/>
  <c r="V13" i="20"/>
  <c r="W13" i="20" s="1"/>
  <c r="Q13" i="20"/>
  <c r="R13" i="20" s="1"/>
  <c r="L13" i="20"/>
  <c r="M13" i="20" s="1"/>
  <c r="G13" i="20"/>
  <c r="H13" i="20" s="1"/>
  <c r="X12" i="20"/>
  <c r="V12" i="20"/>
  <c r="W12" i="20" s="1"/>
  <c r="Q12" i="20"/>
  <c r="R12" i="20" s="1"/>
  <c r="L12" i="20"/>
  <c r="M12" i="20" s="1"/>
  <c r="G12" i="20"/>
  <c r="H12" i="20" s="1"/>
  <c r="X11" i="20"/>
  <c r="V11" i="20"/>
  <c r="W11" i="20" s="1"/>
  <c r="Q11" i="20"/>
  <c r="R11" i="20" s="1"/>
  <c r="L11" i="20"/>
  <c r="M11" i="20" s="1"/>
  <c r="G11" i="20"/>
  <c r="H11" i="20" s="1"/>
  <c r="X10" i="20"/>
  <c r="V10" i="20"/>
  <c r="W10" i="20" s="1"/>
  <c r="Q10" i="20"/>
  <c r="R10" i="20" s="1"/>
  <c r="L10" i="20"/>
  <c r="M10" i="20" s="1"/>
  <c r="G10" i="20"/>
  <c r="H10" i="20" s="1"/>
  <c r="X9" i="20"/>
  <c r="V9" i="20"/>
  <c r="W9" i="20" s="1"/>
  <c r="Q9" i="20"/>
  <c r="R9" i="20" s="1"/>
  <c r="L9" i="20"/>
  <c r="M9" i="20" s="1"/>
  <c r="G9" i="20"/>
  <c r="H9" i="20" s="1"/>
  <c r="X8" i="20"/>
  <c r="V8" i="20"/>
  <c r="W8" i="20" s="1"/>
  <c r="Q8" i="20"/>
  <c r="R8" i="20" s="1"/>
  <c r="L8" i="20"/>
  <c r="M8" i="20" s="1"/>
  <c r="G8" i="20"/>
  <c r="H8" i="20" s="1"/>
  <c r="X7" i="20"/>
  <c r="V7" i="20"/>
  <c r="W7" i="20" s="1"/>
  <c r="Q7" i="20"/>
  <c r="R7" i="20" s="1"/>
  <c r="L7" i="20"/>
  <c r="M7" i="20" s="1"/>
  <c r="G7" i="20"/>
  <c r="H7" i="20" s="1"/>
  <c r="X6" i="20"/>
  <c r="V6" i="20"/>
  <c r="W6" i="20" s="1"/>
  <c r="Q6" i="20"/>
  <c r="R6" i="20" s="1"/>
  <c r="L6" i="20"/>
  <c r="M6" i="20" s="1"/>
  <c r="G6" i="20"/>
  <c r="H6" i="20" s="1"/>
  <c r="X18" i="24"/>
  <c r="V18" i="24"/>
  <c r="W18" i="24" s="1"/>
  <c r="Q18" i="24"/>
  <c r="R18" i="24" s="1"/>
  <c r="L18" i="24"/>
  <c r="M18" i="24" s="1"/>
  <c r="G18" i="24"/>
  <c r="H18" i="24" s="1"/>
  <c r="X17" i="24"/>
  <c r="V17" i="24"/>
  <c r="W17" i="24" s="1"/>
  <c r="Q17" i="24"/>
  <c r="R17" i="24" s="1"/>
  <c r="L17" i="24"/>
  <c r="M17" i="24" s="1"/>
  <c r="H17" i="24"/>
  <c r="G17" i="24"/>
  <c r="X16" i="24"/>
  <c r="V16" i="24"/>
  <c r="W16" i="24" s="1"/>
  <c r="Q16" i="24"/>
  <c r="R16" i="24" s="1"/>
  <c r="L16" i="24"/>
  <c r="M16" i="24" s="1"/>
  <c r="G16" i="24"/>
  <c r="H16" i="24" s="1"/>
  <c r="X15" i="24"/>
  <c r="V15" i="24"/>
  <c r="W15" i="24" s="1"/>
  <c r="Q15" i="24"/>
  <c r="R15" i="24" s="1"/>
  <c r="L15" i="24"/>
  <c r="M15" i="24" s="1"/>
  <c r="G15" i="24"/>
  <c r="H15" i="24" s="1"/>
  <c r="X14" i="24"/>
  <c r="V14" i="24"/>
  <c r="W14" i="24" s="1"/>
  <c r="Q14" i="24"/>
  <c r="R14" i="24" s="1"/>
  <c r="L14" i="24"/>
  <c r="M14" i="24" s="1"/>
  <c r="G14" i="24"/>
  <c r="H14" i="24" s="1"/>
  <c r="X13" i="24"/>
  <c r="V13" i="24"/>
  <c r="W13" i="24" s="1"/>
  <c r="Q13" i="24"/>
  <c r="R13" i="24" s="1"/>
  <c r="L13" i="24"/>
  <c r="M13" i="24" s="1"/>
  <c r="G13" i="24"/>
  <c r="H13" i="24" s="1"/>
  <c r="X12" i="24"/>
  <c r="V12" i="24"/>
  <c r="W12" i="24" s="1"/>
  <c r="Q12" i="24"/>
  <c r="R12" i="24" s="1"/>
  <c r="L12" i="24"/>
  <c r="M12" i="24" s="1"/>
  <c r="G12" i="24"/>
  <c r="H12" i="24" s="1"/>
  <c r="X11" i="24"/>
  <c r="V11" i="24"/>
  <c r="W11" i="24" s="1"/>
  <c r="R11" i="24"/>
  <c r="L11" i="24"/>
  <c r="M11" i="24" s="1"/>
  <c r="H11" i="24"/>
  <c r="G11" i="24"/>
  <c r="X10" i="24"/>
  <c r="V10" i="24"/>
  <c r="W10" i="24" s="1"/>
  <c r="Q10" i="24"/>
  <c r="R10" i="24" s="1"/>
  <c r="L10" i="24"/>
  <c r="M10" i="24" s="1"/>
  <c r="G10" i="24"/>
  <c r="H10" i="24" s="1"/>
  <c r="X9" i="24"/>
  <c r="V9" i="24"/>
  <c r="W9" i="24" s="1"/>
  <c r="Q9" i="24"/>
  <c r="R9" i="24" s="1"/>
  <c r="L9" i="24"/>
  <c r="M9" i="24" s="1"/>
  <c r="G9" i="24"/>
  <c r="H9" i="24" s="1"/>
  <c r="X8" i="24"/>
  <c r="V8" i="24"/>
  <c r="W8" i="24" s="1"/>
  <c r="Q8" i="24"/>
  <c r="R8" i="24" s="1"/>
  <c r="L8" i="24"/>
  <c r="M8" i="24" s="1"/>
  <c r="G8" i="24"/>
  <c r="H8" i="24" s="1"/>
  <c r="X7" i="24"/>
  <c r="V7" i="24"/>
  <c r="W7" i="24" s="1"/>
  <c r="Q7" i="24"/>
  <c r="R7" i="24" s="1"/>
  <c r="L7" i="24"/>
  <c r="M7" i="24" s="1"/>
  <c r="G7" i="24"/>
  <c r="H7" i="24" s="1"/>
  <c r="X6" i="24"/>
  <c r="V6" i="24"/>
  <c r="W6" i="24" s="1"/>
  <c r="Q6" i="24"/>
  <c r="R6" i="24" s="1"/>
  <c r="L6" i="24"/>
  <c r="M6" i="24" s="1"/>
  <c r="G6" i="24"/>
  <c r="H6" i="24" s="1"/>
  <c r="X8" i="7"/>
  <c r="V8" i="7"/>
  <c r="W8" i="7" s="1"/>
  <c r="Q8" i="7"/>
  <c r="R8" i="7" s="1"/>
  <c r="L8" i="7"/>
  <c r="M8" i="7" s="1"/>
  <c r="G8" i="7"/>
  <c r="H8" i="7" s="1"/>
  <c r="X7" i="7"/>
  <c r="V7" i="7"/>
  <c r="W7" i="7" s="1"/>
  <c r="Q7" i="7"/>
  <c r="R7" i="7" s="1"/>
  <c r="L7" i="7"/>
  <c r="M7" i="7" s="1"/>
  <c r="G7" i="7"/>
  <c r="H7" i="7" s="1"/>
  <c r="X6" i="7"/>
  <c r="V6" i="7"/>
  <c r="W6" i="7" s="1"/>
  <c r="Q6" i="7"/>
  <c r="R6" i="7" s="1"/>
  <c r="L6" i="7"/>
  <c r="M6" i="7" s="1"/>
  <c r="G6" i="7"/>
  <c r="H6" i="7" s="1"/>
  <c r="X18" i="6"/>
  <c r="V18" i="6"/>
  <c r="W18" i="6" s="1"/>
  <c r="Q18" i="6"/>
  <c r="R18" i="6" s="1"/>
  <c r="L18" i="6"/>
  <c r="M18" i="6" s="1"/>
  <c r="G18" i="6"/>
  <c r="H18" i="6" s="1"/>
  <c r="X17" i="6"/>
  <c r="V17" i="6"/>
  <c r="W17" i="6" s="1"/>
  <c r="Q17" i="6"/>
  <c r="R17" i="6" s="1"/>
  <c r="L17" i="6"/>
  <c r="M17" i="6" s="1"/>
  <c r="G17" i="6"/>
  <c r="H17" i="6" s="1"/>
  <c r="X16" i="6"/>
  <c r="V16" i="6"/>
  <c r="W16" i="6" s="1"/>
  <c r="Q16" i="6"/>
  <c r="R16" i="6" s="1"/>
  <c r="L16" i="6"/>
  <c r="M16" i="6" s="1"/>
  <c r="G16" i="6"/>
  <c r="H16" i="6" s="1"/>
  <c r="X15" i="6"/>
  <c r="V15" i="6"/>
  <c r="W15" i="6" s="1"/>
  <c r="Q15" i="6"/>
  <c r="R15" i="6" s="1"/>
  <c r="L15" i="6"/>
  <c r="M15" i="6" s="1"/>
  <c r="H15" i="6"/>
  <c r="G15" i="6"/>
  <c r="X14" i="6"/>
  <c r="V14" i="6"/>
  <c r="W14" i="6" s="1"/>
  <c r="Q14" i="6"/>
  <c r="R14" i="6" s="1"/>
  <c r="L14" i="6"/>
  <c r="M14" i="6" s="1"/>
  <c r="G14" i="6"/>
  <c r="H14" i="6" s="1"/>
  <c r="X13" i="6"/>
  <c r="V13" i="6"/>
  <c r="W13" i="6" s="1"/>
  <c r="Q13" i="6"/>
  <c r="R13" i="6" s="1"/>
  <c r="L13" i="6"/>
  <c r="M13" i="6" s="1"/>
  <c r="G13" i="6"/>
  <c r="H13" i="6" s="1"/>
  <c r="X12" i="6"/>
  <c r="V12" i="6"/>
  <c r="W12" i="6" s="1"/>
  <c r="Q12" i="6"/>
  <c r="R12" i="6" s="1"/>
  <c r="L12" i="6"/>
  <c r="M12" i="6" s="1"/>
  <c r="G12" i="6"/>
  <c r="H12" i="6" s="1"/>
  <c r="X11" i="6"/>
  <c r="V11" i="6"/>
  <c r="W11" i="6" s="1"/>
  <c r="Q11" i="6"/>
  <c r="R11" i="6" s="1"/>
  <c r="L11" i="6"/>
  <c r="M11" i="6" s="1"/>
  <c r="G11" i="6"/>
  <c r="H11" i="6" s="1"/>
  <c r="X10" i="6"/>
  <c r="V10" i="6"/>
  <c r="W10" i="6" s="1"/>
  <c r="Q10" i="6"/>
  <c r="R10" i="6" s="1"/>
  <c r="L10" i="6"/>
  <c r="M10" i="6" s="1"/>
  <c r="G10" i="6"/>
  <c r="H10" i="6" s="1"/>
  <c r="X9" i="6"/>
  <c r="V9" i="6"/>
  <c r="W9" i="6" s="1"/>
  <c r="Q9" i="6"/>
  <c r="R9" i="6" s="1"/>
  <c r="L9" i="6"/>
  <c r="M9" i="6" s="1"/>
  <c r="G9" i="6"/>
  <c r="H9" i="6" s="1"/>
  <c r="X8" i="6"/>
  <c r="V8" i="6"/>
  <c r="W8" i="6" s="1"/>
  <c r="Q8" i="6"/>
  <c r="R8" i="6" s="1"/>
  <c r="L8" i="6"/>
  <c r="M8" i="6" s="1"/>
  <c r="G8" i="6"/>
  <c r="H8" i="6" s="1"/>
  <c r="X7" i="6"/>
  <c r="V7" i="6"/>
  <c r="W7" i="6" s="1"/>
  <c r="Q7" i="6"/>
  <c r="R7" i="6" s="1"/>
  <c r="L7" i="6"/>
  <c r="M7" i="6" s="1"/>
  <c r="G7" i="6"/>
  <c r="H7" i="6" s="1"/>
  <c r="X6" i="6"/>
  <c r="V6" i="6"/>
  <c r="W6" i="6" s="1"/>
  <c r="Q6" i="6"/>
  <c r="R6" i="6" s="1"/>
  <c r="L6" i="6"/>
  <c r="M6" i="6" s="1"/>
  <c r="G6" i="6"/>
  <c r="H6" i="6" s="1"/>
  <c r="X11" i="3"/>
  <c r="V11" i="3"/>
  <c r="W11" i="3" s="1"/>
  <c r="Q11" i="3"/>
  <c r="R11" i="3" s="1"/>
  <c r="L11" i="3"/>
  <c r="M11" i="3" s="1"/>
  <c r="G11" i="3"/>
  <c r="H11" i="3" s="1"/>
  <c r="X10" i="3"/>
  <c r="V10" i="3"/>
  <c r="W10" i="3" s="1"/>
  <c r="Q10" i="3"/>
  <c r="R10" i="3" s="1"/>
  <c r="L10" i="3"/>
  <c r="M10" i="3" s="1"/>
  <c r="G10" i="3"/>
  <c r="H10" i="3" s="1"/>
  <c r="X9" i="3"/>
  <c r="V9" i="3"/>
  <c r="W9" i="3" s="1"/>
  <c r="Q9" i="3"/>
  <c r="R9" i="3" s="1"/>
  <c r="L9" i="3"/>
  <c r="M9" i="3" s="1"/>
  <c r="G9" i="3"/>
  <c r="H9" i="3" s="1"/>
  <c r="X8" i="3"/>
  <c r="V8" i="3"/>
  <c r="W8" i="3" s="1"/>
  <c r="Q8" i="3"/>
  <c r="R8" i="3" s="1"/>
  <c r="L8" i="3"/>
  <c r="M8" i="3" s="1"/>
  <c r="G8" i="3"/>
  <c r="H8" i="3" s="1"/>
  <c r="X7" i="3"/>
  <c r="V7" i="3"/>
  <c r="W7" i="3" s="1"/>
  <c r="Q7" i="3"/>
  <c r="R7" i="3" s="1"/>
  <c r="L7" i="3"/>
  <c r="M7" i="3" s="1"/>
  <c r="G7" i="3"/>
  <c r="H7" i="3" s="1"/>
  <c r="X6" i="3"/>
  <c r="V6" i="3"/>
  <c r="W6" i="3" s="1"/>
  <c r="Q6" i="3"/>
  <c r="R6" i="3" s="1"/>
  <c r="L6" i="3"/>
  <c r="M6" i="3" s="1"/>
  <c r="G6" i="3"/>
  <c r="H6" i="3" s="1"/>
  <c r="X11" i="2"/>
  <c r="V11" i="2"/>
  <c r="W11" i="2" s="1"/>
  <c r="Q11" i="2"/>
  <c r="R11" i="2" s="1"/>
  <c r="L11" i="2"/>
  <c r="M11" i="2" s="1"/>
  <c r="G11" i="2"/>
  <c r="H11" i="2" s="1"/>
  <c r="X10" i="2"/>
  <c r="V10" i="2"/>
  <c r="W10" i="2" s="1"/>
  <c r="Q10" i="2"/>
  <c r="R10" i="2" s="1"/>
  <c r="L10" i="2"/>
  <c r="M10" i="2" s="1"/>
  <c r="G10" i="2"/>
  <c r="H10" i="2" s="1"/>
  <c r="X9" i="2"/>
  <c r="V9" i="2"/>
  <c r="W9" i="2" s="1"/>
  <c r="Q9" i="2"/>
  <c r="R9" i="2" s="1"/>
  <c r="L9" i="2"/>
  <c r="M9" i="2" s="1"/>
  <c r="G9" i="2"/>
  <c r="H9" i="2" s="1"/>
  <c r="X8" i="2"/>
  <c r="V8" i="2"/>
  <c r="W8" i="2" s="1"/>
  <c r="Q8" i="2"/>
  <c r="R8" i="2" s="1"/>
  <c r="L8" i="2"/>
  <c r="M8" i="2" s="1"/>
  <c r="G8" i="2"/>
  <c r="H8" i="2" s="1"/>
  <c r="X7" i="2"/>
  <c r="V7" i="2"/>
  <c r="W7" i="2" s="1"/>
  <c r="Q7" i="2"/>
  <c r="R7" i="2" s="1"/>
  <c r="L7" i="2"/>
  <c r="M7" i="2" s="1"/>
  <c r="G7" i="2"/>
  <c r="H7" i="2" s="1"/>
  <c r="X6" i="2"/>
  <c r="V6" i="2"/>
  <c r="W6" i="2" s="1"/>
  <c r="Q6" i="2"/>
  <c r="R6" i="2" s="1"/>
  <c r="L6" i="2"/>
  <c r="M6" i="2" s="1"/>
  <c r="G6" i="2"/>
  <c r="H6" i="2" s="1"/>
  <c r="X7" i="4"/>
  <c r="V7" i="4"/>
  <c r="W7" i="4" s="1"/>
  <c r="Q7" i="4"/>
  <c r="R7" i="4" s="1"/>
  <c r="L7" i="4"/>
  <c r="M7" i="4" s="1"/>
  <c r="G7" i="4"/>
  <c r="H7" i="4" s="1"/>
  <c r="V8" i="1"/>
  <c r="W8" i="1" s="1"/>
  <c r="Q8" i="1"/>
  <c r="R8" i="1" s="1"/>
  <c r="L8" i="1"/>
  <c r="M8" i="1" s="1"/>
  <c r="H8" i="1"/>
  <c r="G8" i="1"/>
  <c r="U8" i="37"/>
  <c r="T8" i="37"/>
  <c r="S8" i="37"/>
  <c r="P8" i="37"/>
  <c r="O8" i="37"/>
  <c r="N8" i="37"/>
  <c r="K8" i="37"/>
  <c r="J8" i="37"/>
  <c r="I8" i="37"/>
  <c r="F8" i="37"/>
  <c r="E8" i="37"/>
  <c r="D8" i="37"/>
  <c r="C8" i="37"/>
  <c r="X7" i="37"/>
  <c r="V7" i="37"/>
  <c r="W7" i="37" s="1"/>
  <c r="Q7" i="37"/>
  <c r="R7" i="37" s="1"/>
  <c r="L7" i="37"/>
  <c r="M7" i="37" s="1"/>
  <c r="G7" i="37"/>
  <c r="H7" i="37" s="1"/>
  <c r="X6" i="37"/>
  <c r="V6" i="37"/>
  <c r="V8" i="37" s="1"/>
  <c r="Q6" i="37"/>
  <c r="L6" i="37"/>
  <c r="L8" i="37" s="1"/>
  <c r="G6" i="37"/>
  <c r="G8" i="37" s="1"/>
  <c r="H8" i="37" s="1"/>
  <c r="U16" i="20"/>
  <c r="T16" i="20"/>
  <c r="S16" i="20"/>
  <c r="P16" i="20"/>
  <c r="O16" i="20"/>
  <c r="N16" i="20"/>
  <c r="K16" i="20"/>
  <c r="J16" i="20"/>
  <c r="I16" i="20"/>
  <c r="F16" i="20"/>
  <c r="E16" i="20"/>
  <c r="D16" i="20"/>
  <c r="C16" i="20"/>
  <c r="G16" i="20"/>
  <c r="H16" i="20" s="1"/>
  <c r="X6" i="35"/>
  <c r="X6" i="30"/>
  <c r="V6" i="30"/>
  <c r="W6" i="30" s="1"/>
  <c r="Q6" i="30"/>
  <c r="R6" i="30" s="1"/>
  <c r="M6" i="30"/>
  <c r="U7" i="35"/>
  <c r="T7" i="35"/>
  <c r="S7" i="35"/>
  <c r="P7" i="35"/>
  <c r="O7" i="35"/>
  <c r="N7" i="35"/>
  <c r="K7" i="35"/>
  <c r="J7" i="35"/>
  <c r="I7" i="35"/>
  <c r="F7" i="35"/>
  <c r="E7" i="35"/>
  <c r="D7" i="35"/>
  <c r="C7" i="35"/>
  <c r="V6" i="35"/>
  <c r="W6" i="35" s="1"/>
  <c r="Q6" i="35"/>
  <c r="R6" i="35" s="1"/>
  <c r="L6" i="35"/>
  <c r="M6" i="35" s="1"/>
  <c r="G6" i="35"/>
  <c r="H6" i="35" s="1"/>
  <c r="V7" i="35"/>
  <c r="Q7" i="35"/>
  <c r="R7" i="35" s="1"/>
  <c r="L7" i="35"/>
  <c r="G7" i="35"/>
  <c r="H7" i="35" s="1"/>
  <c r="C13" i="29"/>
  <c r="D13" i="29"/>
  <c r="E13" i="29"/>
  <c r="F13" i="29"/>
  <c r="I13" i="29"/>
  <c r="J13" i="29"/>
  <c r="K13" i="29"/>
  <c r="L13" i="29"/>
  <c r="N13" i="29"/>
  <c r="O13" i="29"/>
  <c r="P13" i="29"/>
  <c r="Q13" i="29"/>
  <c r="S13" i="29"/>
  <c r="T13" i="29"/>
  <c r="U13" i="29"/>
  <c r="V13" i="29"/>
  <c r="U17" i="17"/>
  <c r="T17" i="17"/>
  <c r="S17" i="17"/>
  <c r="P17" i="17"/>
  <c r="O17" i="17"/>
  <c r="N17" i="17"/>
  <c r="K17" i="17"/>
  <c r="J17" i="17"/>
  <c r="I17" i="17"/>
  <c r="F17" i="17"/>
  <c r="E17" i="17"/>
  <c r="D17" i="17"/>
  <c r="C17" i="17"/>
  <c r="Q17" i="17"/>
  <c r="G17" i="17"/>
  <c r="U9" i="13"/>
  <c r="T9" i="13"/>
  <c r="S9" i="13"/>
  <c r="P9" i="13"/>
  <c r="O9" i="13"/>
  <c r="N9" i="13"/>
  <c r="K9" i="13"/>
  <c r="J9" i="13"/>
  <c r="I9" i="13"/>
  <c r="F9" i="13"/>
  <c r="E9" i="13"/>
  <c r="D9" i="13"/>
  <c r="C9" i="13"/>
  <c r="L9" i="13"/>
  <c r="M9" i="13" s="1"/>
  <c r="U17" i="11"/>
  <c r="T17" i="11"/>
  <c r="S17" i="11"/>
  <c r="P17" i="11"/>
  <c r="O17" i="11"/>
  <c r="N17" i="11"/>
  <c r="K17" i="11"/>
  <c r="J17" i="11"/>
  <c r="I17" i="11"/>
  <c r="F17" i="11"/>
  <c r="E17" i="11"/>
  <c r="D17" i="11"/>
  <c r="H17" i="11"/>
  <c r="U14" i="12"/>
  <c r="T14" i="12"/>
  <c r="S14" i="12"/>
  <c r="P14" i="12"/>
  <c r="O14" i="12"/>
  <c r="N14" i="12"/>
  <c r="K14" i="12"/>
  <c r="J14" i="12"/>
  <c r="I14" i="12"/>
  <c r="F14" i="12"/>
  <c r="E14" i="12"/>
  <c r="D14" i="12"/>
  <c r="C14" i="12"/>
  <c r="V14" i="12"/>
  <c r="G14" i="12"/>
  <c r="H14" i="12" s="1"/>
  <c r="U14" i="10"/>
  <c r="T14" i="10"/>
  <c r="S14" i="10"/>
  <c r="P14" i="10"/>
  <c r="O14" i="10"/>
  <c r="N14" i="10"/>
  <c r="K14" i="10"/>
  <c r="J14" i="10"/>
  <c r="I14" i="10"/>
  <c r="F14" i="10"/>
  <c r="E14" i="10"/>
  <c r="D14" i="10"/>
  <c r="C14" i="10"/>
  <c r="V14" i="10"/>
  <c r="U19" i="25"/>
  <c r="T19" i="25"/>
  <c r="S19" i="25"/>
  <c r="P19" i="25"/>
  <c r="O19" i="25"/>
  <c r="N19" i="25"/>
  <c r="K19" i="25"/>
  <c r="J19" i="25"/>
  <c r="I19" i="25"/>
  <c r="F19" i="25"/>
  <c r="E19" i="25"/>
  <c r="D19" i="25"/>
  <c r="C19" i="25"/>
  <c r="V19" i="25"/>
  <c r="G19" i="25"/>
  <c r="H19" i="25" s="1"/>
  <c r="U17" i="9"/>
  <c r="T17" i="9"/>
  <c r="S17" i="9"/>
  <c r="P17" i="9"/>
  <c r="O17" i="9"/>
  <c r="N17" i="9"/>
  <c r="K17" i="9"/>
  <c r="J17" i="9"/>
  <c r="I17" i="9"/>
  <c r="F17" i="9"/>
  <c r="E17" i="9"/>
  <c r="D17" i="9"/>
  <c r="C17" i="9"/>
  <c r="G17" i="9"/>
  <c r="H17" i="9" s="1"/>
  <c r="U17" i="8"/>
  <c r="T17" i="8"/>
  <c r="S17" i="8"/>
  <c r="P17" i="8"/>
  <c r="O17" i="8"/>
  <c r="N17" i="8"/>
  <c r="K17" i="8"/>
  <c r="J17" i="8"/>
  <c r="I17" i="8"/>
  <c r="F17" i="8"/>
  <c r="E17" i="8"/>
  <c r="D17" i="8"/>
  <c r="C17" i="8"/>
  <c r="G17" i="8"/>
  <c r="H17" i="8" s="1"/>
  <c r="U19" i="24"/>
  <c r="T19" i="24"/>
  <c r="S19" i="24"/>
  <c r="P19" i="24"/>
  <c r="O19" i="24"/>
  <c r="N19" i="24"/>
  <c r="K19" i="24"/>
  <c r="J19" i="24"/>
  <c r="I19" i="24"/>
  <c r="F19" i="24"/>
  <c r="E19" i="24"/>
  <c r="D19" i="24"/>
  <c r="C19" i="24"/>
  <c r="U7" i="14"/>
  <c r="T7" i="14"/>
  <c r="S7" i="14"/>
  <c r="P7" i="14"/>
  <c r="O7" i="14"/>
  <c r="N7" i="14"/>
  <c r="K7" i="14"/>
  <c r="J7" i="14"/>
  <c r="I7" i="14"/>
  <c r="F7" i="14"/>
  <c r="E7" i="14"/>
  <c r="D7" i="14"/>
  <c r="C7" i="14"/>
  <c r="X6" i="14"/>
  <c r="V6" i="14"/>
  <c r="Q6" i="14"/>
  <c r="L6" i="14"/>
  <c r="L7" i="14" s="1"/>
  <c r="M7" i="14" s="1"/>
  <c r="G6" i="14"/>
  <c r="G7" i="14" s="1"/>
  <c r="H7" i="14" s="1"/>
  <c r="U17" i="31"/>
  <c r="T17" i="31"/>
  <c r="S17" i="31"/>
  <c r="P17" i="31"/>
  <c r="O17" i="31"/>
  <c r="N17" i="31"/>
  <c r="K17" i="31"/>
  <c r="J17" i="31"/>
  <c r="I17" i="31"/>
  <c r="F17" i="31"/>
  <c r="E17" i="31"/>
  <c r="D17" i="31"/>
  <c r="C17" i="31"/>
  <c r="X15" i="31"/>
  <c r="V15" i="31"/>
  <c r="W15" i="31" s="1"/>
  <c r="Q15" i="31"/>
  <c r="R15" i="31" s="1"/>
  <c r="L15" i="31"/>
  <c r="M15" i="31" s="1"/>
  <c r="G15" i="31"/>
  <c r="H15" i="31" s="1"/>
  <c r="X14" i="31"/>
  <c r="V14" i="31"/>
  <c r="W14" i="31" s="1"/>
  <c r="Q14" i="31"/>
  <c r="R14" i="31" s="1"/>
  <c r="L14" i="31"/>
  <c r="M14" i="31" s="1"/>
  <c r="G14" i="31"/>
  <c r="H14" i="31" s="1"/>
  <c r="X13" i="31"/>
  <c r="V13" i="31"/>
  <c r="W13" i="31" s="1"/>
  <c r="Q13" i="31"/>
  <c r="R13" i="31" s="1"/>
  <c r="L13" i="31"/>
  <c r="M13" i="31" s="1"/>
  <c r="G13" i="31"/>
  <c r="H13" i="31" s="1"/>
  <c r="X12" i="31"/>
  <c r="V12" i="31"/>
  <c r="W12" i="31" s="1"/>
  <c r="Q12" i="31"/>
  <c r="R12" i="31" s="1"/>
  <c r="L12" i="31"/>
  <c r="M12" i="31" s="1"/>
  <c r="G12" i="31"/>
  <c r="H12" i="31" s="1"/>
  <c r="X11" i="31"/>
  <c r="V11" i="31"/>
  <c r="W11" i="31" s="1"/>
  <c r="Q11" i="31"/>
  <c r="R11" i="31" s="1"/>
  <c r="L11" i="31"/>
  <c r="M11" i="31" s="1"/>
  <c r="G11" i="31"/>
  <c r="H11" i="31" s="1"/>
  <c r="X10" i="31"/>
  <c r="V10" i="31"/>
  <c r="W10" i="31" s="1"/>
  <c r="Q10" i="31"/>
  <c r="R10" i="31" s="1"/>
  <c r="L10" i="31"/>
  <c r="M10" i="31" s="1"/>
  <c r="G10" i="31"/>
  <c r="H10" i="31" s="1"/>
  <c r="X9" i="31"/>
  <c r="V9" i="31"/>
  <c r="W9" i="31" s="1"/>
  <c r="Q9" i="31"/>
  <c r="R9" i="31" s="1"/>
  <c r="L9" i="31"/>
  <c r="M9" i="31" s="1"/>
  <c r="G9" i="31"/>
  <c r="H9" i="31" s="1"/>
  <c r="X7" i="31"/>
  <c r="V7" i="31"/>
  <c r="W7" i="31" s="1"/>
  <c r="Q7" i="31"/>
  <c r="R7" i="31" s="1"/>
  <c r="L7" i="31"/>
  <c r="M7" i="31" s="1"/>
  <c r="G7" i="31"/>
  <c r="H7" i="31" s="1"/>
  <c r="X6" i="31"/>
  <c r="V6" i="31"/>
  <c r="Q6" i="31"/>
  <c r="R6" i="31" s="1"/>
  <c r="L6" i="31"/>
  <c r="L17" i="31" s="1"/>
  <c r="G6" i="31"/>
  <c r="G17" i="31" s="1"/>
  <c r="H17" i="31" s="1"/>
  <c r="U17" i="23"/>
  <c r="T17" i="23"/>
  <c r="S17" i="23"/>
  <c r="P17" i="23"/>
  <c r="O17" i="23"/>
  <c r="N17" i="23"/>
  <c r="K17" i="23"/>
  <c r="J17" i="23"/>
  <c r="I17" i="23"/>
  <c r="F17" i="23"/>
  <c r="E17" i="23"/>
  <c r="D17" i="23"/>
  <c r="C17" i="23"/>
  <c r="X16" i="23"/>
  <c r="V16" i="23"/>
  <c r="W16" i="23" s="1"/>
  <c r="Q16" i="23"/>
  <c r="R16" i="23" s="1"/>
  <c r="L16" i="23"/>
  <c r="M16" i="23" s="1"/>
  <c r="G16" i="23"/>
  <c r="H16" i="23" s="1"/>
  <c r="X9" i="23"/>
  <c r="V9" i="23"/>
  <c r="W9" i="23" s="1"/>
  <c r="M9" i="23"/>
  <c r="G9" i="23"/>
  <c r="H9" i="23" s="1"/>
  <c r="X7" i="23"/>
  <c r="V7" i="23"/>
  <c r="W7" i="23" s="1"/>
  <c r="Q7" i="23"/>
  <c r="R7" i="23" s="1"/>
  <c r="L7" i="23"/>
  <c r="M8" i="23" s="1"/>
  <c r="G7" i="23"/>
  <c r="H7" i="23" s="1"/>
  <c r="X6" i="23"/>
  <c r="V6" i="23"/>
  <c r="Q6" i="23"/>
  <c r="L6" i="23"/>
  <c r="G6" i="23"/>
  <c r="U19" i="6"/>
  <c r="T19" i="6"/>
  <c r="S19" i="6"/>
  <c r="P19" i="6"/>
  <c r="O19" i="6"/>
  <c r="N19" i="6"/>
  <c r="K19" i="6"/>
  <c r="J19" i="6"/>
  <c r="I19" i="6"/>
  <c r="F19" i="6"/>
  <c r="E19" i="6"/>
  <c r="D19" i="6"/>
  <c r="C19" i="6"/>
  <c r="G19" i="6"/>
  <c r="Q13" i="4"/>
  <c r="V9" i="1"/>
  <c r="W9" i="1" s="1"/>
  <c r="Q7" i="1"/>
  <c r="R7" i="1" s="1"/>
  <c r="L9" i="1"/>
  <c r="M9" i="1" s="1"/>
  <c r="G9" i="1"/>
  <c r="H9" i="1" s="1"/>
  <c r="U8" i="19"/>
  <c r="T8" i="19"/>
  <c r="S8" i="19"/>
  <c r="P8" i="19"/>
  <c r="O8" i="19"/>
  <c r="N8" i="19"/>
  <c r="K8" i="19"/>
  <c r="J8" i="19"/>
  <c r="I8" i="19"/>
  <c r="F8" i="19"/>
  <c r="E8" i="19"/>
  <c r="D8" i="19"/>
  <c r="C8" i="19"/>
  <c r="X7" i="19"/>
  <c r="V7" i="19"/>
  <c r="W7" i="19" s="1"/>
  <c r="Q7" i="19"/>
  <c r="R7" i="19" s="1"/>
  <c r="M7" i="19"/>
  <c r="G7" i="19"/>
  <c r="H7" i="19" s="1"/>
  <c r="X6" i="19"/>
  <c r="V6" i="19"/>
  <c r="W6" i="19" s="1"/>
  <c r="Q6" i="19"/>
  <c r="R6" i="19" s="1"/>
  <c r="L6" i="19"/>
  <c r="M6" i="19" s="1"/>
  <c r="G6" i="19"/>
  <c r="H6" i="19" s="1"/>
  <c r="U8" i="33"/>
  <c r="T8" i="33"/>
  <c r="S8" i="33"/>
  <c r="P8" i="33"/>
  <c r="O8" i="33"/>
  <c r="N8" i="33"/>
  <c r="K8" i="33"/>
  <c r="J8" i="33"/>
  <c r="I8" i="33"/>
  <c r="F8" i="33"/>
  <c r="E8" i="33"/>
  <c r="D8" i="33"/>
  <c r="C8" i="33"/>
  <c r="X7" i="33"/>
  <c r="V7" i="33"/>
  <c r="W7" i="33" s="1"/>
  <c r="Q7" i="33"/>
  <c r="R7" i="33" s="1"/>
  <c r="L7" i="33"/>
  <c r="M7" i="33" s="1"/>
  <c r="G7" i="33"/>
  <c r="H7" i="33" s="1"/>
  <c r="X6" i="33"/>
  <c r="V6" i="33"/>
  <c r="W6" i="33" s="1"/>
  <c r="Q6" i="33"/>
  <c r="L6" i="33"/>
  <c r="M6" i="33" s="1"/>
  <c r="G6" i="33"/>
  <c r="U8" i="21"/>
  <c r="T8" i="21"/>
  <c r="S8" i="21"/>
  <c r="P8" i="21"/>
  <c r="O8" i="21"/>
  <c r="N8" i="21"/>
  <c r="K8" i="21"/>
  <c r="J8" i="21"/>
  <c r="I8" i="21"/>
  <c r="F8" i="21"/>
  <c r="E8" i="21"/>
  <c r="D8" i="21"/>
  <c r="C8" i="21"/>
  <c r="X7" i="21"/>
  <c r="V7" i="21"/>
  <c r="W7" i="21" s="1"/>
  <c r="Q7" i="21"/>
  <c r="R7" i="21" s="1"/>
  <c r="L7" i="21"/>
  <c r="M7" i="21" s="1"/>
  <c r="G7" i="21"/>
  <c r="H7" i="21" s="1"/>
  <c r="X6" i="21"/>
  <c r="V6" i="21"/>
  <c r="W6" i="21" s="1"/>
  <c r="Q6" i="21"/>
  <c r="R6" i="21" s="1"/>
  <c r="L6" i="21"/>
  <c r="M6" i="21" s="1"/>
  <c r="G6" i="21"/>
  <c r="H6" i="21" s="1"/>
  <c r="U7" i="30"/>
  <c r="T7" i="30"/>
  <c r="S7" i="30"/>
  <c r="P7" i="30"/>
  <c r="O7" i="30"/>
  <c r="N7" i="30"/>
  <c r="K7" i="30"/>
  <c r="J7" i="30"/>
  <c r="I7" i="30"/>
  <c r="F7" i="30"/>
  <c r="E7" i="30"/>
  <c r="D7" i="30"/>
  <c r="C7" i="30"/>
  <c r="G6" i="30"/>
  <c r="H6" i="30" s="1"/>
  <c r="X18" i="4"/>
  <c r="V18" i="4"/>
  <c r="W18" i="4" s="1"/>
  <c r="Q18" i="4"/>
  <c r="R18" i="4" s="1"/>
  <c r="L18" i="4"/>
  <c r="M18" i="4" s="1"/>
  <c r="H18" i="4"/>
  <c r="G18" i="4"/>
  <c r="X17" i="4"/>
  <c r="V17" i="4"/>
  <c r="W17" i="4" s="1"/>
  <c r="Q17" i="4"/>
  <c r="R17" i="4" s="1"/>
  <c r="L17" i="4"/>
  <c r="M17" i="4" s="1"/>
  <c r="G17" i="4"/>
  <c r="H17" i="4" s="1"/>
  <c r="U12" i="3"/>
  <c r="T12" i="3"/>
  <c r="S12" i="3"/>
  <c r="P12" i="3"/>
  <c r="O12" i="3"/>
  <c r="N12" i="3"/>
  <c r="K12" i="3"/>
  <c r="J12" i="3"/>
  <c r="F12" i="3"/>
  <c r="X12" i="3" s="1"/>
  <c r="E12" i="3"/>
  <c r="D12" i="3"/>
  <c r="C12" i="3"/>
  <c r="D19" i="4"/>
  <c r="E19" i="4"/>
  <c r="F19" i="4"/>
  <c r="I19" i="4"/>
  <c r="J19" i="4"/>
  <c r="K19" i="4"/>
  <c r="N19" i="4"/>
  <c r="O19" i="4"/>
  <c r="P19" i="4"/>
  <c r="S19" i="4"/>
  <c r="T19" i="4"/>
  <c r="U19" i="4"/>
  <c r="C19" i="4"/>
  <c r="X8" i="4"/>
  <c r="X9" i="4"/>
  <c r="X10" i="4"/>
  <c r="X11" i="4"/>
  <c r="X12" i="4"/>
  <c r="X13" i="4"/>
  <c r="X14" i="4"/>
  <c r="X15" i="4"/>
  <c r="X16" i="4"/>
  <c r="V8" i="4"/>
  <c r="W8" i="4" s="1"/>
  <c r="V9" i="4"/>
  <c r="W9" i="4" s="1"/>
  <c r="V10" i="4"/>
  <c r="W10" i="4" s="1"/>
  <c r="V11" i="4"/>
  <c r="W11" i="4" s="1"/>
  <c r="V12" i="4"/>
  <c r="W12" i="4" s="1"/>
  <c r="V13" i="4"/>
  <c r="W13" i="4" s="1"/>
  <c r="V14" i="4"/>
  <c r="W14" i="4" s="1"/>
  <c r="V15" i="4"/>
  <c r="W15" i="4" s="1"/>
  <c r="V16" i="4"/>
  <c r="W16" i="4" s="1"/>
  <c r="Q8" i="4"/>
  <c r="R8" i="4" s="1"/>
  <c r="Q9" i="4"/>
  <c r="R9" i="4" s="1"/>
  <c r="Q10" i="4"/>
  <c r="R10" i="4" s="1"/>
  <c r="Q11" i="4"/>
  <c r="R11" i="4" s="1"/>
  <c r="Q12" i="4"/>
  <c r="R12" i="4" s="1"/>
  <c r="R13" i="4"/>
  <c r="Q14" i="4"/>
  <c r="R14" i="4" s="1"/>
  <c r="Q15" i="4"/>
  <c r="R15" i="4" s="1"/>
  <c r="Q16" i="4"/>
  <c r="R16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U12" i="2"/>
  <c r="T12" i="2"/>
  <c r="S12" i="2"/>
  <c r="P12" i="2"/>
  <c r="O12" i="2"/>
  <c r="N12" i="2"/>
  <c r="K12" i="2"/>
  <c r="J12" i="2"/>
  <c r="I12" i="2"/>
  <c r="F12" i="2"/>
  <c r="D12" i="2"/>
  <c r="C12" i="2"/>
  <c r="E12" i="2"/>
  <c r="F13" i="1"/>
  <c r="I13" i="1"/>
  <c r="J13" i="1"/>
  <c r="K13" i="1"/>
  <c r="N13" i="1"/>
  <c r="O13" i="1"/>
  <c r="P13" i="1"/>
  <c r="S13" i="1"/>
  <c r="T13" i="1"/>
  <c r="U13" i="1"/>
  <c r="V6" i="1"/>
  <c r="W6" i="1" s="1"/>
  <c r="Q6" i="1"/>
  <c r="R6" i="1" s="1"/>
  <c r="L6" i="1"/>
  <c r="M6" i="1" s="1"/>
  <c r="E13" i="1"/>
  <c r="D13" i="1"/>
  <c r="G6" i="1"/>
  <c r="V10" i="1"/>
  <c r="W10" i="1" s="1"/>
  <c r="V7" i="1"/>
  <c r="W7" i="1" s="1"/>
  <c r="Q10" i="1"/>
  <c r="R10" i="1" s="1"/>
  <c r="Q9" i="1"/>
  <c r="R9" i="1" s="1"/>
  <c r="L10" i="1"/>
  <c r="M10" i="1" s="1"/>
  <c r="L7" i="1"/>
  <c r="M7" i="1" s="1"/>
  <c r="G7" i="1"/>
  <c r="G10" i="1"/>
  <c r="H10" i="1" s="1"/>
  <c r="X6" i="4"/>
  <c r="V6" i="4"/>
  <c r="W6" i="4" s="1"/>
  <c r="Q6" i="4"/>
  <c r="L6" i="4"/>
  <c r="G6" i="4"/>
  <c r="H6" i="4" s="1"/>
  <c r="X6" i="1"/>
  <c r="H6" i="1"/>
  <c r="V12" i="3"/>
  <c r="W12" i="3" s="1"/>
  <c r="H7" i="1"/>
  <c r="L17" i="23" l="1"/>
  <c r="M17" i="23" s="1"/>
  <c r="V13" i="22"/>
  <c r="V19" i="24"/>
  <c r="W19" i="24" s="1"/>
  <c r="Q8" i="37"/>
  <c r="R8" i="37" s="1"/>
  <c r="L19" i="24"/>
  <c r="M19" i="24" s="1"/>
  <c r="Q17" i="8"/>
  <c r="R17" i="8" s="1"/>
  <c r="V17" i="8"/>
  <c r="L17" i="8"/>
  <c r="L16" i="20"/>
  <c r="M16" i="20" s="1"/>
  <c r="V16" i="20"/>
  <c r="W16" i="20" s="1"/>
  <c r="Q16" i="20"/>
  <c r="R16" i="20" s="1"/>
  <c r="W13" i="22"/>
  <c r="Q17" i="9"/>
  <c r="R17" i="9" s="1"/>
  <c r="L17" i="9"/>
  <c r="M17" i="9" s="1"/>
  <c r="V17" i="9"/>
  <c r="W17" i="9" s="1"/>
  <c r="L17" i="17"/>
  <c r="M17" i="17" s="1"/>
  <c r="Q17" i="11"/>
  <c r="R17" i="11" s="1"/>
  <c r="L17" i="11"/>
  <c r="M17" i="11" s="1"/>
  <c r="V17" i="11"/>
  <c r="W17" i="11" s="1"/>
  <c r="L14" i="12"/>
  <c r="Q14" i="12"/>
  <c r="R14" i="12" s="1"/>
  <c r="V9" i="13"/>
  <c r="L13" i="22"/>
  <c r="M13" i="22" s="1"/>
  <c r="G13" i="22"/>
  <c r="H13" i="22" s="1"/>
  <c r="G19" i="5"/>
  <c r="H19" i="5" s="1"/>
  <c r="G12" i="39"/>
  <c r="H12" i="39" s="1"/>
  <c r="M7" i="23"/>
  <c r="H15" i="17"/>
  <c r="V17" i="7"/>
  <c r="W17" i="7" s="1"/>
  <c r="Q17" i="7"/>
  <c r="R17" i="7" s="1"/>
  <c r="L17" i="7"/>
  <c r="M17" i="7" s="1"/>
  <c r="G17" i="7"/>
  <c r="H17" i="7" s="1"/>
  <c r="M14" i="12"/>
  <c r="W14" i="12"/>
  <c r="W14" i="10"/>
  <c r="M17" i="8"/>
  <c r="W17" i="8"/>
  <c r="X18" i="16"/>
  <c r="X16" i="16"/>
  <c r="X7" i="16"/>
  <c r="X9" i="16"/>
  <c r="X11" i="16"/>
  <c r="X13" i="16"/>
  <c r="X15" i="16"/>
  <c r="M16" i="16"/>
  <c r="W16" i="16"/>
  <c r="M18" i="16"/>
  <c r="W18" i="16"/>
  <c r="W17" i="16"/>
  <c r="H7" i="16"/>
  <c r="R7" i="16"/>
  <c r="H9" i="16"/>
  <c r="R9" i="16"/>
  <c r="H11" i="16"/>
  <c r="R11" i="16"/>
  <c r="H13" i="16"/>
  <c r="R13" i="16"/>
  <c r="H15" i="16"/>
  <c r="R15" i="16"/>
  <c r="M7" i="16"/>
  <c r="W7" i="16"/>
  <c r="M9" i="16"/>
  <c r="W9" i="16"/>
  <c r="M11" i="16"/>
  <c r="W11" i="16"/>
  <c r="M13" i="16"/>
  <c r="W13" i="16"/>
  <c r="M15" i="16"/>
  <c r="W15" i="16"/>
  <c r="X14" i="16"/>
  <c r="X12" i="16"/>
  <c r="X10" i="16"/>
  <c r="X8" i="16"/>
  <c r="M12" i="17"/>
  <c r="W12" i="17"/>
  <c r="R12" i="17"/>
  <c r="H17" i="17"/>
  <c r="R17" i="17"/>
  <c r="M17" i="31"/>
  <c r="M6" i="31"/>
  <c r="Q19" i="5"/>
  <c r="R19" i="5" s="1"/>
  <c r="X19" i="5"/>
  <c r="Q19" i="4"/>
  <c r="R19" i="4" s="1"/>
  <c r="X7" i="40"/>
  <c r="L7" i="40"/>
  <c r="M7" i="40" s="1"/>
  <c r="V7" i="40"/>
  <c r="W7" i="40" s="1"/>
  <c r="H6" i="40"/>
  <c r="R6" i="40"/>
  <c r="V12" i="39"/>
  <c r="W12" i="39" s="1"/>
  <c r="L12" i="39"/>
  <c r="M12" i="39" s="1"/>
  <c r="Q12" i="39"/>
  <c r="R12" i="39" s="1"/>
  <c r="M6" i="39"/>
  <c r="Q19" i="16"/>
  <c r="Q13" i="22"/>
  <c r="R13" i="22" s="1"/>
  <c r="W13" i="29"/>
  <c r="R13" i="29"/>
  <c r="W19" i="25"/>
  <c r="L19" i="5"/>
  <c r="M19" i="5" s="1"/>
  <c r="V19" i="5"/>
  <c r="W19" i="5" s="1"/>
  <c r="H6" i="5"/>
  <c r="R6" i="5"/>
  <c r="X7" i="35"/>
  <c r="M7" i="35"/>
  <c r="W7" i="35"/>
  <c r="X13" i="22"/>
  <c r="M8" i="37"/>
  <c r="W8" i="37"/>
  <c r="L19" i="16"/>
  <c r="V19" i="16"/>
  <c r="H6" i="16"/>
  <c r="R6" i="16"/>
  <c r="G19" i="24"/>
  <c r="Q19" i="24"/>
  <c r="R19" i="24" s="1"/>
  <c r="X13" i="29"/>
  <c r="X16" i="20"/>
  <c r="X8" i="37"/>
  <c r="H6" i="37"/>
  <c r="M6" i="37"/>
  <c r="R6" i="37"/>
  <c r="W6" i="37"/>
  <c r="M13" i="29"/>
  <c r="V17" i="17"/>
  <c r="W17" i="17" s="1"/>
  <c r="W9" i="13"/>
  <c r="X9" i="13"/>
  <c r="L14" i="10"/>
  <c r="M14" i="10" s="1"/>
  <c r="Q19" i="25"/>
  <c r="R19" i="25" s="1"/>
  <c r="L19" i="25"/>
  <c r="M19" i="25" s="1"/>
  <c r="X19" i="25"/>
  <c r="H19" i="6"/>
  <c r="G9" i="13"/>
  <c r="H9" i="13" s="1"/>
  <c r="Q9" i="13"/>
  <c r="R9" i="13" s="1"/>
  <c r="X14" i="12"/>
  <c r="X17" i="11"/>
  <c r="X19" i="24"/>
  <c r="X17" i="17"/>
  <c r="X17" i="8"/>
  <c r="X17" i="9"/>
  <c r="X14" i="10"/>
  <c r="G14" i="10"/>
  <c r="H14" i="10" s="1"/>
  <c r="Q14" i="10"/>
  <c r="R14" i="10" s="1"/>
  <c r="G8" i="33"/>
  <c r="H8" i="33" s="1"/>
  <c r="Q8" i="33"/>
  <c r="R8" i="33" s="1"/>
  <c r="G8" i="21"/>
  <c r="H8" i="21" s="1"/>
  <c r="H6" i="31"/>
  <c r="G13" i="29"/>
  <c r="H13" i="29" s="1"/>
  <c r="H19" i="24"/>
  <c r="V7" i="14"/>
  <c r="W7" i="14" s="1"/>
  <c r="X7" i="14"/>
  <c r="Q7" i="14"/>
  <c r="R7" i="14" s="1"/>
  <c r="H6" i="14"/>
  <c r="M6" i="14"/>
  <c r="R6" i="14"/>
  <c r="W6" i="14"/>
  <c r="Q17" i="31"/>
  <c r="R17" i="31" s="1"/>
  <c r="X17" i="31"/>
  <c r="V17" i="31"/>
  <c r="W17" i="31" s="1"/>
  <c r="V17" i="23"/>
  <c r="W17" i="23" s="1"/>
  <c r="X17" i="23"/>
  <c r="G17" i="23"/>
  <c r="H17" i="23" s="1"/>
  <c r="Q17" i="23"/>
  <c r="R17" i="23" s="1"/>
  <c r="G8" i="19"/>
  <c r="H8" i="19" s="1"/>
  <c r="V19" i="6"/>
  <c r="W19" i="6" s="1"/>
  <c r="Q19" i="6"/>
  <c r="R19" i="6" s="1"/>
  <c r="L19" i="6"/>
  <c r="M19" i="6" s="1"/>
  <c r="X19" i="6"/>
  <c r="W6" i="31"/>
  <c r="H6" i="23"/>
  <c r="M6" i="23"/>
  <c r="R6" i="23"/>
  <c r="W6" i="23"/>
  <c r="X8" i="19"/>
  <c r="Q8" i="19"/>
  <c r="R8" i="19" s="1"/>
  <c r="L8" i="19"/>
  <c r="M8" i="19" s="1"/>
  <c r="V8" i="19"/>
  <c r="W8" i="19" s="1"/>
  <c r="Q8" i="21"/>
  <c r="R8" i="21" s="1"/>
  <c r="X8" i="21"/>
  <c r="X8" i="33"/>
  <c r="L8" i="33"/>
  <c r="M8" i="33" s="1"/>
  <c r="V8" i="33"/>
  <c r="W8" i="33" s="1"/>
  <c r="H6" i="33"/>
  <c r="R6" i="33"/>
  <c r="L8" i="21"/>
  <c r="M8" i="21" s="1"/>
  <c r="V8" i="21"/>
  <c r="W8" i="21" s="1"/>
  <c r="G7" i="30"/>
  <c r="H7" i="30" s="1"/>
  <c r="X7" i="30"/>
  <c r="Q7" i="30"/>
  <c r="R7" i="30" s="1"/>
  <c r="L7" i="30"/>
  <c r="M7" i="30" s="1"/>
  <c r="V7" i="30"/>
  <c r="W7" i="30" s="1"/>
  <c r="X12" i="2"/>
  <c r="Q13" i="1"/>
  <c r="R13" i="1" s="1"/>
  <c r="L12" i="3"/>
  <c r="M12" i="3" s="1"/>
  <c r="V13" i="1"/>
  <c r="W13" i="1" s="1"/>
  <c r="R6" i="4"/>
  <c r="L12" i="2"/>
  <c r="M12" i="2" s="1"/>
  <c r="X19" i="4"/>
  <c r="L19" i="4"/>
  <c r="M19" i="4" s="1"/>
  <c r="M6" i="4"/>
  <c r="H13" i="1"/>
  <c r="G19" i="4"/>
  <c r="H19" i="4" s="1"/>
  <c r="V19" i="4"/>
  <c r="W19" i="4" s="1"/>
  <c r="G12" i="2"/>
  <c r="H12" i="2" s="1"/>
  <c r="L13" i="1"/>
  <c r="M13" i="1" s="1"/>
  <c r="Q12" i="3"/>
  <c r="R12" i="3" s="1"/>
  <c r="V12" i="2"/>
  <c r="W12" i="2" s="1"/>
  <c r="Q12" i="2"/>
  <c r="R12" i="2" s="1"/>
  <c r="G12" i="3"/>
  <c r="H12" i="3" s="1"/>
  <c r="R17" i="16" l="1"/>
  <c r="R18" i="16"/>
  <c r="H16" i="16"/>
  <c r="X17" i="16"/>
  <c r="M17" i="16"/>
  <c r="H17" i="16"/>
  <c r="H18" i="16"/>
  <c r="R16" i="16"/>
  <c r="X6" i="16"/>
  <c r="C19" i="16"/>
  <c r="M19" i="16" s="1"/>
  <c r="H14" i="16"/>
  <c r="H12" i="16"/>
  <c r="H10" i="16"/>
  <c r="H8" i="16"/>
  <c r="M14" i="16"/>
  <c r="M12" i="16"/>
  <c r="M10" i="16"/>
  <c r="M8" i="16"/>
  <c r="M6" i="16"/>
  <c r="W19" i="16"/>
  <c r="R14" i="16"/>
  <c r="R12" i="16"/>
  <c r="R10" i="16"/>
  <c r="R8" i="16"/>
  <c r="W14" i="16"/>
  <c r="W12" i="16"/>
  <c r="W10" i="16"/>
  <c r="W8" i="16"/>
  <c r="W6" i="16"/>
  <c r="R19" i="16" l="1"/>
  <c r="H19" i="16"/>
  <c r="X19" i="16"/>
</calcChain>
</file>

<file path=xl/sharedStrings.xml><?xml version="1.0" encoding="utf-8"?>
<sst xmlns="http://schemas.openxmlformats.org/spreadsheetml/2006/main" count="785" uniqueCount="56">
  <si>
    <t>№ п/п</t>
  </si>
  <si>
    <t>Клас</t>
  </si>
  <si>
    <t>Кількість
учнів</t>
  </si>
  <si>
    <t>Всього</t>
  </si>
  <si>
    <t>%</t>
  </si>
  <si>
    <t>5-6</t>
  </si>
  <si>
    <t>1-3</t>
  </si>
  <si>
    <t>7-9</t>
  </si>
  <si>
    <t>10-12</t>
  </si>
  <si>
    <t>Середній
бал</t>
  </si>
  <si>
    <t>7-А</t>
  </si>
  <si>
    <t>Результати  навчальних досягнень учнів з математики за 12 бальною шкалою</t>
  </si>
  <si>
    <t>7-Б</t>
  </si>
  <si>
    <t>5-А</t>
  </si>
  <si>
    <t>5-Б</t>
  </si>
  <si>
    <t>6-А</t>
  </si>
  <si>
    <t>6-Б</t>
  </si>
  <si>
    <t>Результати  навчальних досягнень учнів з астрономії за 12 бальною шкалою</t>
  </si>
  <si>
    <t>Результати  навчальних досягнень учнів  за 12 бальною шкалою</t>
  </si>
  <si>
    <t>Результати  навчальних досягнень учнів за 12 бальною шкалою</t>
  </si>
  <si>
    <t>8-А</t>
  </si>
  <si>
    <t>8-Б</t>
  </si>
  <si>
    <t>9-А</t>
  </si>
  <si>
    <t>9-Б</t>
  </si>
  <si>
    <t xml:space="preserve">Таблиця 
навчальних досягнень учнів Чернівецької загальноосвітньої школи І-ІІІ ступенів №3
 за І семестр 2018/2019 навчального року з автосправи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</si>
  <si>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математики
</t>
  </si>
  <si>
    <t>6-В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</si>
  <si>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геометрії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</si>
  <si>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алгебри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</si>
  <si>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української мови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</si>
  <si>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української літератури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</si>
  <si>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англійської мови
</t>
  </si>
  <si>
    <r>
      <rPr>
        <b/>
        <sz val="12"/>
        <rFont val="Times New Roman"/>
        <family val="1"/>
        <charset val="204"/>
      </rPr>
      <t>Таблиця 
навчальних досягнень учнів Чернівецької загальноосвітньої школи І-ІІІ ступенів №3
 за І семестр 2019/2020 навчального року з німецької мови</t>
    </r>
    <r>
      <rPr>
        <b/>
        <i/>
        <sz val="12"/>
        <rFont val="Times New Roman"/>
        <family val="1"/>
        <charset val="204"/>
      </rPr>
      <t xml:space="preserve">
</t>
    </r>
  </si>
  <si>
    <t>Таблиця 
навчальних досягнень учнів Чернівецької загальноосвітньої школи І-ІІІ ступенів №3
 за І семестр 2019/2020 навчального року зі світової  літератури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</si>
  <si>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історії України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</si>
  <si>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всесвітньої історії 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</si>
  <si>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правознавства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</si>
  <si>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художньої культури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</si>
  <si>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біології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</si>
  <si>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інформатики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</si>
  <si>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хімії
</t>
  </si>
  <si>
    <t>Таблиця 
навчальних досягнень учнів Чернівецької загальноосвітньої школи І-ІІІ ступенів №3
 за І семестр 2019/2020 навчального року з фізики</t>
  </si>
  <si>
    <t xml:space="preserve">Таблиця 
навчальних досягнень учнів Чернівецької загальноосвітньої школи І-ІІІ ступенів №3
 за І семестр  2019/2020 навчального року з астрономії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</si>
  <si>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географії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</si>
  <si>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природознавства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</si>
  <si>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мистецтва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</si>
  <si>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 основ здоров'я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</si>
  <si>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фізичної культури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</si>
  <si>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медико-санітарної підготовки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</si>
  <si>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захисту Вітчизни
</t>
  </si>
  <si>
    <t xml:space="preserve">Таблиця 
навчальних досягнень учнів Чернівецької загальноосвітньої школи І-ІІІ ступенів №3
 за І семестр  2019/2020 навчального року з музичного мистецтва
</t>
  </si>
  <si>
    <t xml:space="preserve">Таблиця 
навчальних досягнень учнів Чернівецької загальноосвітньої школи І-ІІІ ступенів №3
 за І семестр  2019/2020 навчального року з образотворчого мистецтва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</si>
  <si>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технічної праці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</si>
  <si>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обслуговуючої праці
</t>
  </si>
  <si>
    <t xml:space="preserve">Таблиця 
навчальних досягнень учнів Чернівецької загальноосвітньої школи І-ІІІ ступенів №3
 за І семестр 2019/2020 навчального року з психології
</t>
  </si>
  <si>
    <t xml:space="preserve">Таблиця 
навчальних досягнень учнів Чернівецької загальноосвітньої школи І-ІІІ ступенів №3
 за І семестр  2019/2020 навчального року з громадянської освіти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</si>
</sst>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3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5" xfId="0" applyBorder="1" applyAlignment="1">
      <alignment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X15"/>
  <sheetViews>
    <sheetView zoomScale="190" zoomScaleNormal="190" workbookViewId="0">
      <selection activeCell="Y8" sqref="Y8"/>
    </sheetView>
  </sheetViews>
  <sheetFormatPr defaultRowHeight="12.75" x14ac:dyDescent="0.2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</cols>
  <sheetData>
    <row r="1" spans="1:24" s="10" customFormat="1" ht="14.25" x14ac:dyDescent="0.2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10" customFormat="1" ht="48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6.5" customHeight="1" x14ac:dyDescent="0.2">
      <c r="A3" s="39" t="s">
        <v>0</v>
      </c>
      <c r="B3" s="40" t="s">
        <v>1</v>
      </c>
      <c r="C3" s="43" t="s">
        <v>2</v>
      </c>
      <c r="D3" s="34" t="s">
        <v>11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16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 t="shared" ref="H6:H13" si="0">G6/C6*100</f>
        <v>0</v>
      </c>
      <c r="I6" s="2"/>
      <c r="J6" s="2">
        <v>1</v>
      </c>
      <c r="K6" s="2">
        <v>2</v>
      </c>
      <c r="L6" s="2">
        <f>SUM(I6:K6)</f>
        <v>3</v>
      </c>
      <c r="M6" s="2">
        <f t="shared" ref="M6:M13" si="1">L6/C6*100</f>
        <v>8.1081081081081088</v>
      </c>
      <c r="N6" s="2">
        <v>4</v>
      </c>
      <c r="O6" s="2">
        <v>6</v>
      </c>
      <c r="P6" s="2">
        <v>10</v>
      </c>
      <c r="Q6" s="2">
        <f>SUM(N6:P6)</f>
        <v>20</v>
      </c>
      <c r="R6" s="2">
        <f>Q6/C6*100</f>
        <v>54.054054054054056</v>
      </c>
      <c r="S6" s="2">
        <v>10</v>
      </c>
      <c r="T6" s="2">
        <v>3</v>
      </c>
      <c r="U6" s="2">
        <v>1</v>
      </c>
      <c r="V6" s="2">
        <f>SUM(S6:U6)</f>
        <v>14</v>
      </c>
      <c r="W6" s="2">
        <f t="shared" ref="W6:W13" si="2">V6/C6*100</f>
        <v>37.837837837837839</v>
      </c>
      <c r="X6" s="11">
        <f t="shared" ref="X6:X13" si="3">(D6*1+E6*2+F6*3+I6*4+J6*5+K6*6+N6*7+O6*8+P6*9+S6*10+T6*11+U6*12)/C6</f>
        <v>8.8648648648648649</v>
      </c>
    </row>
    <row r="7" spans="1:24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 t="shared" si="0"/>
        <v>0</v>
      </c>
      <c r="I7" s="2">
        <v>6</v>
      </c>
      <c r="J7" s="2">
        <v>3</v>
      </c>
      <c r="K7" s="2">
        <v>7</v>
      </c>
      <c r="L7" s="2">
        <f>SUM(I7:K7)</f>
        <v>16</v>
      </c>
      <c r="M7" s="2">
        <f t="shared" si="1"/>
        <v>50</v>
      </c>
      <c r="N7" s="2">
        <v>7</v>
      </c>
      <c r="O7" s="2">
        <v>3</v>
      </c>
      <c r="P7" s="2">
        <v>4</v>
      </c>
      <c r="Q7" s="2">
        <f>SUM(N7:P7)</f>
        <v>14</v>
      </c>
      <c r="R7" s="2">
        <f t="shared" ref="R7:R12" si="4">Q7/C7*100</f>
        <v>43.75</v>
      </c>
      <c r="S7" s="2">
        <v>2</v>
      </c>
      <c r="T7" s="2"/>
      <c r="U7" s="2"/>
      <c r="V7" s="2">
        <f>SUM(S7:U7)</f>
        <v>2</v>
      </c>
      <c r="W7" s="2">
        <f t="shared" si="2"/>
        <v>6.25</v>
      </c>
      <c r="X7" s="11">
        <f t="shared" si="3"/>
        <v>6.5625</v>
      </c>
    </row>
    <row r="8" spans="1:24" s="26" customFormat="1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>SUM(D8:F8)</f>
        <v>0</v>
      </c>
      <c r="H8" s="2">
        <f t="shared" si="0"/>
        <v>0</v>
      </c>
      <c r="I8" s="2"/>
      <c r="J8" s="2">
        <v>4</v>
      </c>
      <c r="K8" s="2">
        <v>3</v>
      </c>
      <c r="L8" s="2">
        <f>SUM(I8:K8)</f>
        <v>7</v>
      </c>
      <c r="M8" s="2">
        <f t="shared" si="1"/>
        <v>33.333333333333329</v>
      </c>
      <c r="N8" s="2">
        <v>1</v>
      </c>
      <c r="O8" s="2">
        <v>3</v>
      </c>
      <c r="P8" s="2">
        <v>6</v>
      </c>
      <c r="Q8" s="2">
        <f>SUM(N8:P8)</f>
        <v>10</v>
      </c>
      <c r="R8" s="2">
        <f t="shared" si="4"/>
        <v>47.619047619047613</v>
      </c>
      <c r="S8" s="2">
        <v>2</v>
      </c>
      <c r="T8" s="2">
        <v>2</v>
      </c>
      <c r="U8" s="2"/>
      <c r="V8" s="2">
        <f>SUM(S8:U8)</f>
        <v>4</v>
      </c>
      <c r="W8" s="2">
        <f t="shared" si="2"/>
        <v>19.047619047619047</v>
      </c>
      <c r="X8" s="11">
        <f t="shared" si="3"/>
        <v>7.8571428571428568</v>
      </c>
    </row>
    <row r="9" spans="1:24" s="21" customFormat="1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>SUM(D9:F9)</f>
        <v>0</v>
      </c>
      <c r="H9" s="2">
        <f t="shared" si="0"/>
        <v>0</v>
      </c>
      <c r="I9" s="2"/>
      <c r="J9" s="2">
        <v>2</v>
      </c>
      <c r="K9" s="2">
        <v>2</v>
      </c>
      <c r="L9" s="2">
        <f>SUM(I9:K9)</f>
        <v>4</v>
      </c>
      <c r="M9" s="2">
        <f t="shared" si="1"/>
        <v>15.384615384615385</v>
      </c>
      <c r="N9" s="2">
        <v>3</v>
      </c>
      <c r="O9" s="2">
        <v>4</v>
      </c>
      <c r="P9" s="2">
        <v>7</v>
      </c>
      <c r="Q9" s="2">
        <f>SUM(N7:P7)</f>
        <v>14</v>
      </c>
      <c r="R9" s="2">
        <f t="shared" si="4"/>
        <v>53.846153846153847</v>
      </c>
      <c r="S9" s="2">
        <v>4</v>
      </c>
      <c r="T9" s="2">
        <v>3</v>
      </c>
      <c r="U9" s="2"/>
      <c r="V9" s="2">
        <f>SUM(S9:U9)</f>
        <v>7</v>
      </c>
      <c r="W9" s="2">
        <f t="shared" si="2"/>
        <v>26.923076923076923</v>
      </c>
      <c r="X9" s="11">
        <f t="shared" si="3"/>
        <v>8.115384615384615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>
        <v>1</v>
      </c>
      <c r="G10" s="2">
        <f>SUM(D10:F10)</f>
        <v>1</v>
      </c>
      <c r="H10" s="2">
        <f t="shared" si="0"/>
        <v>3.8461538461538463</v>
      </c>
      <c r="I10" s="2">
        <v>6</v>
      </c>
      <c r="J10" s="2">
        <v>3</v>
      </c>
      <c r="K10" s="2">
        <v>4</v>
      </c>
      <c r="L10" s="2">
        <f>SUM(I10:K10)</f>
        <v>13</v>
      </c>
      <c r="M10" s="2">
        <f t="shared" si="1"/>
        <v>50</v>
      </c>
      <c r="N10" s="2">
        <v>3</v>
      </c>
      <c r="O10" s="2">
        <v>2</v>
      </c>
      <c r="P10" s="2">
        <v>2</v>
      </c>
      <c r="Q10" s="2">
        <f>SUM(N10:P10)</f>
        <v>7</v>
      </c>
      <c r="R10" s="24">
        <f t="shared" si="4"/>
        <v>26.923076923076923</v>
      </c>
      <c r="S10" s="2">
        <v>3</v>
      </c>
      <c r="T10" s="2">
        <v>1</v>
      </c>
      <c r="U10" s="2"/>
      <c r="V10" s="2">
        <f>SUM(S10:U10)</f>
        <v>4</v>
      </c>
      <c r="W10" s="2">
        <f t="shared" si="2"/>
        <v>15.384615384615385</v>
      </c>
      <c r="X10" s="11">
        <f t="shared" si="3"/>
        <v>6.2307692307692308</v>
      </c>
    </row>
    <row r="11" spans="1:24" s="33" customFormat="1" x14ac:dyDescent="0.2">
      <c r="A11" s="2">
        <v>6</v>
      </c>
      <c r="B11" s="2">
        <v>10</v>
      </c>
      <c r="C11" s="2">
        <v>30</v>
      </c>
      <c r="D11" s="2"/>
      <c r="E11" s="2"/>
      <c r="F11" s="2"/>
      <c r="G11" s="2">
        <f t="shared" ref="G11:G12" si="5">SUM(D11:F11)</f>
        <v>0</v>
      </c>
      <c r="H11" s="2">
        <f t="shared" si="0"/>
        <v>0</v>
      </c>
      <c r="I11" s="2">
        <v>1</v>
      </c>
      <c r="J11" s="2">
        <v>6</v>
      </c>
      <c r="K11" s="2">
        <v>7</v>
      </c>
      <c r="L11" s="2">
        <f t="shared" ref="L11:L12" si="6">SUM(I11:K11)</f>
        <v>14</v>
      </c>
      <c r="M11" s="2">
        <f t="shared" si="1"/>
        <v>46.666666666666664</v>
      </c>
      <c r="N11" s="2">
        <v>3</v>
      </c>
      <c r="O11" s="2">
        <v>6</v>
      </c>
      <c r="P11" s="2">
        <v>2</v>
      </c>
      <c r="Q11" s="2">
        <f t="shared" ref="Q11:Q12" si="7">SUM(N11:P11)</f>
        <v>11</v>
      </c>
      <c r="R11" s="24">
        <f t="shared" si="4"/>
        <v>36.666666666666664</v>
      </c>
      <c r="S11" s="2">
        <v>5</v>
      </c>
      <c r="T11" s="2"/>
      <c r="U11" s="2"/>
      <c r="V11" s="2">
        <f t="shared" ref="V11:V12" si="8">SUM(S11:U11)</f>
        <v>5</v>
      </c>
      <c r="W11" s="2">
        <f t="shared" si="2"/>
        <v>16.666666666666664</v>
      </c>
      <c r="X11" s="11">
        <f t="shared" si="3"/>
        <v>7.1</v>
      </c>
    </row>
    <row r="12" spans="1:24" s="33" customFormat="1" x14ac:dyDescent="0.2">
      <c r="A12" s="2">
        <v>7</v>
      </c>
      <c r="B12" s="2">
        <v>11</v>
      </c>
      <c r="C12" s="2">
        <v>20</v>
      </c>
      <c r="D12" s="2"/>
      <c r="E12" s="2"/>
      <c r="F12" s="2"/>
      <c r="G12" s="2">
        <f t="shared" si="5"/>
        <v>0</v>
      </c>
      <c r="H12" s="2">
        <f t="shared" si="0"/>
        <v>0</v>
      </c>
      <c r="I12" s="2">
        <v>1</v>
      </c>
      <c r="J12" s="2">
        <v>3</v>
      </c>
      <c r="K12" s="2">
        <v>5</v>
      </c>
      <c r="L12" s="2">
        <f t="shared" si="6"/>
        <v>9</v>
      </c>
      <c r="M12" s="2">
        <f t="shared" si="1"/>
        <v>45</v>
      </c>
      <c r="N12" s="2"/>
      <c r="O12" s="2">
        <v>5</v>
      </c>
      <c r="P12" s="2">
        <v>5</v>
      </c>
      <c r="Q12" s="2">
        <f t="shared" si="7"/>
        <v>10</v>
      </c>
      <c r="R12" s="24">
        <f t="shared" si="4"/>
        <v>50</v>
      </c>
      <c r="S12" s="2">
        <v>1</v>
      </c>
      <c r="T12" s="2"/>
      <c r="U12" s="2"/>
      <c r="V12" s="2">
        <f t="shared" si="8"/>
        <v>1</v>
      </c>
      <c r="W12" s="2">
        <f t="shared" si="2"/>
        <v>5</v>
      </c>
      <c r="X12" s="11">
        <f t="shared" si="3"/>
        <v>7.2</v>
      </c>
    </row>
    <row r="13" spans="1:24" s="9" customFormat="1" x14ac:dyDescent="0.2">
      <c r="A13" s="38" t="s">
        <v>3</v>
      </c>
      <c r="B13" s="38"/>
      <c r="C13" s="12">
        <f>SUM(C6:C12)</f>
        <v>192</v>
      </c>
      <c r="D13" s="12">
        <f>SUM(D6:D10)</f>
        <v>0</v>
      </c>
      <c r="E13" s="12">
        <f>SUM(E6:E10)</f>
        <v>0</v>
      </c>
      <c r="F13" s="12">
        <f>SUM(F6:F10)</f>
        <v>1</v>
      </c>
      <c r="G13" s="12">
        <f>SUM(G6:G12)</f>
        <v>1</v>
      </c>
      <c r="H13" s="12">
        <f t="shared" si="0"/>
        <v>0.52083333333333326</v>
      </c>
      <c r="I13" s="12">
        <f>SUM(I6:I10)</f>
        <v>12</v>
      </c>
      <c r="J13" s="12">
        <f>SUM(J6:J10)</f>
        <v>13</v>
      </c>
      <c r="K13" s="12">
        <f>SUM(K6:K10)</f>
        <v>18</v>
      </c>
      <c r="L13" s="12">
        <f>SUM(L6:L10)</f>
        <v>43</v>
      </c>
      <c r="M13" s="12">
        <f t="shared" si="1"/>
        <v>22.395833333333336</v>
      </c>
      <c r="N13" s="12">
        <f>SUM(N6:N10)</f>
        <v>18</v>
      </c>
      <c r="O13" s="12">
        <f>SUM(O6:O10)</f>
        <v>18</v>
      </c>
      <c r="P13" s="12">
        <f>SUM(P6:P10)</f>
        <v>29</v>
      </c>
      <c r="Q13" s="12">
        <f>SUM(Q6:Q10)</f>
        <v>65</v>
      </c>
      <c r="R13" s="12">
        <f>Q13/C13*100</f>
        <v>33.854166666666671</v>
      </c>
      <c r="S13" s="12">
        <f>SUM(S6:S10)</f>
        <v>21</v>
      </c>
      <c r="T13" s="12">
        <f>SUM(T6:T10)</f>
        <v>9</v>
      </c>
      <c r="U13" s="12">
        <f>SUM(U6:U10)</f>
        <v>1</v>
      </c>
      <c r="V13" s="12">
        <f>SUM(V6:V10)</f>
        <v>31</v>
      </c>
      <c r="W13" s="12">
        <f t="shared" si="2"/>
        <v>16.145833333333336</v>
      </c>
      <c r="X13" s="11">
        <f t="shared" si="3"/>
        <v>5.604166666666667</v>
      </c>
    </row>
    <row r="15" spans="1:24" x14ac:dyDescent="0.2">
      <c r="L15" s="8"/>
    </row>
  </sheetData>
  <mergeCells count="23">
    <mergeCell ref="V4:W4"/>
    <mergeCell ref="X4:X5"/>
    <mergeCell ref="O4:O5"/>
    <mergeCell ref="P4:P5"/>
    <mergeCell ref="Q4:R4"/>
    <mergeCell ref="T4:T5"/>
    <mergeCell ref="S4:S5"/>
    <mergeCell ref="K4:K5"/>
    <mergeCell ref="L4:M4"/>
    <mergeCell ref="A1:X2"/>
    <mergeCell ref="A13:B13"/>
    <mergeCell ref="A3:A5"/>
    <mergeCell ref="B3:B5"/>
    <mergeCell ref="C3:C5"/>
    <mergeCell ref="D3:X3"/>
    <mergeCell ref="N4:N5"/>
    <mergeCell ref="U4:U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X14"/>
  <sheetViews>
    <sheetView zoomScale="200" zoomScaleNormal="200" workbookViewId="0">
      <selection activeCell="H13" sqref="H13"/>
    </sheetView>
  </sheetViews>
  <sheetFormatPr defaultRowHeight="12.75" x14ac:dyDescent="0.2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</cols>
  <sheetData>
    <row r="1" spans="1:24" x14ac:dyDescent="0.2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47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8.75" customHeight="1" x14ac:dyDescent="0.2">
      <c r="A3" s="39" t="s">
        <v>0</v>
      </c>
      <c r="B3" s="40" t="s">
        <v>1</v>
      </c>
      <c r="C3" s="43" t="s">
        <v>2</v>
      </c>
      <c r="D3" s="34" t="s">
        <v>18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8" t="s">
        <v>9</v>
      </c>
    </row>
    <row r="5" spans="1:24" ht="24.75" customHeight="1" x14ac:dyDescent="0.2">
      <c r="A5" s="39"/>
      <c r="B5" s="42"/>
      <c r="C5" s="45"/>
      <c r="D5" s="34"/>
      <c r="E5" s="34"/>
      <c r="F5" s="34"/>
      <c r="G5" s="4" t="s">
        <v>6</v>
      </c>
      <c r="H5" s="2" t="s">
        <v>4</v>
      </c>
      <c r="I5" s="34"/>
      <c r="J5" s="34"/>
      <c r="K5" s="34"/>
      <c r="L5" s="5" t="s">
        <v>5</v>
      </c>
      <c r="M5" s="2" t="s">
        <v>4</v>
      </c>
      <c r="N5" s="34"/>
      <c r="O5" s="34"/>
      <c r="P5" s="34"/>
      <c r="Q5" s="6" t="s">
        <v>7</v>
      </c>
      <c r="R5" s="2" t="s">
        <v>4</v>
      </c>
      <c r="S5" s="34"/>
      <c r="T5" s="34"/>
      <c r="U5" s="34"/>
      <c r="V5" s="7" t="s">
        <v>8</v>
      </c>
      <c r="W5" s="2" t="s">
        <v>4</v>
      </c>
      <c r="X5" s="49"/>
    </row>
    <row r="6" spans="1:24" x14ac:dyDescent="0.2">
      <c r="A6" s="2">
        <v>1</v>
      </c>
      <c r="B6" s="2" t="s">
        <v>10</v>
      </c>
      <c r="C6" s="2">
        <v>25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>
        <v>4</v>
      </c>
      <c r="J6" s="2">
        <v>6</v>
      </c>
      <c r="K6" s="2">
        <v>6</v>
      </c>
      <c r="L6" s="2">
        <f t="shared" ref="L6:L11" si="2">SUM(I6:K6)</f>
        <v>16</v>
      </c>
      <c r="M6" s="2">
        <f t="shared" ref="M6:M11" si="3">L6/C6*100</f>
        <v>64</v>
      </c>
      <c r="N6" s="2">
        <v>6</v>
      </c>
      <c r="O6" s="2">
        <v>2</v>
      </c>
      <c r="P6" s="2">
        <v>1</v>
      </c>
      <c r="Q6" s="2">
        <f t="shared" ref="Q6:Q11" si="4">SUM(N6:P6)</f>
        <v>9</v>
      </c>
      <c r="R6" s="2">
        <f t="shared" ref="R6:R11" si="5">Q6/C6*100</f>
        <v>36</v>
      </c>
      <c r="S6" s="2"/>
      <c r="T6" s="2"/>
      <c r="U6" s="2"/>
      <c r="V6" s="2">
        <f t="shared" ref="V6:V11" si="6">SUM(S6:U6)</f>
        <v>0</v>
      </c>
      <c r="W6" s="2">
        <f t="shared" ref="W6:W11" si="7">V6/C6*100</f>
        <v>0</v>
      </c>
      <c r="X6" s="11">
        <f t="shared" ref="X6:X11" si="8">(D6*1+E6*2+F6*3+I6*4+J6*5+K6*6+N6*7+O6*8+P6*9+S6*10+T6*11+U6*12)/C6</f>
        <v>5.96</v>
      </c>
    </row>
    <row r="7" spans="1:24" x14ac:dyDescent="0.2">
      <c r="A7" s="2">
        <v>2</v>
      </c>
      <c r="B7" s="2" t="s">
        <v>12</v>
      </c>
      <c r="C7" s="2">
        <v>23</v>
      </c>
      <c r="D7" s="2"/>
      <c r="E7" s="2"/>
      <c r="F7" s="2">
        <v>1</v>
      </c>
      <c r="G7" s="2">
        <f t="shared" si="0"/>
        <v>1</v>
      </c>
      <c r="H7" s="2">
        <f t="shared" si="1"/>
        <v>4.3478260869565215</v>
      </c>
      <c r="I7" s="2">
        <v>4</v>
      </c>
      <c r="J7" s="2">
        <v>7</v>
      </c>
      <c r="K7" s="2">
        <v>2</v>
      </c>
      <c r="L7" s="2">
        <f t="shared" si="2"/>
        <v>13</v>
      </c>
      <c r="M7" s="2">
        <f t="shared" si="3"/>
        <v>56.521739130434781</v>
      </c>
      <c r="N7" s="2">
        <v>6</v>
      </c>
      <c r="O7" s="2"/>
      <c r="P7" s="2"/>
      <c r="Q7" s="2">
        <f t="shared" si="4"/>
        <v>6</v>
      </c>
      <c r="R7" s="2">
        <f t="shared" si="5"/>
        <v>26.086956521739129</v>
      </c>
      <c r="S7" s="2">
        <v>2</v>
      </c>
      <c r="T7" s="2">
        <v>1</v>
      </c>
      <c r="U7" s="2"/>
      <c r="V7" s="2">
        <f t="shared" si="6"/>
        <v>3</v>
      </c>
      <c r="W7" s="2">
        <f t="shared" si="7"/>
        <v>13.043478260869565</v>
      </c>
      <c r="X7" s="11">
        <f t="shared" si="8"/>
        <v>6.0434782608695654</v>
      </c>
    </row>
    <row r="8" spans="1:24" x14ac:dyDescent="0.2">
      <c r="A8" s="2">
        <v>4</v>
      </c>
      <c r="B8" s="2" t="s">
        <v>20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16</v>
      </c>
      <c r="J8" s="2">
        <v>1</v>
      </c>
      <c r="K8" s="2">
        <v>2</v>
      </c>
      <c r="L8" s="2">
        <f t="shared" si="2"/>
        <v>19</v>
      </c>
      <c r="M8" s="2">
        <f t="shared" si="3"/>
        <v>79.166666666666657</v>
      </c>
      <c r="N8" s="2"/>
      <c r="O8" s="2">
        <v>1</v>
      </c>
      <c r="P8" s="2">
        <v>3</v>
      </c>
      <c r="Q8" s="2">
        <f t="shared" si="4"/>
        <v>4</v>
      </c>
      <c r="R8" s="2">
        <f t="shared" si="5"/>
        <v>16.666666666666664</v>
      </c>
      <c r="S8" s="2">
        <v>1</v>
      </c>
      <c r="T8" s="2"/>
      <c r="U8" s="2"/>
      <c r="V8" s="2">
        <f t="shared" si="6"/>
        <v>1</v>
      </c>
      <c r="W8" s="2">
        <f t="shared" si="7"/>
        <v>4.1666666666666661</v>
      </c>
      <c r="X8" s="11">
        <f t="shared" si="8"/>
        <v>5.25</v>
      </c>
    </row>
    <row r="9" spans="1:24" x14ac:dyDescent="0.2">
      <c r="A9" s="2">
        <v>5</v>
      </c>
      <c r="B9" s="2" t="s">
        <v>21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1</v>
      </c>
      <c r="J9" s="2">
        <v>2</v>
      </c>
      <c r="K9" s="2">
        <v>5</v>
      </c>
      <c r="L9" s="2">
        <f t="shared" si="2"/>
        <v>8</v>
      </c>
      <c r="M9" s="2">
        <f t="shared" si="3"/>
        <v>33.333333333333329</v>
      </c>
      <c r="N9" s="2">
        <v>6</v>
      </c>
      <c r="O9" s="2">
        <v>4</v>
      </c>
      <c r="P9" s="2">
        <v>0</v>
      </c>
      <c r="Q9" s="2">
        <f t="shared" si="4"/>
        <v>10</v>
      </c>
      <c r="R9" s="2">
        <f t="shared" si="5"/>
        <v>41.666666666666671</v>
      </c>
      <c r="S9" s="2">
        <v>6</v>
      </c>
      <c r="T9" s="2"/>
      <c r="U9" s="2"/>
      <c r="V9" s="2">
        <f t="shared" si="6"/>
        <v>6</v>
      </c>
      <c r="W9" s="2">
        <f t="shared" si="7"/>
        <v>25</v>
      </c>
      <c r="X9" s="11">
        <f t="shared" si="8"/>
        <v>7.416666666666667</v>
      </c>
    </row>
    <row r="10" spans="1:24" x14ac:dyDescent="0.2">
      <c r="A10" s="2">
        <v>6</v>
      </c>
      <c r="B10" s="2" t="s">
        <v>22</v>
      </c>
      <c r="C10" s="2">
        <v>20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4</v>
      </c>
      <c r="K10" s="2">
        <v>3</v>
      </c>
      <c r="L10" s="2">
        <f t="shared" si="2"/>
        <v>8</v>
      </c>
      <c r="M10" s="2">
        <f t="shared" si="3"/>
        <v>40</v>
      </c>
      <c r="N10" s="2">
        <v>4</v>
      </c>
      <c r="O10" s="2">
        <v>2</v>
      </c>
      <c r="P10" s="2">
        <v>2</v>
      </c>
      <c r="Q10" s="2">
        <f t="shared" si="4"/>
        <v>8</v>
      </c>
      <c r="R10" s="2">
        <f t="shared" si="5"/>
        <v>40</v>
      </c>
      <c r="S10" s="2">
        <v>2</v>
      </c>
      <c r="T10" s="2">
        <v>2</v>
      </c>
      <c r="U10" s="2"/>
      <c r="V10" s="2">
        <f t="shared" si="6"/>
        <v>4</v>
      </c>
      <c r="W10" s="2">
        <f t="shared" si="7"/>
        <v>20</v>
      </c>
      <c r="X10" s="11">
        <f t="shared" si="8"/>
        <v>7.3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5</v>
      </c>
      <c r="J11" s="2">
        <v>8</v>
      </c>
      <c r="K11" s="2">
        <v>5</v>
      </c>
      <c r="L11" s="2">
        <f t="shared" si="2"/>
        <v>18</v>
      </c>
      <c r="M11" s="2">
        <f t="shared" si="3"/>
        <v>75</v>
      </c>
      <c r="N11" s="2">
        <v>2</v>
      </c>
      <c r="O11" s="2">
        <v>2</v>
      </c>
      <c r="P11" s="2"/>
      <c r="Q11" s="2">
        <f t="shared" si="4"/>
        <v>4</v>
      </c>
      <c r="R11" s="2">
        <f t="shared" si="5"/>
        <v>16.666666666666664</v>
      </c>
      <c r="S11" s="2">
        <v>1</v>
      </c>
      <c r="T11" s="2">
        <v>1</v>
      </c>
      <c r="U11" s="2"/>
      <c r="V11" s="2">
        <f t="shared" si="6"/>
        <v>2</v>
      </c>
      <c r="W11" s="2">
        <f t="shared" si="7"/>
        <v>8.3333333333333321</v>
      </c>
      <c r="X11" s="11">
        <f t="shared" si="8"/>
        <v>5.875</v>
      </c>
    </row>
    <row r="12" spans="1:24" s="18" customFormat="1" x14ac:dyDescent="0.2">
      <c r="A12" s="38" t="s">
        <v>3</v>
      </c>
      <c r="B12" s="38"/>
      <c r="C12" s="12">
        <f>SUM(C6:C11)</f>
        <v>140</v>
      </c>
      <c r="D12" s="12">
        <f>SUM(D6:D11)</f>
        <v>0</v>
      </c>
      <c r="E12" s="12">
        <f>SUM(E10:E11)</f>
        <v>0</v>
      </c>
      <c r="F12" s="12">
        <f>SUM(F6:F11)</f>
        <v>1</v>
      </c>
      <c r="G12" s="12">
        <f>SUM(G6:G11)</f>
        <v>1</v>
      </c>
      <c r="H12" s="12">
        <f t="shared" ref="H12" si="9">G12/C12*100</f>
        <v>0.7142857142857143</v>
      </c>
      <c r="I12" s="12">
        <f>SUM(I6:I11)</f>
        <v>31</v>
      </c>
      <c r="J12" s="12">
        <f>SUM(J6:J11)</f>
        <v>28</v>
      </c>
      <c r="K12" s="12">
        <f>SUM(K6:K11)</f>
        <v>23</v>
      </c>
      <c r="L12" s="12">
        <f>SUM(L6:L11)</f>
        <v>82</v>
      </c>
      <c r="M12" s="12">
        <f t="shared" ref="M12" si="10">L12/C12*100</f>
        <v>58.571428571428577</v>
      </c>
      <c r="N12" s="12">
        <f>SUM(N6:N11)</f>
        <v>24</v>
      </c>
      <c r="O12" s="12">
        <f>SUM(O6:O11)</f>
        <v>11</v>
      </c>
      <c r="P12" s="12">
        <f>SUM(P6:P11)</f>
        <v>6</v>
      </c>
      <c r="Q12" s="12">
        <f>SUM(Q6:Q11)</f>
        <v>41</v>
      </c>
      <c r="R12" s="12">
        <f t="shared" ref="R12" si="11">Q12/C12*100</f>
        <v>29.285714285714288</v>
      </c>
      <c r="S12" s="12">
        <f>SUM(S6:S11)</f>
        <v>12</v>
      </c>
      <c r="T12" s="12">
        <f>SUM(T6:T11)</f>
        <v>4</v>
      </c>
      <c r="U12" s="12">
        <f>SUM(U6:U11)</f>
        <v>0</v>
      </c>
      <c r="V12" s="12">
        <f>SUM(V6:V11)</f>
        <v>16</v>
      </c>
      <c r="W12" s="12">
        <f t="shared" ref="W12" si="12">V12/C12*100</f>
        <v>11.428571428571429</v>
      </c>
      <c r="X12" s="13">
        <f t="shared" ref="X12" si="13">(D12*1+E12*2+F12*3+I12*4+J12*5+K12*6+N12*7+O12*8+P12*9+S12*10+T12*11+U12*12)/C12</f>
        <v>6.2785714285714285</v>
      </c>
    </row>
    <row r="14" spans="1:24" s="9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</sheetData>
  <mergeCells count="23">
    <mergeCell ref="A12:B12"/>
    <mergeCell ref="U4:U5"/>
    <mergeCell ref="V4:W4"/>
    <mergeCell ref="X4:X5"/>
    <mergeCell ref="P4:P5"/>
    <mergeCell ref="T4:T5"/>
    <mergeCell ref="K4:K5"/>
    <mergeCell ref="D4:D5"/>
    <mergeCell ref="E4:E5"/>
    <mergeCell ref="F4:F5"/>
    <mergeCell ref="G4:H4"/>
    <mergeCell ref="Q4:R4"/>
    <mergeCell ref="S4:S5"/>
    <mergeCell ref="I4:I5"/>
    <mergeCell ref="J4:J5"/>
    <mergeCell ref="A1:X2"/>
    <mergeCell ref="N4:N5"/>
    <mergeCell ref="O4:O5"/>
    <mergeCell ref="L4:M4"/>
    <mergeCell ref="A3:A5"/>
    <mergeCell ref="B3:B5"/>
    <mergeCell ref="C3:C5"/>
    <mergeCell ref="D3:X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X12"/>
  <sheetViews>
    <sheetView zoomScale="200" zoomScaleNormal="200" workbookViewId="0">
      <selection activeCell="U11" sqref="U11"/>
    </sheetView>
  </sheetViews>
  <sheetFormatPr defaultRowHeight="12.75" x14ac:dyDescent="0.2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</cols>
  <sheetData>
    <row r="1" spans="1:24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42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5.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10</v>
      </c>
      <c r="C6" s="2">
        <v>25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/>
      <c r="J6" s="2">
        <v>5</v>
      </c>
      <c r="K6" s="2">
        <v>1</v>
      </c>
      <c r="L6" s="2">
        <f t="shared" ref="L6:L11" si="2">SUM(I6:K6)</f>
        <v>6</v>
      </c>
      <c r="M6" s="2">
        <f t="shared" ref="M6:M11" si="3">L6/C6*100</f>
        <v>24</v>
      </c>
      <c r="N6" s="2">
        <v>8</v>
      </c>
      <c r="O6" s="2">
        <v>1</v>
      </c>
      <c r="P6" s="2">
        <v>6</v>
      </c>
      <c r="Q6" s="2">
        <f t="shared" ref="Q6:Q11" si="4">SUM(N6:P6)</f>
        <v>15</v>
      </c>
      <c r="R6" s="2">
        <f t="shared" ref="R6:R11" si="5">Q6/C6*100</f>
        <v>60</v>
      </c>
      <c r="S6" s="2">
        <v>4</v>
      </c>
      <c r="T6" s="2"/>
      <c r="U6" s="2"/>
      <c r="V6" s="2">
        <f t="shared" ref="V6:V11" si="6">SUM(S6:U6)</f>
        <v>4</v>
      </c>
      <c r="W6" s="2">
        <f t="shared" ref="W6:W11" si="7">V6/C6*100</f>
        <v>16</v>
      </c>
      <c r="X6" s="11">
        <f t="shared" ref="X6:X11" si="8">(D6*1+E6*2+F6*3+I6*4+J6*5+K6*6+N6*7+O6*8+P6*9+S6*10+T6*11+U6*12)/C6</f>
        <v>7.56</v>
      </c>
    </row>
    <row r="7" spans="1:24" x14ac:dyDescent="0.2">
      <c r="A7" s="2">
        <v>2</v>
      </c>
      <c r="B7" s="2" t="s">
        <v>12</v>
      </c>
      <c r="C7" s="2">
        <v>23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3</v>
      </c>
      <c r="J7" s="2">
        <v>3</v>
      </c>
      <c r="K7" s="2">
        <v>5</v>
      </c>
      <c r="L7" s="2">
        <f t="shared" si="2"/>
        <v>11</v>
      </c>
      <c r="M7" s="2">
        <f t="shared" si="3"/>
        <v>47.826086956521742</v>
      </c>
      <c r="N7" s="2">
        <v>4</v>
      </c>
      <c r="O7" s="2">
        <v>3</v>
      </c>
      <c r="P7" s="2">
        <v>2</v>
      </c>
      <c r="Q7" s="2">
        <f t="shared" si="4"/>
        <v>9</v>
      </c>
      <c r="R7" s="2">
        <f t="shared" si="5"/>
        <v>39.130434782608695</v>
      </c>
      <c r="S7" s="2">
        <v>1</v>
      </c>
      <c r="T7" s="2">
        <v>1</v>
      </c>
      <c r="U7" s="2"/>
      <c r="V7" s="2">
        <f t="shared" si="6"/>
        <v>2</v>
      </c>
      <c r="W7" s="2">
        <f t="shared" si="7"/>
        <v>8.695652173913043</v>
      </c>
      <c r="X7" s="11">
        <f t="shared" si="8"/>
        <v>6.4347826086956523</v>
      </c>
    </row>
    <row r="8" spans="1:24" s="9" customFormat="1" x14ac:dyDescent="0.2">
      <c r="A8" s="2">
        <v>4</v>
      </c>
      <c r="B8" s="2" t="s">
        <v>20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7</v>
      </c>
      <c r="J8" s="2">
        <v>7</v>
      </c>
      <c r="K8" s="2">
        <v>3</v>
      </c>
      <c r="L8" s="2">
        <f t="shared" si="2"/>
        <v>17</v>
      </c>
      <c r="M8" s="2">
        <f t="shared" si="3"/>
        <v>70.833333333333343</v>
      </c>
      <c r="N8" s="2">
        <v>1</v>
      </c>
      <c r="O8" s="2">
        <v>1</v>
      </c>
      <c r="P8" s="2">
        <v>2</v>
      </c>
      <c r="Q8" s="2">
        <f t="shared" si="4"/>
        <v>4</v>
      </c>
      <c r="R8" s="2">
        <f t="shared" si="5"/>
        <v>16.666666666666664</v>
      </c>
      <c r="S8" s="2">
        <v>2</v>
      </c>
      <c r="T8" s="2">
        <v>1</v>
      </c>
      <c r="U8" s="2"/>
      <c r="V8" s="2">
        <f t="shared" si="6"/>
        <v>3</v>
      </c>
      <c r="W8" s="2">
        <f t="shared" si="7"/>
        <v>12.5</v>
      </c>
      <c r="X8" s="11">
        <f t="shared" si="8"/>
        <v>6.041666666666667</v>
      </c>
    </row>
    <row r="9" spans="1:24" x14ac:dyDescent="0.2">
      <c r="A9" s="2">
        <v>5</v>
      </c>
      <c r="B9" s="2" t="s">
        <v>21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6</v>
      </c>
      <c r="L9" s="2">
        <f t="shared" si="2"/>
        <v>7</v>
      </c>
      <c r="M9" s="2">
        <f t="shared" si="3"/>
        <v>29.166666666666668</v>
      </c>
      <c r="N9" s="2">
        <v>7</v>
      </c>
      <c r="O9" s="2">
        <v>3</v>
      </c>
      <c r="P9" s="2">
        <v>2</v>
      </c>
      <c r="Q9" s="2">
        <f t="shared" si="4"/>
        <v>12</v>
      </c>
      <c r="R9" s="2">
        <f t="shared" si="5"/>
        <v>50</v>
      </c>
      <c r="S9" s="2">
        <v>5</v>
      </c>
      <c r="T9" s="2"/>
      <c r="U9" s="2"/>
      <c r="V9" s="2">
        <f t="shared" si="6"/>
        <v>5</v>
      </c>
      <c r="W9" s="2">
        <f t="shared" si="7"/>
        <v>20.833333333333336</v>
      </c>
      <c r="X9" s="11">
        <f t="shared" si="8"/>
        <v>7.583333333333333</v>
      </c>
    </row>
    <row r="10" spans="1:24" x14ac:dyDescent="0.2">
      <c r="A10" s="2">
        <v>6</v>
      </c>
      <c r="B10" s="2" t="s">
        <v>22</v>
      </c>
      <c r="C10" s="2">
        <v>20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4</v>
      </c>
      <c r="K10" s="2">
        <v>3</v>
      </c>
      <c r="L10" s="2">
        <f t="shared" si="2"/>
        <v>8</v>
      </c>
      <c r="M10" s="2">
        <f t="shared" si="3"/>
        <v>40</v>
      </c>
      <c r="N10" s="2">
        <v>3</v>
      </c>
      <c r="O10" s="2">
        <v>3</v>
      </c>
      <c r="P10" s="2">
        <v>3</v>
      </c>
      <c r="Q10" s="2">
        <f t="shared" si="4"/>
        <v>9</v>
      </c>
      <c r="R10" s="2">
        <f t="shared" si="5"/>
        <v>45</v>
      </c>
      <c r="S10" s="2">
        <v>2</v>
      </c>
      <c r="T10" s="2">
        <v>1</v>
      </c>
      <c r="U10" s="2"/>
      <c r="V10" s="2">
        <f t="shared" si="6"/>
        <v>3</v>
      </c>
      <c r="W10" s="2">
        <f t="shared" si="7"/>
        <v>15</v>
      </c>
      <c r="X10" s="11">
        <f t="shared" si="8"/>
        <v>7.25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4</v>
      </c>
      <c r="J11" s="2">
        <v>10</v>
      </c>
      <c r="K11" s="2">
        <v>3</v>
      </c>
      <c r="L11" s="2">
        <f t="shared" si="2"/>
        <v>17</v>
      </c>
      <c r="M11" s="2">
        <f t="shared" si="3"/>
        <v>70.833333333333343</v>
      </c>
      <c r="N11" s="2">
        <v>4</v>
      </c>
      <c r="O11" s="2">
        <v>1</v>
      </c>
      <c r="P11" s="2"/>
      <c r="Q11" s="2">
        <f t="shared" si="4"/>
        <v>5</v>
      </c>
      <c r="R11" s="2">
        <f t="shared" si="5"/>
        <v>20.833333333333336</v>
      </c>
      <c r="S11" s="2"/>
      <c r="T11" s="2">
        <v>2</v>
      </c>
      <c r="U11" s="2"/>
      <c r="V11" s="2">
        <f t="shared" si="6"/>
        <v>2</v>
      </c>
      <c r="W11" s="2">
        <f t="shared" si="7"/>
        <v>8.3333333333333321</v>
      </c>
      <c r="X11" s="11">
        <f t="shared" si="8"/>
        <v>5.916666666666667</v>
      </c>
    </row>
    <row r="12" spans="1:24" x14ac:dyDescent="0.2">
      <c r="A12" s="38" t="s">
        <v>3</v>
      </c>
      <c r="B12" s="38"/>
      <c r="C12" s="12">
        <f>SUM(C6:C11)</f>
        <v>140</v>
      </c>
      <c r="D12" s="12">
        <f>SUM(D6:D11)</f>
        <v>0</v>
      </c>
      <c r="E12" s="12">
        <f>SUM(E6:E11)</f>
        <v>0</v>
      </c>
      <c r="F12" s="12">
        <f>SUM(F6:F11)</f>
        <v>0</v>
      </c>
      <c r="G12" s="12">
        <f>SUM(G6:G11)</f>
        <v>0</v>
      </c>
      <c r="H12" s="12">
        <f t="shared" ref="H12" si="9">G12/C12*100</f>
        <v>0</v>
      </c>
      <c r="I12" s="12">
        <f>SUM(I6:I11)</f>
        <v>15</v>
      </c>
      <c r="J12" s="12">
        <f>SUM(J6:J11)</f>
        <v>30</v>
      </c>
      <c r="K12" s="12">
        <f>SUM(K6:K11)</f>
        <v>21</v>
      </c>
      <c r="L12" s="12">
        <f>SUM(L6:L11)</f>
        <v>66</v>
      </c>
      <c r="M12" s="12">
        <f t="shared" ref="M12" si="10">L12/C12*100</f>
        <v>47.142857142857139</v>
      </c>
      <c r="N12" s="12">
        <f>SUM(N6:N11)</f>
        <v>27</v>
      </c>
      <c r="O12" s="12">
        <f>SUM(O6:O11)</f>
        <v>12</v>
      </c>
      <c r="P12" s="12">
        <f>SUM(P6:P11)</f>
        <v>15</v>
      </c>
      <c r="Q12" s="12">
        <f>SUM(Q6:Q11)</f>
        <v>54</v>
      </c>
      <c r="R12" s="12">
        <f t="shared" ref="R12" si="11">Q12/C12*100</f>
        <v>38.571428571428577</v>
      </c>
      <c r="S12" s="12">
        <f>SUM(S6:S11)</f>
        <v>14</v>
      </c>
      <c r="T12" s="12">
        <f>SUM(T6:T11)</f>
        <v>5</v>
      </c>
      <c r="U12" s="12">
        <f>SUM(U6:U11)</f>
        <v>0</v>
      </c>
      <c r="V12" s="12">
        <f>SUM(V6:V11)</f>
        <v>19</v>
      </c>
      <c r="W12" s="12">
        <f t="shared" ref="W12" si="12">V12/C12*100</f>
        <v>13.571428571428571</v>
      </c>
      <c r="X12" s="13">
        <f t="shared" ref="X12" si="13">(D12*1+E12*2+F12*3+I12*4+J12*5+K12*6+N12*7+O12*8+P12*9+S12*10+T12*11+U12*12)/C12</f>
        <v>6.7928571428571427</v>
      </c>
    </row>
  </sheetData>
  <mergeCells count="23">
    <mergeCell ref="A1:X2"/>
    <mergeCell ref="N4:N5"/>
    <mergeCell ref="O4:O5"/>
    <mergeCell ref="L4:M4"/>
    <mergeCell ref="A3:A5"/>
    <mergeCell ref="P4:P5"/>
    <mergeCell ref="Q4:R4"/>
    <mergeCell ref="S4:S5"/>
    <mergeCell ref="D4:D5"/>
    <mergeCell ref="E4:E5"/>
    <mergeCell ref="A12:B12"/>
    <mergeCell ref="B3:B5"/>
    <mergeCell ref="C3:C5"/>
    <mergeCell ref="D3:X3"/>
    <mergeCell ref="U4:U5"/>
    <mergeCell ref="V4:W4"/>
    <mergeCell ref="X4:X5"/>
    <mergeCell ref="F4:F5"/>
    <mergeCell ref="I4:I5"/>
    <mergeCell ref="J4:J5"/>
    <mergeCell ref="T4:T5"/>
    <mergeCell ref="K4:K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A19"/>
  <sheetViews>
    <sheetView tabSelected="1" zoomScale="170" zoomScaleNormal="170" workbookViewId="0">
      <selection activeCell="U11" sqref="U11"/>
    </sheetView>
  </sheetViews>
  <sheetFormatPr defaultRowHeight="12.75" x14ac:dyDescent="0.2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5" max="27" width="9.140625" hidden="1" customWidth="1"/>
  </cols>
  <sheetData>
    <row r="1" spans="1:24" x14ac:dyDescent="0.2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5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6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>
        <v>2</v>
      </c>
      <c r="L6" s="2">
        <f>SUM(I6:K6)</f>
        <v>2</v>
      </c>
      <c r="M6" s="2">
        <f>L6/C6*100</f>
        <v>5.4054054054054053</v>
      </c>
      <c r="N6" s="2">
        <v>2</v>
      </c>
      <c r="O6" s="2">
        <v>8</v>
      </c>
      <c r="P6" s="2">
        <v>7</v>
      </c>
      <c r="Q6" s="2">
        <f>SUM(N6:P6)</f>
        <v>17</v>
      </c>
      <c r="R6" s="2">
        <f>Q6/C6*100</f>
        <v>45.945945945945951</v>
      </c>
      <c r="S6" s="2">
        <v>16</v>
      </c>
      <c r="T6" s="2">
        <v>2</v>
      </c>
      <c r="U6" s="2"/>
      <c r="V6" s="2">
        <f>SUM(S6:U6)</f>
        <v>18</v>
      </c>
      <c r="W6" s="2">
        <f>V6/C6*100</f>
        <v>48.648648648648653</v>
      </c>
      <c r="X6" s="11">
        <f>(D6*1+E6*2+F6*3+I6*4+J6*5+K6*6+N6*7+O6*8+P6*9+S6*10+T6*11+U6*12)/C6</f>
        <v>9.0540540540540544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>
        <v>2</v>
      </c>
      <c r="J7" s="2">
        <v>1</v>
      </c>
      <c r="K7" s="2">
        <v>4</v>
      </c>
      <c r="L7" s="2">
        <f>SUM(I7:K7)</f>
        <v>7</v>
      </c>
      <c r="M7" s="2">
        <f>L7/C7*100</f>
        <v>21.875</v>
      </c>
      <c r="N7" s="2">
        <v>6</v>
      </c>
      <c r="O7" s="2">
        <v>8</v>
      </c>
      <c r="P7" s="2">
        <v>8</v>
      </c>
      <c r="Q7" s="2">
        <f>SUM(N7:P7)</f>
        <v>22</v>
      </c>
      <c r="R7" s="2">
        <f>Q7/C7*100</f>
        <v>68.75</v>
      </c>
      <c r="S7" s="2">
        <v>3</v>
      </c>
      <c r="T7" s="2"/>
      <c r="U7" s="2"/>
      <c r="V7" s="2">
        <f>SUM(S7:U7)</f>
        <v>3</v>
      </c>
      <c r="W7" s="2">
        <f>V7/C7*100</f>
        <v>9.375</v>
      </c>
      <c r="X7" s="11">
        <f>(D7*1+E7*2+F7*3+I7*4+J7*5+K7*6+N7*7+O7*8+P7*9+S7*10+T7*11+U7*12)/C7</f>
        <v>7.65625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/>
      <c r="K8" s="2">
        <v>1</v>
      </c>
      <c r="L8" s="2">
        <f t="shared" ref="L8:L18" si="2">SUM(I8:K8)</f>
        <v>1</v>
      </c>
      <c r="M8" s="2">
        <f t="shared" ref="M8:M19" si="3">L8/C8*100</f>
        <v>4.7619047619047619</v>
      </c>
      <c r="N8" s="2">
        <v>2</v>
      </c>
      <c r="O8" s="2">
        <v>5</v>
      </c>
      <c r="P8" s="2">
        <v>5</v>
      </c>
      <c r="Q8" s="2">
        <f t="shared" ref="Q8:Q18" si="4">SUM(N8:P8)</f>
        <v>12</v>
      </c>
      <c r="R8" s="2">
        <f t="shared" ref="R8:R19" si="5">Q8/C8*100</f>
        <v>57.142857142857139</v>
      </c>
      <c r="S8" s="2">
        <v>7</v>
      </c>
      <c r="T8" s="2">
        <v>1</v>
      </c>
      <c r="U8" s="2"/>
      <c r="V8" s="2">
        <f t="shared" ref="V8:V18" si="6">SUM(S8:U8)</f>
        <v>8</v>
      </c>
      <c r="W8" s="2">
        <f t="shared" ref="W8:W19" si="7">V8/C8*100</f>
        <v>38.095238095238095</v>
      </c>
      <c r="X8" s="11">
        <f t="shared" ref="X8:X19" si="8">(D8*1+E8*2+F8*3+I8*4+J8*5+K8*6+N8*7+O8*8+P8*9+S8*10+T8*11+U8*12)/C8</f>
        <v>8.8571428571428577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1</v>
      </c>
      <c r="L9" s="2">
        <f t="shared" si="2"/>
        <v>2</v>
      </c>
      <c r="M9" s="2">
        <f t="shared" si="3"/>
        <v>7.6923076923076925</v>
      </c>
      <c r="N9" s="2">
        <v>2</v>
      </c>
      <c r="O9" s="2">
        <v>4</v>
      </c>
      <c r="P9" s="2">
        <v>9</v>
      </c>
      <c r="Q9" s="2">
        <f t="shared" si="4"/>
        <v>15</v>
      </c>
      <c r="R9" s="2">
        <f t="shared" si="5"/>
        <v>57.692307692307686</v>
      </c>
      <c r="S9" s="2">
        <v>6</v>
      </c>
      <c r="T9" s="2">
        <v>3</v>
      </c>
      <c r="U9" s="2"/>
      <c r="V9" s="2">
        <f t="shared" si="6"/>
        <v>9</v>
      </c>
      <c r="W9" s="2">
        <f t="shared" si="7"/>
        <v>34.615384615384613</v>
      </c>
      <c r="X9" s="11">
        <f t="shared" si="8"/>
        <v>8.884615384615385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4</v>
      </c>
      <c r="K10" s="2">
        <v>8</v>
      </c>
      <c r="L10" s="2">
        <f t="shared" si="2"/>
        <v>13</v>
      </c>
      <c r="M10" s="2">
        <f t="shared" si="3"/>
        <v>50</v>
      </c>
      <c r="N10" s="2">
        <v>4</v>
      </c>
      <c r="O10" s="2">
        <v>4</v>
      </c>
      <c r="P10" s="2">
        <v>2</v>
      </c>
      <c r="Q10" s="2">
        <f t="shared" si="4"/>
        <v>10</v>
      </c>
      <c r="R10" s="2">
        <f t="shared" si="5"/>
        <v>38.461538461538467</v>
      </c>
      <c r="S10" s="2">
        <v>1</v>
      </c>
      <c r="T10" s="2"/>
      <c r="U10" s="2"/>
      <c r="V10" s="2">
        <f t="shared" si="6"/>
        <v>1</v>
      </c>
      <c r="W10" s="2">
        <f t="shared" si="7"/>
        <v>3.8461538461538463</v>
      </c>
      <c r="X10" s="11">
        <f t="shared" si="8"/>
        <v>6.1538461538461542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3</v>
      </c>
      <c r="J11" s="2">
        <v>1</v>
      </c>
      <c r="K11" s="2">
        <v>3</v>
      </c>
      <c r="L11" s="2">
        <f t="shared" si="2"/>
        <v>7</v>
      </c>
      <c r="M11" s="2">
        <f t="shared" si="3"/>
        <v>28.000000000000004</v>
      </c>
      <c r="N11" s="2">
        <v>6</v>
      </c>
      <c r="O11" s="2">
        <v>5</v>
      </c>
      <c r="P11" s="2">
        <v>4</v>
      </c>
      <c r="Q11" s="2">
        <f t="shared" si="4"/>
        <v>15</v>
      </c>
      <c r="R11" s="2">
        <f t="shared" si="5"/>
        <v>60</v>
      </c>
      <c r="S11" s="2">
        <v>3</v>
      </c>
      <c r="T11" s="2"/>
      <c r="U11" s="2"/>
      <c r="V11" s="2">
        <f t="shared" si="6"/>
        <v>3</v>
      </c>
      <c r="W11" s="2">
        <f t="shared" si="7"/>
        <v>12</v>
      </c>
      <c r="X11" s="11">
        <f t="shared" si="8"/>
        <v>7.32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2</v>
      </c>
      <c r="J12" s="2">
        <v>3</v>
      </c>
      <c r="K12" s="2">
        <v>2</v>
      </c>
      <c r="L12" s="2">
        <f t="shared" si="2"/>
        <v>7</v>
      </c>
      <c r="M12" s="2">
        <f t="shared" si="3"/>
        <v>30.434782608695656</v>
      </c>
      <c r="N12" s="2">
        <v>7</v>
      </c>
      <c r="O12" s="2">
        <v>3</v>
      </c>
      <c r="P12" s="2">
        <v>1</v>
      </c>
      <c r="Q12" s="2">
        <f t="shared" si="4"/>
        <v>11</v>
      </c>
      <c r="R12" s="2">
        <f t="shared" si="5"/>
        <v>47.826086956521742</v>
      </c>
      <c r="S12" s="2">
        <v>3</v>
      </c>
      <c r="T12" s="2">
        <v>2</v>
      </c>
      <c r="U12" s="2"/>
      <c r="V12" s="2">
        <f t="shared" si="6"/>
        <v>5</v>
      </c>
      <c r="W12" s="2">
        <f t="shared" si="7"/>
        <v>21.739130434782609</v>
      </c>
      <c r="X12" s="11">
        <f t="shared" si="8"/>
        <v>7.3478260869565215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4</v>
      </c>
      <c r="K13" s="2">
        <v>9</v>
      </c>
      <c r="L13" s="2">
        <f t="shared" si="2"/>
        <v>13</v>
      </c>
      <c r="M13" s="2">
        <f t="shared" si="3"/>
        <v>54.166666666666664</v>
      </c>
      <c r="N13" s="2">
        <v>6</v>
      </c>
      <c r="O13" s="2">
        <v>3</v>
      </c>
      <c r="P13" s="2">
        <v>2</v>
      </c>
      <c r="Q13" s="2">
        <f t="shared" si="4"/>
        <v>11</v>
      </c>
      <c r="R13" s="2">
        <f t="shared" si="5"/>
        <v>45.833333333333329</v>
      </c>
      <c r="S13" s="2"/>
      <c r="T13" s="2"/>
      <c r="U13" s="2"/>
      <c r="V13" s="2">
        <f t="shared" si="6"/>
        <v>0</v>
      </c>
      <c r="W13" s="2">
        <f t="shared" si="7"/>
        <v>0</v>
      </c>
      <c r="X13" s="11">
        <f t="shared" si="8"/>
        <v>6.583333333333333</v>
      </c>
    </row>
    <row r="14" spans="1:24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3</v>
      </c>
      <c r="J14" s="2">
        <v>2</v>
      </c>
      <c r="K14" s="2">
        <v>5</v>
      </c>
      <c r="L14" s="2">
        <f t="shared" si="2"/>
        <v>10</v>
      </c>
      <c r="M14" s="2">
        <f t="shared" si="3"/>
        <v>41.666666666666671</v>
      </c>
      <c r="N14" s="2">
        <v>5</v>
      </c>
      <c r="O14" s="2">
        <v>4</v>
      </c>
      <c r="P14" s="2">
        <v>3</v>
      </c>
      <c r="Q14" s="2">
        <f t="shared" si="4"/>
        <v>12</v>
      </c>
      <c r="R14" s="2">
        <f t="shared" si="5"/>
        <v>50</v>
      </c>
      <c r="S14" s="2">
        <v>2</v>
      </c>
      <c r="T14" s="2"/>
      <c r="U14" s="2"/>
      <c r="V14" s="2">
        <f t="shared" si="6"/>
        <v>2</v>
      </c>
      <c r="W14" s="2">
        <f t="shared" si="7"/>
        <v>8.3333333333333321</v>
      </c>
      <c r="X14" s="11">
        <f t="shared" si="8"/>
        <v>6.916666666666667</v>
      </c>
    </row>
    <row r="15" spans="1:24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2</v>
      </c>
      <c r="K15" s="2">
        <v>2</v>
      </c>
      <c r="L15" s="2">
        <f t="shared" si="2"/>
        <v>4</v>
      </c>
      <c r="M15" s="2">
        <f t="shared" si="3"/>
        <v>20</v>
      </c>
      <c r="N15" s="2">
        <v>3</v>
      </c>
      <c r="O15" s="2">
        <v>5</v>
      </c>
      <c r="P15" s="2">
        <v>3</v>
      </c>
      <c r="Q15" s="2">
        <f t="shared" si="4"/>
        <v>11</v>
      </c>
      <c r="R15" s="2">
        <f t="shared" si="5"/>
        <v>55.000000000000007</v>
      </c>
      <c r="S15" s="2">
        <v>4</v>
      </c>
      <c r="T15" s="2">
        <v>1</v>
      </c>
      <c r="U15" s="2"/>
      <c r="V15" s="2">
        <f t="shared" si="6"/>
        <v>5</v>
      </c>
      <c r="W15" s="2">
        <f t="shared" si="7"/>
        <v>25</v>
      </c>
      <c r="X15" s="11">
        <f t="shared" si="8"/>
        <v>8.0500000000000007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2</v>
      </c>
      <c r="J16" s="2">
        <v>2</v>
      </c>
      <c r="K16" s="2">
        <v>4</v>
      </c>
      <c r="L16" s="2">
        <f t="shared" si="2"/>
        <v>8</v>
      </c>
      <c r="M16" s="2">
        <f t="shared" si="3"/>
        <v>33.333333333333329</v>
      </c>
      <c r="N16" s="2">
        <v>5</v>
      </c>
      <c r="O16" s="2">
        <v>4</v>
      </c>
      <c r="P16" s="2">
        <v>4</v>
      </c>
      <c r="Q16" s="2">
        <f t="shared" si="4"/>
        <v>13</v>
      </c>
      <c r="R16" s="2">
        <f t="shared" si="5"/>
        <v>54.166666666666664</v>
      </c>
      <c r="S16" s="2">
        <v>3</v>
      </c>
      <c r="T16" s="2"/>
      <c r="U16" s="2"/>
      <c r="V16" s="2">
        <f t="shared" si="6"/>
        <v>3</v>
      </c>
      <c r="W16" s="2">
        <f t="shared" si="7"/>
        <v>12.5</v>
      </c>
      <c r="X16" s="11">
        <f t="shared" si="8"/>
        <v>7.291666666666667</v>
      </c>
    </row>
    <row r="17" spans="1:24" s="18" customFormat="1" x14ac:dyDescent="0.2">
      <c r="A17" s="2">
        <v>12</v>
      </c>
      <c r="B17" s="2">
        <v>10</v>
      </c>
      <c r="C17" s="2">
        <v>30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5</v>
      </c>
      <c r="J17" s="2"/>
      <c r="K17" s="2">
        <v>2</v>
      </c>
      <c r="L17" s="2">
        <f t="shared" si="2"/>
        <v>7</v>
      </c>
      <c r="M17" s="2">
        <f t="shared" si="3"/>
        <v>23.333333333333332</v>
      </c>
      <c r="N17" s="2">
        <v>4</v>
      </c>
      <c r="O17" s="2">
        <v>5</v>
      </c>
      <c r="P17" s="2">
        <v>6</v>
      </c>
      <c r="Q17" s="2">
        <f t="shared" si="4"/>
        <v>15</v>
      </c>
      <c r="R17" s="2">
        <f t="shared" si="5"/>
        <v>50</v>
      </c>
      <c r="S17" s="2">
        <v>7</v>
      </c>
      <c r="T17" s="2"/>
      <c r="U17" s="2"/>
      <c r="V17" s="2">
        <f t="shared" si="6"/>
        <v>7</v>
      </c>
      <c r="W17" s="2">
        <f t="shared" si="7"/>
        <v>23.333333333333332</v>
      </c>
      <c r="X17" s="11">
        <f t="shared" si="8"/>
        <v>7.4666666666666668</v>
      </c>
    </row>
    <row r="18" spans="1:24" s="18" customFormat="1" x14ac:dyDescent="0.2">
      <c r="A18" s="2">
        <v>13</v>
      </c>
      <c r="B18" s="2">
        <v>11</v>
      </c>
      <c r="C18" s="2">
        <v>20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3</v>
      </c>
      <c r="J18" s="2">
        <v>4</v>
      </c>
      <c r="K18" s="2">
        <v>2</v>
      </c>
      <c r="L18" s="2">
        <f t="shared" si="2"/>
        <v>9</v>
      </c>
      <c r="M18" s="2">
        <f t="shared" si="3"/>
        <v>45</v>
      </c>
      <c r="N18" s="2">
        <v>2</v>
      </c>
      <c r="O18" s="2">
        <v>1</v>
      </c>
      <c r="P18" s="2">
        <v>4</v>
      </c>
      <c r="Q18" s="2">
        <f t="shared" si="4"/>
        <v>7</v>
      </c>
      <c r="R18" s="2">
        <f t="shared" si="5"/>
        <v>35</v>
      </c>
      <c r="S18" s="2">
        <v>4</v>
      </c>
      <c r="T18" s="2"/>
      <c r="U18" s="2"/>
      <c r="V18" s="2">
        <f t="shared" si="6"/>
        <v>4</v>
      </c>
      <c r="W18" s="2">
        <f t="shared" si="7"/>
        <v>20</v>
      </c>
      <c r="X18" s="11">
        <f t="shared" si="8"/>
        <v>7.1</v>
      </c>
    </row>
    <row r="19" spans="1:24" s="9" customFormat="1" x14ac:dyDescent="0.2">
      <c r="A19" s="38" t="s">
        <v>3</v>
      </c>
      <c r="B19" s="38"/>
      <c r="C19" s="12">
        <f>SUM(C6:C18)</f>
        <v>332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21</v>
      </c>
      <c r="J19" s="12">
        <f>SUM(J6:J18)</f>
        <v>24</v>
      </c>
      <c r="K19" s="12">
        <f>SUM(K6:K18)</f>
        <v>45</v>
      </c>
      <c r="L19" s="12">
        <f>SUM(L6:L18)</f>
        <v>90</v>
      </c>
      <c r="M19" s="12">
        <f t="shared" si="3"/>
        <v>27.108433734939759</v>
      </c>
      <c r="N19" s="12">
        <f>SUM(N6:N18)</f>
        <v>54</v>
      </c>
      <c r="O19" s="12">
        <f>SUM(O6:O18)</f>
        <v>59</v>
      </c>
      <c r="P19" s="12">
        <f>SUM(P6:P18)</f>
        <v>58</v>
      </c>
      <c r="Q19" s="12">
        <f>SUM(Q6:Q18)</f>
        <v>171</v>
      </c>
      <c r="R19" s="12">
        <f t="shared" si="5"/>
        <v>51.506024096385538</v>
      </c>
      <c r="S19" s="12">
        <f>SUM(S6:S18)</f>
        <v>59</v>
      </c>
      <c r="T19" s="12">
        <f>SUM(T6:T18)</f>
        <v>9</v>
      </c>
      <c r="U19" s="12">
        <f>SUM(U6:U18)</f>
        <v>0</v>
      </c>
      <c r="V19" s="12">
        <f>SUM(V6:V18)</f>
        <v>68</v>
      </c>
      <c r="W19" s="12">
        <f t="shared" si="7"/>
        <v>20.481927710843372</v>
      </c>
      <c r="X19" s="13">
        <f t="shared" si="8"/>
        <v>7.6355421686746991</v>
      </c>
    </row>
  </sheetData>
  <mergeCells count="23"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9:B19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X19"/>
  <sheetViews>
    <sheetView zoomScale="200" zoomScaleNormal="200" workbookViewId="0">
      <selection activeCell="U9" sqref="U9"/>
    </sheetView>
  </sheetViews>
  <sheetFormatPr defaultRowHeight="12.75" x14ac:dyDescent="0.2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</cols>
  <sheetData>
    <row r="1" spans="1:24" x14ac:dyDescent="0.2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45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5.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2</v>
      </c>
      <c r="K6" s="2">
        <v>1</v>
      </c>
      <c r="L6" s="2">
        <f>SUM(I6:K6)</f>
        <v>3</v>
      </c>
      <c r="M6" s="2">
        <f>L6/C6*100</f>
        <v>8.1081081081081088</v>
      </c>
      <c r="N6" s="2">
        <v>3</v>
      </c>
      <c r="O6" s="2">
        <v>6</v>
      </c>
      <c r="P6" s="2">
        <v>11</v>
      </c>
      <c r="Q6" s="2">
        <f>SUM(N6:P6)</f>
        <v>20</v>
      </c>
      <c r="R6" s="2">
        <f>Q6/C6*100</f>
        <v>54.054054054054056</v>
      </c>
      <c r="S6" s="2">
        <v>9</v>
      </c>
      <c r="T6" s="2">
        <v>4</v>
      </c>
      <c r="U6" s="2">
        <v>1</v>
      </c>
      <c r="V6" s="2">
        <f>SUM(S6:U6)</f>
        <v>14</v>
      </c>
      <c r="W6" s="2">
        <f>V6/C6*100</f>
        <v>37.837837837837839</v>
      </c>
      <c r="X6" s="11">
        <f>(D6*1+E6*2+F6*3+I6*4+J6*5+K6*6+N6*7+O6*8+P6*9+S6*10+T6*11+U6*12)/C6</f>
        <v>8.9189189189189193</v>
      </c>
    </row>
    <row r="7" spans="1:24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2</v>
      </c>
      <c r="K7" s="2">
        <v>1</v>
      </c>
      <c r="L7" s="2">
        <f>SUM(I7:K7)</f>
        <v>3</v>
      </c>
      <c r="M7" s="2">
        <f>L7/C7*100</f>
        <v>9.375</v>
      </c>
      <c r="N7" s="2">
        <v>10</v>
      </c>
      <c r="O7" s="2">
        <v>5</v>
      </c>
      <c r="P7" s="2">
        <v>4</v>
      </c>
      <c r="Q7" s="2">
        <f>SUM(N7:P7)</f>
        <v>19</v>
      </c>
      <c r="R7" s="2">
        <f>Q7/C7*100</f>
        <v>59.375</v>
      </c>
      <c r="S7" s="2">
        <v>6</v>
      </c>
      <c r="T7" s="2">
        <v>4</v>
      </c>
      <c r="U7" s="2"/>
      <c r="V7" s="2">
        <f>SUM(S7:U7)</f>
        <v>10</v>
      </c>
      <c r="W7" s="2">
        <f>V7/C7*100</f>
        <v>31.25</v>
      </c>
      <c r="X7" s="11">
        <f>(D7*1+E7*2+F7*3+I7*4+J7*5+K7*6+N7*7+O7*8+P7*9+S7*10+T7*11+U7*12)/C7</f>
        <v>8.3125</v>
      </c>
    </row>
    <row r="8" spans="1:24" s="21" customFormat="1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/>
      <c r="K8" s="2">
        <v>1</v>
      </c>
      <c r="L8" s="2">
        <f t="shared" ref="L8:L18" si="2">SUM(I8:K8)</f>
        <v>1</v>
      </c>
      <c r="M8" s="2">
        <f t="shared" ref="M8:M19" si="3">L8/C8*100</f>
        <v>4.7619047619047619</v>
      </c>
      <c r="N8" s="2">
        <v>1</v>
      </c>
      <c r="O8" s="2">
        <v>6</v>
      </c>
      <c r="P8" s="2">
        <v>4</v>
      </c>
      <c r="Q8" s="2">
        <f t="shared" ref="Q8:Q18" si="4">SUM(N8:P8)</f>
        <v>11</v>
      </c>
      <c r="R8" s="2">
        <f t="shared" ref="R8:R19" si="5">Q8/C8*100</f>
        <v>52.380952380952387</v>
      </c>
      <c r="S8" s="2">
        <v>5</v>
      </c>
      <c r="T8" s="2">
        <v>4</v>
      </c>
      <c r="U8" s="2"/>
      <c r="V8" s="2">
        <f t="shared" ref="V8:V18" si="6">SUM(S8:U8)</f>
        <v>9</v>
      </c>
      <c r="W8" s="2">
        <f t="shared" ref="W8:W19" si="7">V8/C8*100</f>
        <v>42.857142857142854</v>
      </c>
      <c r="X8" s="11">
        <f t="shared" ref="X8:X19" si="8">(D8*1+E8*2+F8*3+I8*4+J8*5+K8*6+N8*7+O8*8+P8*9+S8*10+T8*11+U8*12)/C8</f>
        <v>9.0952380952380949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2</v>
      </c>
      <c r="L9" s="2">
        <f t="shared" si="2"/>
        <v>3</v>
      </c>
      <c r="M9" s="2">
        <f t="shared" si="3"/>
        <v>11.538461538461538</v>
      </c>
      <c r="N9" s="2">
        <v>2</v>
      </c>
      <c r="O9" s="2"/>
      <c r="P9" s="2">
        <v>9</v>
      </c>
      <c r="Q9" s="2">
        <f t="shared" si="4"/>
        <v>11</v>
      </c>
      <c r="R9" s="2">
        <f t="shared" si="5"/>
        <v>42.307692307692307</v>
      </c>
      <c r="S9" s="2">
        <v>7</v>
      </c>
      <c r="T9" s="2">
        <v>5</v>
      </c>
      <c r="U9" s="2"/>
      <c r="V9" s="2">
        <f t="shared" si="6"/>
        <v>12</v>
      </c>
      <c r="W9" s="2">
        <f t="shared" si="7"/>
        <v>46.153846153846153</v>
      </c>
      <c r="X9" s="11">
        <f t="shared" si="8"/>
        <v>9.115384615384615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5</v>
      </c>
      <c r="K10" s="2">
        <v>2</v>
      </c>
      <c r="L10" s="2">
        <f t="shared" si="2"/>
        <v>7</v>
      </c>
      <c r="M10" s="2">
        <f t="shared" si="3"/>
        <v>26.923076923076923</v>
      </c>
      <c r="N10" s="2">
        <v>7</v>
      </c>
      <c r="O10" s="2">
        <v>5</v>
      </c>
      <c r="P10" s="2">
        <v>4</v>
      </c>
      <c r="Q10" s="2">
        <f t="shared" si="4"/>
        <v>16</v>
      </c>
      <c r="R10" s="2">
        <f t="shared" si="5"/>
        <v>61.53846153846154</v>
      </c>
      <c r="S10" s="2">
        <v>2</v>
      </c>
      <c r="T10" s="2">
        <v>1</v>
      </c>
      <c r="U10" s="2"/>
      <c r="V10" s="2">
        <f t="shared" si="6"/>
        <v>3</v>
      </c>
      <c r="W10" s="2">
        <f t="shared" si="7"/>
        <v>11.538461538461538</v>
      </c>
      <c r="X10" s="11">
        <f t="shared" si="8"/>
        <v>7.4230769230769234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1</v>
      </c>
      <c r="K11" s="2">
        <v>1</v>
      </c>
      <c r="L11" s="2">
        <f t="shared" si="2"/>
        <v>2</v>
      </c>
      <c r="M11" s="2">
        <f t="shared" si="3"/>
        <v>8</v>
      </c>
      <c r="N11" s="2">
        <v>3</v>
      </c>
      <c r="O11" s="2">
        <v>5</v>
      </c>
      <c r="P11" s="2">
        <v>6</v>
      </c>
      <c r="Q11" s="2">
        <f t="shared" si="4"/>
        <v>14</v>
      </c>
      <c r="R11" s="2">
        <f t="shared" si="5"/>
        <v>56.000000000000007</v>
      </c>
      <c r="S11" s="2">
        <v>6</v>
      </c>
      <c r="T11" s="2">
        <v>3</v>
      </c>
      <c r="U11" s="2"/>
      <c r="V11" s="2">
        <f t="shared" si="6"/>
        <v>9</v>
      </c>
      <c r="W11" s="2">
        <f t="shared" si="7"/>
        <v>36</v>
      </c>
      <c r="X11" s="11">
        <f t="shared" si="8"/>
        <v>8.76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3</v>
      </c>
      <c r="K12" s="2">
        <v>6</v>
      </c>
      <c r="L12" s="2">
        <f t="shared" si="2"/>
        <v>9</v>
      </c>
      <c r="M12" s="2">
        <f t="shared" si="3"/>
        <v>39.130434782608695</v>
      </c>
      <c r="N12" s="2">
        <v>3</v>
      </c>
      <c r="O12" s="2">
        <v>5</v>
      </c>
      <c r="P12" s="2">
        <v>6</v>
      </c>
      <c r="Q12" s="2">
        <f t="shared" si="4"/>
        <v>14</v>
      </c>
      <c r="R12" s="2">
        <f t="shared" si="5"/>
        <v>60.869565217391312</v>
      </c>
      <c r="S12" s="2">
        <v>1</v>
      </c>
      <c r="T12" s="2">
        <v>2</v>
      </c>
      <c r="U12" s="2">
        <v>1</v>
      </c>
      <c r="V12" s="2">
        <f t="shared" si="6"/>
        <v>4</v>
      </c>
      <c r="W12" s="2">
        <f t="shared" si="7"/>
        <v>17.391304347826086</v>
      </c>
      <c r="X12" s="11">
        <f t="shared" si="8"/>
        <v>9.1304347826086953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1</v>
      </c>
      <c r="J13" s="2">
        <v>1</v>
      </c>
      <c r="K13" s="2">
        <v>4</v>
      </c>
      <c r="L13" s="2">
        <f t="shared" si="2"/>
        <v>6</v>
      </c>
      <c r="M13" s="2">
        <f t="shared" si="3"/>
        <v>25</v>
      </c>
      <c r="N13" s="2">
        <v>5</v>
      </c>
      <c r="O13" s="2">
        <v>7</v>
      </c>
      <c r="P13" s="2">
        <v>3</v>
      </c>
      <c r="Q13" s="2">
        <f t="shared" si="4"/>
        <v>15</v>
      </c>
      <c r="R13" s="2">
        <f t="shared" si="5"/>
        <v>62.5</v>
      </c>
      <c r="S13" s="2">
        <v>3</v>
      </c>
      <c r="T13" s="2"/>
      <c r="U13" s="2"/>
      <c r="V13" s="2">
        <f t="shared" si="6"/>
        <v>3</v>
      </c>
      <c r="W13" s="2">
        <f t="shared" si="7"/>
        <v>12.5</v>
      </c>
      <c r="X13" s="11">
        <f t="shared" si="8"/>
        <v>7.541666666666667</v>
      </c>
    </row>
    <row r="14" spans="1:24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1</v>
      </c>
      <c r="J14" s="2">
        <v>2</v>
      </c>
      <c r="K14" s="2">
        <v>2</v>
      </c>
      <c r="L14" s="2">
        <f t="shared" si="2"/>
        <v>5</v>
      </c>
      <c r="M14" s="2">
        <f t="shared" si="3"/>
        <v>20.833333333333336</v>
      </c>
      <c r="N14" s="2">
        <v>4</v>
      </c>
      <c r="O14" s="2">
        <v>6</v>
      </c>
      <c r="P14" s="2">
        <v>3</v>
      </c>
      <c r="Q14" s="2">
        <f t="shared" si="4"/>
        <v>13</v>
      </c>
      <c r="R14" s="2">
        <f t="shared" si="5"/>
        <v>54.166666666666664</v>
      </c>
      <c r="S14" s="2">
        <v>4</v>
      </c>
      <c r="T14" s="2">
        <v>2</v>
      </c>
      <c r="U14" s="2"/>
      <c r="V14" s="2">
        <f t="shared" si="6"/>
        <v>6</v>
      </c>
      <c r="W14" s="2">
        <f t="shared" si="7"/>
        <v>25</v>
      </c>
      <c r="X14" s="11">
        <f t="shared" si="8"/>
        <v>7.958333333333333</v>
      </c>
    </row>
    <row r="15" spans="1:24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1</v>
      </c>
      <c r="K15" s="2"/>
      <c r="L15" s="2">
        <f t="shared" si="2"/>
        <v>2</v>
      </c>
      <c r="M15" s="2">
        <f t="shared" si="3"/>
        <v>10</v>
      </c>
      <c r="N15" s="2">
        <v>3</v>
      </c>
      <c r="O15" s="2">
        <v>5</v>
      </c>
      <c r="P15" s="2">
        <v>4</v>
      </c>
      <c r="Q15" s="2">
        <f t="shared" si="4"/>
        <v>12</v>
      </c>
      <c r="R15" s="2">
        <f t="shared" si="5"/>
        <v>60</v>
      </c>
      <c r="S15" s="2">
        <v>5</v>
      </c>
      <c r="T15" s="2">
        <v>1</v>
      </c>
      <c r="U15" s="2"/>
      <c r="V15" s="2">
        <f t="shared" si="6"/>
        <v>6</v>
      </c>
      <c r="W15" s="2">
        <f t="shared" si="7"/>
        <v>30</v>
      </c>
      <c r="X15" s="11">
        <f t="shared" si="8"/>
        <v>8.35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1</v>
      </c>
      <c r="J16" s="2">
        <v>3</v>
      </c>
      <c r="K16" s="2">
        <v>5</v>
      </c>
      <c r="L16" s="2">
        <f t="shared" si="2"/>
        <v>9</v>
      </c>
      <c r="M16" s="2">
        <f t="shared" si="3"/>
        <v>37.5</v>
      </c>
      <c r="N16" s="2">
        <v>6</v>
      </c>
      <c r="O16" s="2">
        <v>3</v>
      </c>
      <c r="P16" s="2">
        <v>4</v>
      </c>
      <c r="Q16" s="2">
        <f t="shared" si="4"/>
        <v>13</v>
      </c>
      <c r="R16" s="2">
        <f t="shared" si="5"/>
        <v>54.166666666666664</v>
      </c>
      <c r="S16" s="2">
        <v>2</v>
      </c>
      <c r="T16" s="2"/>
      <c r="U16" s="2"/>
      <c r="V16" s="2">
        <f t="shared" si="6"/>
        <v>2</v>
      </c>
      <c r="W16" s="2">
        <f t="shared" si="7"/>
        <v>8.3333333333333321</v>
      </c>
      <c r="X16" s="11">
        <f t="shared" si="8"/>
        <v>7.125</v>
      </c>
    </row>
    <row r="17" spans="1:24" s="18" customFormat="1" x14ac:dyDescent="0.2">
      <c r="A17" s="2">
        <v>12</v>
      </c>
      <c r="B17" s="2">
        <v>10</v>
      </c>
      <c r="C17" s="2">
        <v>30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5</v>
      </c>
      <c r="J17" s="2"/>
      <c r="K17" s="2"/>
      <c r="L17" s="2">
        <f t="shared" si="2"/>
        <v>5</v>
      </c>
      <c r="M17" s="2">
        <f t="shared" si="3"/>
        <v>16.666666666666664</v>
      </c>
      <c r="N17" s="2">
        <v>3</v>
      </c>
      <c r="O17" s="2">
        <v>3</v>
      </c>
      <c r="P17" s="2">
        <v>10</v>
      </c>
      <c r="Q17" s="2">
        <f t="shared" si="4"/>
        <v>16</v>
      </c>
      <c r="R17" s="2">
        <f t="shared" si="5"/>
        <v>53.333333333333336</v>
      </c>
      <c r="S17" s="2">
        <v>4</v>
      </c>
      <c r="T17" s="2">
        <v>5</v>
      </c>
      <c r="U17" s="2"/>
      <c r="V17" s="2">
        <f t="shared" si="6"/>
        <v>9</v>
      </c>
      <c r="W17" s="2">
        <f t="shared" si="7"/>
        <v>30</v>
      </c>
      <c r="X17" s="11">
        <f t="shared" si="8"/>
        <v>8.3333333333333339</v>
      </c>
    </row>
    <row r="18" spans="1:24" s="9" customFormat="1" x14ac:dyDescent="0.2">
      <c r="A18" s="2">
        <v>13</v>
      </c>
      <c r="B18" s="2">
        <v>11</v>
      </c>
      <c r="C18" s="2">
        <v>20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2</v>
      </c>
      <c r="J18" s="2">
        <v>3</v>
      </c>
      <c r="K18" s="2">
        <v>1</v>
      </c>
      <c r="L18" s="2">
        <f t="shared" si="2"/>
        <v>6</v>
      </c>
      <c r="M18" s="2">
        <f t="shared" si="3"/>
        <v>30</v>
      </c>
      <c r="N18" s="2">
        <v>1</v>
      </c>
      <c r="O18" s="2">
        <v>1</v>
      </c>
      <c r="P18" s="2">
        <v>1</v>
      </c>
      <c r="Q18" s="2">
        <f t="shared" si="4"/>
        <v>3</v>
      </c>
      <c r="R18" s="2">
        <f t="shared" si="5"/>
        <v>15</v>
      </c>
      <c r="S18" s="2">
        <v>8</v>
      </c>
      <c r="T18" s="2">
        <v>3</v>
      </c>
      <c r="U18" s="2"/>
      <c r="V18" s="2">
        <f t="shared" si="6"/>
        <v>11</v>
      </c>
      <c r="W18" s="2">
        <f t="shared" si="7"/>
        <v>55.000000000000007</v>
      </c>
      <c r="X18" s="11">
        <f t="shared" si="8"/>
        <v>8.3000000000000007</v>
      </c>
    </row>
    <row r="19" spans="1:24" x14ac:dyDescent="0.2">
      <c r="A19" s="38" t="s">
        <v>3</v>
      </c>
      <c r="B19" s="38"/>
      <c r="C19" s="12">
        <f>SUM(C6:C18)</f>
        <v>332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11</v>
      </c>
      <c r="J19" s="12">
        <f>SUM(J6:J18)</f>
        <v>24</v>
      </c>
      <c r="K19" s="12">
        <f>SUM(K6:K18)</f>
        <v>26</v>
      </c>
      <c r="L19" s="12">
        <f>SUM(L6:L18)</f>
        <v>61</v>
      </c>
      <c r="M19" s="12">
        <f t="shared" si="3"/>
        <v>18.373493975903614</v>
      </c>
      <c r="N19" s="12">
        <f>SUM(N6:N18)</f>
        <v>51</v>
      </c>
      <c r="O19" s="12">
        <f>SUM(O6:O18)</f>
        <v>57</v>
      </c>
      <c r="P19" s="12">
        <f>SUM(P6:P18)</f>
        <v>69</v>
      </c>
      <c r="Q19" s="12">
        <f>SUM(Q6:Q18)</f>
        <v>177</v>
      </c>
      <c r="R19" s="12">
        <f t="shared" si="5"/>
        <v>53.313253012048193</v>
      </c>
      <c r="S19" s="12">
        <f>SUM(S6:S18)</f>
        <v>62</v>
      </c>
      <c r="T19" s="12">
        <f>SUM(T6:T18)</f>
        <v>34</v>
      </c>
      <c r="U19" s="12">
        <f>SUM(U6:U18)</f>
        <v>2</v>
      </c>
      <c r="V19" s="12">
        <f>SUM(V6:V18)</f>
        <v>98</v>
      </c>
      <c r="W19" s="12">
        <f t="shared" si="7"/>
        <v>29.518072289156628</v>
      </c>
      <c r="X19" s="13">
        <f t="shared" si="8"/>
        <v>8.3493975903614466</v>
      </c>
    </row>
  </sheetData>
  <mergeCells count="23">
    <mergeCell ref="A19:B19"/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X19"/>
  <sheetViews>
    <sheetView zoomScale="170" zoomScaleNormal="170" workbookViewId="0">
      <selection activeCell="U18" sqref="U18"/>
    </sheetView>
  </sheetViews>
  <sheetFormatPr defaultRowHeight="12.75" x14ac:dyDescent="0.2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</cols>
  <sheetData>
    <row r="1" spans="1:24" x14ac:dyDescent="0.2">
      <c r="A1" s="35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48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50"/>
      <c r="X2" s="50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6.2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2</v>
      </c>
      <c r="K6" s="2">
        <v>1</v>
      </c>
      <c r="L6" s="2">
        <f>SUM(I6:K6)</f>
        <v>3</v>
      </c>
      <c r="M6" s="2">
        <f>L6/C6*100</f>
        <v>8.1081081081081088</v>
      </c>
      <c r="N6" s="2">
        <v>5</v>
      </c>
      <c r="O6" s="2">
        <v>3</v>
      </c>
      <c r="P6" s="2">
        <v>5</v>
      </c>
      <c r="Q6" s="2">
        <f>SUM(N6:P6)</f>
        <v>13</v>
      </c>
      <c r="R6" s="2">
        <f>Q6/C6*100</f>
        <v>35.135135135135137</v>
      </c>
      <c r="S6" s="2">
        <v>13</v>
      </c>
      <c r="T6" s="2">
        <v>5</v>
      </c>
      <c r="U6" s="2">
        <v>3</v>
      </c>
      <c r="V6" s="2">
        <f>SUM(S6:U6)</f>
        <v>21</v>
      </c>
      <c r="W6" s="2">
        <f>V6/C6*100</f>
        <v>56.756756756756758</v>
      </c>
      <c r="X6" s="11">
        <f>(D6*1+E6*2+F6*3+I6*4+J6*5+K6*6+N6*7+O6*8+P6*9+S6*10+T6*11+U6*12)/C6</f>
        <v>9.2162162162162158</v>
      </c>
    </row>
    <row r="7" spans="1:24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2</v>
      </c>
      <c r="K7" s="2">
        <v>4</v>
      </c>
      <c r="L7" s="2">
        <f>SUM(I7:K7)</f>
        <v>6</v>
      </c>
      <c r="M7" s="2">
        <f>L7/C7*100</f>
        <v>18.75</v>
      </c>
      <c r="N7" s="2">
        <v>7</v>
      </c>
      <c r="O7" s="2">
        <v>6</v>
      </c>
      <c r="P7" s="2">
        <v>5</v>
      </c>
      <c r="Q7" s="2">
        <f>SUM(N7:P7)</f>
        <v>18</v>
      </c>
      <c r="R7" s="2">
        <f>Q7/C7*100</f>
        <v>56.25</v>
      </c>
      <c r="S7" s="2">
        <v>5</v>
      </c>
      <c r="T7" s="2">
        <v>3</v>
      </c>
      <c r="U7" s="2"/>
      <c r="V7" s="2">
        <f>SUM(S7:U7)</f>
        <v>8</v>
      </c>
      <c r="W7" s="2">
        <f>V7/C7*100</f>
        <v>25</v>
      </c>
      <c r="X7" s="11">
        <f>(D7*1+E7*2+F7*3+I7*4+J7*5+K7*6+N7*7+O7*8+P7*9+S7*10+T7*11+U7*12)/C7</f>
        <v>8.09375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>
        <v>2</v>
      </c>
      <c r="K8" s="2">
        <v>2</v>
      </c>
      <c r="L8" s="2">
        <f t="shared" ref="L8:L18" si="2">SUM(I8:K8)</f>
        <v>4</v>
      </c>
      <c r="M8" s="2">
        <f t="shared" ref="M8:M18" si="3">L8/C8*100</f>
        <v>19.047619047619047</v>
      </c>
      <c r="N8" s="2">
        <v>3</v>
      </c>
      <c r="O8" s="2">
        <v>3</v>
      </c>
      <c r="P8" s="2">
        <v>2</v>
      </c>
      <c r="Q8" s="2">
        <f t="shared" ref="Q8:Q18" si="4">SUM(N8:P8)</f>
        <v>8</v>
      </c>
      <c r="R8" s="2">
        <f t="shared" ref="R8:R18" si="5">Q8/C8*100</f>
        <v>38.095238095238095</v>
      </c>
      <c r="S8" s="2">
        <v>3</v>
      </c>
      <c r="T8" s="2">
        <v>6</v>
      </c>
      <c r="U8" s="2"/>
      <c r="V8" s="2">
        <f t="shared" ref="V8:V18" si="6">SUM(S8:U8)</f>
        <v>9</v>
      </c>
      <c r="W8" s="2">
        <f t="shared" ref="W8:W18" si="7">V8/C8*100</f>
        <v>42.857142857142854</v>
      </c>
      <c r="X8" s="11">
        <f t="shared" ref="X8:X18" si="8">(D8*1+E8*2+F8*3+I8*4+J8*5+K8*6+N8*7+O8*8+P8*9+S8*10+T8*11+U8*12)/C8</f>
        <v>8.6190476190476186</v>
      </c>
    </row>
    <row r="9" spans="1:24" s="26" customFormat="1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2</v>
      </c>
      <c r="L9" s="2">
        <f t="shared" si="2"/>
        <v>2</v>
      </c>
      <c r="M9" s="2">
        <f t="shared" si="3"/>
        <v>7.6923076923076925</v>
      </c>
      <c r="N9" s="2">
        <v>2</v>
      </c>
      <c r="O9" s="2">
        <v>3</v>
      </c>
      <c r="P9" s="2">
        <v>2</v>
      </c>
      <c r="Q9" s="2">
        <f t="shared" si="4"/>
        <v>7</v>
      </c>
      <c r="R9" s="2">
        <f t="shared" si="5"/>
        <v>26.923076923076923</v>
      </c>
      <c r="S9" s="2">
        <v>12</v>
      </c>
      <c r="T9" s="2">
        <v>3</v>
      </c>
      <c r="U9" s="2">
        <v>1</v>
      </c>
      <c r="V9" s="2">
        <f t="shared" si="6"/>
        <v>16</v>
      </c>
      <c r="W9" s="2">
        <f t="shared" si="7"/>
        <v>61.53846153846154</v>
      </c>
      <c r="X9" s="11">
        <f t="shared" si="8"/>
        <v>8.9615384615384617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4</v>
      </c>
      <c r="J10" s="2">
        <v>2</v>
      </c>
      <c r="K10" s="2">
        <v>2</v>
      </c>
      <c r="L10" s="2">
        <f t="shared" si="2"/>
        <v>8</v>
      </c>
      <c r="M10" s="2">
        <f t="shared" si="3"/>
        <v>30.76923076923077</v>
      </c>
      <c r="N10" s="2">
        <v>5</v>
      </c>
      <c r="O10" s="2">
        <v>2</v>
      </c>
      <c r="P10" s="2">
        <v>6</v>
      </c>
      <c r="Q10" s="2">
        <f t="shared" si="4"/>
        <v>13</v>
      </c>
      <c r="R10" s="2">
        <f t="shared" si="5"/>
        <v>50</v>
      </c>
      <c r="S10" s="2">
        <v>4</v>
      </c>
      <c r="T10" s="2">
        <v>1</v>
      </c>
      <c r="U10" s="2"/>
      <c r="V10" s="2">
        <f t="shared" si="6"/>
        <v>5</v>
      </c>
      <c r="W10" s="2">
        <f t="shared" si="7"/>
        <v>19.230769230769234</v>
      </c>
      <c r="X10" s="11">
        <f t="shared" si="8"/>
        <v>7.4615384615384617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1</v>
      </c>
      <c r="K11" s="2">
        <v>2</v>
      </c>
      <c r="L11" s="2">
        <f t="shared" si="2"/>
        <v>3</v>
      </c>
      <c r="M11" s="2">
        <f t="shared" si="3"/>
        <v>12</v>
      </c>
      <c r="N11" s="2">
        <v>2</v>
      </c>
      <c r="O11" s="2">
        <v>3</v>
      </c>
      <c r="P11" s="2">
        <v>2</v>
      </c>
      <c r="Q11" s="2">
        <f t="shared" si="4"/>
        <v>7</v>
      </c>
      <c r="R11" s="2">
        <f t="shared" si="5"/>
        <v>28.000000000000004</v>
      </c>
      <c r="S11" s="2">
        <v>7</v>
      </c>
      <c r="T11" s="2">
        <v>7</v>
      </c>
      <c r="U11" s="2">
        <v>1</v>
      </c>
      <c r="V11" s="2">
        <f t="shared" si="6"/>
        <v>15</v>
      </c>
      <c r="W11" s="2">
        <f t="shared" si="7"/>
        <v>60</v>
      </c>
      <c r="X11" s="11">
        <f t="shared" si="8"/>
        <v>9.2799999999999994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3</v>
      </c>
      <c r="J12" s="2">
        <v>5</v>
      </c>
      <c r="K12" s="2">
        <v>4</v>
      </c>
      <c r="L12" s="2">
        <f t="shared" si="2"/>
        <v>12</v>
      </c>
      <c r="M12" s="2">
        <f t="shared" si="3"/>
        <v>52.173913043478258</v>
      </c>
      <c r="N12" s="2">
        <v>1</v>
      </c>
      <c r="O12" s="2">
        <v>4</v>
      </c>
      <c r="P12" s="2">
        <v>3</v>
      </c>
      <c r="Q12" s="2">
        <f t="shared" si="4"/>
        <v>8</v>
      </c>
      <c r="R12" s="2">
        <f t="shared" si="5"/>
        <v>34.782608695652172</v>
      </c>
      <c r="S12" s="2">
        <v>1</v>
      </c>
      <c r="T12" s="2">
        <v>2</v>
      </c>
      <c r="U12" s="2"/>
      <c r="V12" s="2">
        <f t="shared" si="6"/>
        <v>3</v>
      </c>
      <c r="W12" s="2">
        <f t="shared" si="7"/>
        <v>13.043478260869565</v>
      </c>
      <c r="X12" s="11">
        <f t="shared" si="8"/>
        <v>6.9130434782608692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1</v>
      </c>
      <c r="J13" s="2">
        <v>3</v>
      </c>
      <c r="K13" s="2">
        <v>8</v>
      </c>
      <c r="L13" s="2">
        <f t="shared" si="2"/>
        <v>12</v>
      </c>
      <c r="M13" s="2">
        <f t="shared" si="3"/>
        <v>50</v>
      </c>
      <c r="N13" s="2">
        <v>5</v>
      </c>
      <c r="O13" s="2">
        <v>2</v>
      </c>
      <c r="P13" s="2">
        <v>2</v>
      </c>
      <c r="Q13" s="2">
        <f t="shared" si="4"/>
        <v>9</v>
      </c>
      <c r="R13" s="2">
        <f t="shared" si="5"/>
        <v>37.5</v>
      </c>
      <c r="S13" s="2">
        <v>3</v>
      </c>
      <c r="T13" s="2"/>
      <c r="U13" s="2"/>
      <c r="V13" s="2">
        <f t="shared" si="6"/>
        <v>3</v>
      </c>
      <c r="W13" s="2">
        <f t="shared" si="7"/>
        <v>12.5</v>
      </c>
      <c r="X13" s="11">
        <f t="shared" si="8"/>
        <v>6.916666666666667</v>
      </c>
    </row>
    <row r="14" spans="1:24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1</v>
      </c>
      <c r="J14" s="2">
        <v>6</v>
      </c>
      <c r="K14" s="2">
        <v>1</v>
      </c>
      <c r="L14" s="2">
        <f t="shared" si="2"/>
        <v>8</v>
      </c>
      <c r="M14" s="2">
        <f t="shared" si="3"/>
        <v>33.333333333333329</v>
      </c>
      <c r="N14" s="2">
        <v>3</v>
      </c>
      <c r="O14" s="2">
        <v>3</v>
      </c>
      <c r="P14" s="2">
        <v>5</v>
      </c>
      <c r="Q14" s="2">
        <f t="shared" si="4"/>
        <v>11</v>
      </c>
      <c r="R14" s="2">
        <f t="shared" si="5"/>
        <v>45.833333333333329</v>
      </c>
      <c r="S14" s="2">
        <v>5</v>
      </c>
      <c r="T14" s="2"/>
      <c r="U14" s="2"/>
      <c r="V14" s="2">
        <f t="shared" si="6"/>
        <v>5</v>
      </c>
      <c r="W14" s="2">
        <f t="shared" si="7"/>
        <v>20.833333333333336</v>
      </c>
      <c r="X14" s="11">
        <f t="shared" si="8"/>
        <v>7.5</v>
      </c>
    </row>
    <row r="15" spans="1:24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1</v>
      </c>
      <c r="K15" s="2">
        <v>2</v>
      </c>
      <c r="L15" s="2">
        <f t="shared" si="2"/>
        <v>4</v>
      </c>
      <c r="M15" s="2">
        <f t="shared" si="3"/>
        <v>20</v>
      </c>
      <c r="N15" s="2">
        <v>4</v>
      </c>
      <c r="O15" s="2">
        <v>5</v>
      </c>
      <c r="P15" s="2">
        <v>1</v>
      </c>
      <c r="Q15" s="2">
        <f t="shared" si="4"/>
        <v>10</v>
      </c>
      <c r="R15" s="2">
        <f t="shared" si="5"/>
        <v>50</v>
      </c>
      <c r="S15" s="2">
        <v>5</v>
      </c>
      <c r="T15" s="2"/>
      <c r="U15" s="2"/>
      <c r="V15" s="2">
        <f t="shared" si="6"/>
        <v>5</v>
      </c>
      <c r="W15" s="2">
        <f t="shared" si="7"/>
        <v>25</v>
      </c>
      <c r="X15" s="11">
        <f t="shared" si="8"/>
        <v>7.4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2</v>
      </c>
      <c r="J16" s="2">
        <v>7</v>
      </c>
      <c r="K16" s="2">
        <v>4</v>
      </c>
      <c r="L16" s="2">
        <f t="shared" si="2"/>
        <v>13</v>
      </c>
      <c r="M16" s="2">
        <f t="shared" si="3"/>
        <v>54.166666666666664</v>
      </c>
      <c r="N16" s="2">
        <v>2</v>
      </c>
      <c r="O16" s="2">
        <v>5</v>
      </c>
      <c r="P16" s="2">
        <v>1</v>
      </c>
      <c r="Q16" s="2">
        <f t="shared" si="4"/>
        <v>8</v>
      </c>
      <c r="R16" s="2">
        <f t="shared" si="5"/>
        <v>33.333333333333329</v>
      </c>
      <c r="S16" s="2">
        <v>3</v>
      </c>
      <c r="T16" s="2"/>
      <c r="U16" s="2"/>
      <c r="V16" s="2">
        <f t="shared" si="6"/>
        <v>3</v>
      </c>
      <c r="W16" s="2">
        <f t="shared" si="7"/>
        <v>12.5</v>
      </c>
      <c r="X16" s="11">
        <f t="shared" si="8"/>
        <v>6.666666666666667</v>
      </c>
    </row>
    <row r="17" spans="1:24" s="18" customFormat="1" x14ac:dyDescent="0.2">
      <c r="A17" s="2">
        <v>12</v>
      </c>
      <c r="B17" s="2">
        <v>10</v>
      </c>
      <c r="C17" s="2">
        <v>30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1</v>
      </c>
      <c r="K17" s="2">
        <v>4</v>
      </c>
      <c r="L17" s="2">
        <f t="shared" si="2"/>
        <v>5</v>
      </c>
      <c r="M17" s="2">
        <f t="shared" si="3"/>
        <v>16.666666666666664</v>
      </c>
      <c r="N17" s="2">
        <v>1</v>
      </c>
      <c r="O17" s="2">
        <v>2</v>
      </c>
      <c r="P17" s="2">
        <v>8</v>
      </c>
      <c r="Q17" s="2">
        <f t="shared" si="4"/>
        <v>11</v>
      </c>
      <c r="R17" s="2">
        <f t="shared" si="5"/>
        <v>36.666666666666664</v>
      </c>
      <c r="S17" s="2">
        <v>7</v>
      </c>
      <c r="T17" s="2">
        <v>7</v>
      </c>
      <c r="U17" s="2"/>
      <c r="V17" s="2">
        <f t="shared" si="6"/>
        <v>14</v>
      </c>
      <c r="W17" s="2">
        <f t="shared" si="7"/>
        <v>46.666666666666664</v>
      </c>
      <c r="X17" s="11">
        <f t="shared" si="8"/>
        <v>9.0333333333333332</v>
      </c>
    </row>
    <row r="18" spans="1:24" x14ac:dyDescent="0.2">
      <c r="A18" s="2">
        <v>13</v>
      </c>
      <c r="B18" s="2">
        <v>11</v>
      </c>
      <c r="C18" s="2">
        <v>20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>
        <v>4</v>
      </c>
      <c r="K18" s="2">
        <v>2</v>
      </c>
      <c r="L18" s="2">
        <f t="shared" si="2"/>
        <v>6</v>
      </c>
      <c r="M18" s="2">
        <f t="shared" si="3"/>
        <v>30</v>
      </c>
      <c r="N18" s="2">
        <v>4</v>
      </c>
      <c r="O18" s="2"/>
      <c r="P18" s="2">
        <v>3</v>
      </c>
      <c r="Q18" s="2">
        <f t="shared" si="4"/>
        <v>7</v>
      </c>
      <c r="R18" s="2">
        <f t="shared" si="5"/>
        <v>35</v>
      </c>
      <c r="S18" s="2">
        <v>6</v>
      </c>
      <c r="T18" s="2">
        <v>1</v>
      </c>
      <c r="U18" s="2"/>
      <c r="V18" s="2">
        <f t="shared" si="6"/>
        <v>7</v>
      </c>
      <c r="W18" s="2">
        <f t="shared" si="7"/>
        <v>35</v>
      </c>
      <c r="X18" s="11">
        <f t="shared" si="8"/>
        <v>7.9</v>
      </c>
    </row>
    <row r="19" spans="1:24" x14ac:dyDescent="0.2">
      <c r="A19" s="38" t="s">
        <v>3</v>
      </c>
      <c r="B19" s="38"/>
      <c r="C19" s="12">
        <f>SUM(C6:C18)</f>
        <v>332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12</v>
      </c>
      <c r="J19" s="12">
        <f>SUM(J6:J18)</f>
        <v>36</v>
      </c>
      <c r="K19" s="12">
        <f>SUM(K6:K18)</f>
        <v>38</v>
      </c>
      <c r="L19" s="12">
        <f>SUM(L6:L18)</f>
        <v>86</v>
      </c>
      <c r="M19" s="12">
        <f t="shared" ref="M19" si="10">L19/C19*100</f>
        <v>25.903614457831324</v>
      </c>
      <c r="N19" s="12">
        <f>SUM(N6:N18)</f>
        <v>44</v>
      </c>
      <c r="O19" s="12">
        <f>SUM(O6:O18)</f>
        <v>41</v>
      </c>
      <c r="P19" s="12">
        <f>SUM(P6:P18)</f>
        <v>45</v>
      </c>
      <c r="Q19" s="12">
        <f>SUM(Q6:Q18)</f>
        <v>130</v>
      </c>
      <c r="R19" s="12">
        <f t="shared" ref="R19" si="11">Q19/C19*100</f>
        <v>39.156626506024097</v>
      </c>
      <c r="S19" s="12">
        <f>SUM(S6:S18)</f>
        <v>74</v>
      </c>
      <c r="T19" s="12">
        <f>SUM(T6:T18)</f>
        <v>35</v>
      </c>
      <c r="U19" s="12">
        <f>SUM(U6:U18)</f>
        <v>5</v>
      </c>
      <c r="V19" s="12">
        <f>SUM(V6:V18)</f>
        <v>114</v>
      </c>
      <c r="W19" s="12">
        <f t="shared" ref="W19" si="12">V19/C19*100</f>
        <v>34.337349397590359</v>
      </c>
      <c r="X19" s="13">
        <f t="shared" ref="X19" si="13">(D19*1+E19*2+F19*3+I19*4+J19*5+K19*6+N19*7+O19*8+P19*9+S19*10+T19*11+U19*12)/C19</f>
        <v>8.0783132530120483</v>
      </c>
    </row>
  </sheetData>
  <mergeCells count="23">
    <mergeCell ref="A19:B19"/>
    <mergeCell ref="A1:X2"/>
    <mergeCell ref="S4:S5"/>
    <mergeCell ref="T4:T5"/>
    <mergeCell ref="D3:X3"/>
    <mergeCell ref="E4:E5"/>
    <mergeCell ref="U4:U5"/>
    <mergeCell ref="V4:W4"/>
    <mergeCell ref="N4:N5"/>
    <mergeCell ref="K4:K5"/>
    <mergeCell ref="L4:M4"/>
    <mergeCell ref="D4:D5"/>
    <mergeCell ref="X4:X5"/>
    <mergeCell ref="J4:J5"/>
    <mergeCell ref="O4:O5"/>
    <mergeCell ref="P4:P5"/>
    <mergeCell ref="Q4:R4"/>
    <mergeCell ref="A3:A5"/>
    <mergeCell ref="B3:B5"/>
    <mergeCell ref="C3:C5"/>
    <mergeCell ref="I4:I5"/>
    <mergeCell ref="F4:F5"/>
    <mergeCell ref="G4:H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X17"/>
  <sheetViews>
    <sheetView zoomScale="160" zoomScaleNormal="160" workbookViewId="0">
      <selection activeCell="T16" sqref="T16"/>
    </sheetView>
  </sheetViews>
  <sheetFormatPr defaultRowHeight="12.75" x14ac:dyDescent="0.2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</cols>
  <sheetData>
    <row r="1" spans="1:24" x14ac:dyDescent="0.2">
      <c r="A1" s="53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4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6.2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2</v>
      </c>
      <c r="K6" s="2">
        <v>1</v>
      </c>
      <c r="L6" s="2">
        <f>SUM(I6:K6)</f>
        <v>3</v>
      </c>
      <c r="M6" s="2">
        <f>L6/C6*100</f>
        <v>8.1081081081081088</v>
      </c>
      <c r="N6" s="2">
        <v>4</v>
      </c>
      <c r="O6" s="2">
        <v>5</v>
      </c>
      <c r="P6" s="2">
        <v>10</v>
      </c>
      <c r="Q6" s="2">
        <f>SUM(N6:P6)</f>
        <v>19</v>
      </c>
      <c r="R6" s="2">
        <f>Q6/C6*100</f>
        <v>51.351351351351347</v>
      </c>
      <c r="S6" s="2">
        <v>8</v>
      </c>
      <c r="T6" s="2">
        <v>7</v>
      </c>
      <c r="U6" s="2"/>
      <c r="V6" s="2">
        <f>SUM(S6:U6)</f>
        <v>15</v>
      </c>
      <c r="W6" s="2">
        <f>V6/C6*100</f>
        <v>40.54054054054054</v>
      </c>
      <c r="X6" s="11">
        <f>(D6*1+E6*2+F6*3+I6*4+J6*5+K6*6+N6*7+O6*8+P6*9+S6*10+T6*11+U6*12)/C6</f>
        <v>8.9459459459459456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>
        <v>2</v>
      </c>
      <c r="J7" s="2">
        <v>2</v>
      </c>
      <c r="K7" s="2">
        <v>3</v>
      </c>
      <c r="L7" s="2">
        <f>SUM(I7:K7)</f>
        <v>7</v>
      </c>
      <c r="M7" s="2">
        <f>L7/C7*100</f>
        <v>21.875</v>
      </c>
      <c r="N7" s="2">
        <v>9</v>
      </c>
      <c r="O7" s="2">
        <v>5</v>
      </c>
      <c r="P7" s="2">
        <v>3</v>
      </c>
      <c r="Q7" s="2">
        <f>SUM(N7:P7)</f>
        <v>17</v>
      </c>
      <c r="R7" s="2">
        <f>Q7/C7*100</f>
        <v>53.125</v>
      </c>
      <c r="S7" s="2">
        <v>7</v>
      </c>
      <c r="T7" s="2">
        <v>1</v>
      </c>
      <c r="U7" s="2"/>
      <c r="V7" s="2">
        <f>SUM(S7:U7)</f>
        <v>8</v>
      </c>
      <c r="W7" s="2">
        <f>V7/C7*100</f>
        <v>25</v>
      </c>
      <c r="X7" s="11">
        <f>(D7*1+E7*2+F7*3+I7*4+J7*5+K7*6+N7*7+O7*8+P7*9+S7*10+T7*11+U7*12)/C7</f>
        <v>7.71875</v>
      </c>
    </row>
    <row r="8" spans="1:24" s="26" customFormat="1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6" si="0">SUM(D8:F8)</f>
        <v>0</v>
      </c>
      <c r="H8" s="2">
        <f t="shared" ref="H8:H16" si="1">G8/C8*100</f>
        <v>0</v>
      </c>
      <c r="I8" s="2"/>
      <c r="J8" s="2">
        <v>4</v>
      </c>
      <c r="K8" s="2"/>
      <c r="L8" s="2">
        <f t="shared" ref="L8:L16" si="2">SUM(I8:K8)</f>
        <v>4</v>
      </c>
      <c r="M8" s="2">
        <f t="shared" ref="M8:M16" si="3">L8/C8*100</f>
        <v>19.047619047619047</v>
      </c>
      <c r="N8" s="2">
        <v>4</v>
      </c>
      <c r="O8" s="2">
        <v>3</v>
      </c>
      <c r="P8" s="2">
        <v>2</v>
      </c>
      <c r="Q8" s="2">
        <f t="shared" ref="Q8:Q16" si="4">SUM(N8:P8)</f>
        <v>9</v>
      </c>
      <c r="R8" s="2">
        <f t="shared" ref="R8:R16" si="5">Q8/C8*100</f>
        <v>42.857142857142854</v>
      </c>
      <c r="S8" s="2">
        <v>5</v>
      </c>
      <c r="T8" s="2">
        <v>3</v>
      </c>
      <c r="U8" s="2"/>
      <c r="V8" s="2">
        <f t="shared" ref="V8:V16" si="6">SUM(S8:U8)</f>
        <v>8</v>
      </c>
      <c r="W8" s="2">
        <f t="shared" ref="W8:W16" si="7">V8/C8*100</f>
        <v>38.095238095238095</v>
      </c>
      <c r="X8" s="11">
        <f t="shared" ref="X8:X16" si="8">(D8*1+E8*2+F8*3+I8*4+J8*5+K8*6+N8*7+O8*8+P8*9+S8*10+T8*11+U8*12)/C8</f>
        <v>8.2380952380952372</v>
      </c>
    </row>
    <row r="9" spans="1:24" s="30" customFormat="1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2</v>
      </c>
      <c r="K9" s="2">
        <v>1</v>
      </c>
      <c r="L9" s="2">
        <f t="shared" si="2"/>
        <v>3</v>
      </c>
      <c r="M9" s="2">
        <f t="shared" si="3"/>
        <v>11.538461538461538</v>
      </c>
      <c r="N9" s="2">
        <v>4</v>
      </c>
      <c r="O9" s="2">
        <v>2</v>
      </c>
      <c r="P9" s="2">
        <v>7</v>
      </c>
      <c r="Q9" s="2">
        <f t="shared" si="4"/>
        <v>13</v>
      </c>
      <c r="R9" s="2">
        <f t="shared" si="5"/>
        <v>50</v>
      </c>
      <c r="S9" s="2">
        <v>5</v>
      </c>
      <c r="T9" s="2">
        <v>4</v>
      </c>
      <c r="U9" s="2"/>
      <c r="V9" s="2">
        <f t="shared" si="6"/>
        <v>9</v>
      </c>
      <c r="W9" s="2">
        <f t="shared" si="7"/>
        <v>34.615384615384613</v>
      </c>
      <c r="X9" s="11">
        <f t="shared" si="8"/>
        <v>8.3461538461538467</v>
      </c>
    </row>
    <row r="10" spans="1:24" s="30" customFormat="1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8</v>
      </c>
      <c r="K10" s="2">
        <v>2</v>
      </c>
      <c r="L10" s="2">
        <f t="shared" si="2"/>
        <v>11</v>
      </c>
      <c r="M10" s="2">
        <f t="shared" si="3"/>
        <v>42.307692307692307</v>
      </c>
      <c r="N10" s="2">
        <v>4</v>
      </c>
      <c r="O10" s="2">
        <v>4</v>
      </c>
      <c r="P10" s="2">
        <v>4</v>
      </c>
      <c r="Q10" s="2">
        <f t="shared" si="4"/>
        <v>12</v>
      </c>
      <c r="R10" s="2">
        <f t="shared" si="5"/>
        <v>46.153846153846153</v>
      </c>
      <c r="S10" s="2">
        <v>2</v>
      </c>
      <c r="T10" s="2">
        <v>1</v>
      </c>
      <c r="U10" s="2"/>
      <c r="V10" s="2">
        <f t="shared" si="6"/>
        <v>3</v>
      </c>
      <c r="W10" s="2">
        <f t="shared" si="7"/>
        <v>11.538461538461538</v>
      </c>
      <c r="X10" s="11">
        <f t="shared" si="8"/>
        <v>7.0384615384615383</v>
      </c>
    </row>
    <row r="11" spans="1:24" s="30" customFormat="1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2</v>
      </c>
      <c r="K11" s="2">
        <v>3</v>
      </c>
      <c r="L11" s="2">
        <f t="shared" si="2"/>
        <v>6</v>
      </c>
      <c r="M11" s="2">
        <f t="shared" si="3"/>
        <v>24</v>
      </c>
      <c r="N11" s="2">
        <v>2</v>
      </c>
      <c r="O11" s="2">
        <v>6</v>
      </c>
      <c r="P11" s="2">
        <v>4</v>
      </c>
      <c r="Q11" s="2">
        <f t="shared" si="4"/>
        <v>12</v>
      </c>
      <c r="R11" s="2">
        <f t="shared" si="5"/>
        <v>48</v>
      </c>
      <c r="S11" s="2">
        <v>7</v>
      </c>
      <c r="T11" s="2"/>
      <c r="U11" s="2"/>
      <c r="V11" s="2">
        <f t="shared" si="6"/>
        <v>7</v>
      </c>
      <c r="W11" s="2">
        <f t="shared" si="7"/>
        <v>28.000000000000004</v>
      </c>
      <c r="X11" s="11">
        <f t="shared" si="8"/>
        <v>8</v>
      </c>
    </row>
    <row r="12" spans="1:24" s="30" customFormat="1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2"/>
      <c r="Q12" s="2">
        <f t="shared" si="4"/>
        <v>0</v>
      </c>
      <c r="R12" s="2">
        <f t="shared" si="5"/>
        <v>0</v>
      </c>
      <c r="S12" s="2"/>
      <c r="T12" s="2"/>
      <c r="U12" s="2"/>
      <c r="V12" s="2">
        <f t="shared" si="6"/>
        <v>0</v>
      </c>
      <c r="W12" s="2">
        <f t="shared" si="7"/>
        <v>0</v>
      </c>
      <c r="X12" s="11">
        <f t="shared" si="8"/>
        <v>0</v>
      </c>
    </row>
    <row r="13" spans="1:24" s="30" customFormat="1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4</v>
      </c>
      <c r="K13" s="2">
        <v>6</v>
      </c>
      <c r="L13" s="2">
        <f t="shared" si="2"/>
        <v>12</v>
      </c>
      <c r="M13" s="2">
        <f t="shared" si="3"/>
        <v>50</v>
      </c>
      <c r="N13" s="2">
        <v>4</v>
      </c>
      <c r="O13" s="2">
        <v>3</v>
      </c>
      <c r="P13" s="2">
        <v>2</v>
      </c>
      <c r="Q13" s="2">
        <f t="shared" si="4"/>
        <v>9</v>
      </c>
      <c r="R13" s="2">
        <f t="shared" si="5"/>
        <v>37.5</v>
      </c>
      <c r="S13" s="2">
        <v>3</v>
      </c>
      <c r="T13" s="2"/>
      <c r="U13" s="2"/>
      <c r="V13" s="2">
        <f t="shared" si="6"/>
        <v>3</v>
      </c>
      <c r="W13" s="2">
        <f t="shared" si="7"/>
        <v>12.5</v>
      </c>
      <c r="X13" s="11">
        <f t="shared" si="8"/>
        <v>6.833333333333333</v>
      </c>
    </row>
    <row r="14" spans="1:24" s="30" customFormat="1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3</v>
      </c>
      <c r="J14" s="2">
        <v>2</v>
      </c>
      <c r="K14" s="2">
        <v>6</v>
      </c>
      <c r="L14" s="2">
        <f t="shared" si="2"/>
        <v>11</v>
      </c>
      <c r="M14" s="2">
        <f t="shared" si="3"/>
        <v>45.833333333333329</v>
      </c>
      <c r="N14" s="2">
        <v>4</v>
      </c>
      <c r="O14" s="2">
        <v>3</v>
      </c>
      <c r="P14" s="2">
        <v>3</v>
      </c>
      <c r="Q14" s="2">
        <f t="shared" si="4"/>
        <v>10</v>
      </c>
      <c r="R14" s="2">
        <f t="shared" si="5"/>
        <v>41.666666666666671</v>
      </c>
      <c r="S14" s="2">
        <v>3</v>
      </c>
      <c r="T14" s="2"/>
      <c r="U14" s="2"/>
      <c r="V14" s="2">
        <f t="shared" si="6"/>
        <v>3</v>
      </c>
      <c r="W14" s="2">
        <f t="shared" si="7"/>
        <v>12.5</v>
      </c>
      <c r="X14" s="11">
        <f t="shared" si="8"/>
        <v>6.958333333333333</v>
      </c>
    </row>
    <row r="15" spans="1:24" s="30" customFormat="1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1</v>
      </c>
      <c r="K15" s="2">
        <v>3</v>
      </c>
      <c r="L15" s="2">
        <f t="shared" si="2"/>
        <v>5</v>
      </c>
      <c r="M15" s="2">
        <f t="shared" si="3"/>
        <v>25</v>
      </c>
      <c r="N15" s="2">
        <v>6</v>
      </c>
      <c r="O15" s="2">
        <v>3</v>
      </c>
      <c r="P15" s="2">
        <v>2</v>
      </c>
      <c r="Q15" s="2">
        <f t="shared" si="4"/>
        <v>11</v>
      </c>
      <c r="R15" s="2">
        <f t="shared" si="5"/>
        <v>55.000000000000007</v>
      </c>
      <c r="S15" s="2">
        <v>3</v>
      </c>
      <c r="T15" s="2">
        <v>1</v>
      </c>
      <c r="U15" s="2"/>
      <c r="V15" s="2">
        <f t="shared" si="6"/>
        <v>4</v>
      </c>
      <c r="W15" s="2">
        <f t="shared" si="7"/>
        <v>20</v>
      </c>
      <c r="X15" s="11">
        <f t="shared" si="8"/>
        <v>7.6</v>
      </c>
    </row>
    <row r="16" spans="1:24" s="30" customFormat="1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4</v>
      </c>
      <c r="J16" s="2">
        <v>5</v>
      </c>
      <c r="K16" s="2">
        <v>3</v>
      </c>
      <c r="L16" s="2">
        <f t="shared" si="2"/>
        <v>12</v>
      </c>
      <c r="M16" s="2">
        <f t="shared" si="3"/>
        <v>50</v>
      </c>
      <c r="N16" s="2">
        <v>4</v>
      </c>
      <c r="O16" s="2">
        <v>4</v>
      </c>
      <c r="P16" s="2">
        <v>2</v>
      </c>
      <c r="Q16" s="2">
        <f t="shared" si="4"/>
        <v>10</v>
      </c>
      <c r="R16" s="2">
        <f t="shared" si="5"/>
        <v>41.666666666666671</v>
      </c>
      <c r="S16" s="2">
        <v>2</v>
      </c>
      <c r="T16" s="2"/>
      <c r="U16" s="2"/>
      <c r="V16" s="2">
        <f t="shared" si="6"/>
        <v>2</v>
      </c>
      <c r="W16" s="2">
        <f t="shared" si="7"/>
        <v>8.3333333333333321</v>
      </c>
      <c r="X16" s="11">
        <f t="shared" si="8"/>
        <v>6.541666666666667</v>
      </c>
    </row>
    <row r="17" spans="1:24" s="30" customFormat="1" x14ac:dyDescent="0.2">
      <c r="A17" s="51" t="s">
        <v>3</v>
      </c>
      <c r="B17" s="52"/>
      <c r="C17" s="12">
        <f>SUM(C6:C16)</f>
        <v>282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14</v>
      </c>
      <c r="J17" s="12">
        <f>SUM(J6:J16)</f>
        <v>32</v>
      </c>
      <c r="K17" s="12">
        <f>SUM(K6:K16)</f>
        <v>28</v>
      </c>
      <c r="L17" s="12">
        <f>SUM(L6:L16)</f>
        <v>74</v>
      </c>
      <c r="M17" s="12">
        <f t="shared" ref="M17" si="10">L17/C17*100</f>
        <v>26.24113475177305</v>
      </c>
      <c r="N17" s="12">
        <f>SUM(N6:N16)</f>
        <v>45</v>
      </c>
      <c r="O17" s="12">
        <f>SUM(O6:O16)</f>
        <v>38</v>
      </c>
      <c r="P17" s="12">
        <f>SUM(P6:P16)</f>
        <v>39</v>
      </c>
      <c r="Q17" s="12">
        <f>SUM(Q6:Q16)</f>
        <v>122</v>
      </c>
      <c r="R17" s="12">
        <f t="shared" ref="R17" si="11">Q17/C17*100</f>
        <v>43.262411347517734</v>
      </c>
      <c r="S17" s="12">
        <f>SUM(S6:S16)</f>
        <v>45</v>
      </c>
      <c r="T17" s="12">
        <f>SUM(T6:T16)</f>
        <v>17</v>
      </c>
      <c r="U17" s="12">
        <f>SUM(U6:U16)</f>
        <v>0</v>
      </c>
      <c r="V17" s="12">
        <f>SUM(V6:V16)</f>
        <v>62</v>
      </c>
      <c r="W17" s="12">
        <f t="shared" ref="W17" si="12">V17/C17*100</f>
        <v>21.98581560283688</v>
      </c>
      <c r="X17" s="13">
        <f t="shared" ref="X17" si="13">(D17*1+E17*2+F17*3+I17*4+J17*5+K17*6+N17*7+O17*8+P17*9+S17*10+T17*11+U17*12)/C17</f>
        <v>7.0602836879432624</v>
      </c>
    </row>
  </sheetData>
  <mergeCells count="23">
    <mergeCell ref="A1:X2"/>
    <mergeCell ref="U4:U5"/>
    <mergeCell ref="V4:W4"/>
    <mergeCell ref="X4:X5"/>
    <mergeCell ref="P4:P5"/>
    <mergeCell ref="Q4:R4"/>
    <mergeCell ref="I4:I5"/>
    <mergeCell ref="N4:N5"/>
    <mergeCell ref="O4:O5"/>
    <mergeCell ref="A3:A5"/>
    <mergeCell ref="B3:B5"/>
    <mergeCell ref="C3:C5"/>
    <mergeCell ref="D3:X3"/>
    <mergeCell ref="E4:E5"/>
    <mergeCell ref="F4:F5"/>
    <mergeCell ref="A17:B17"/>
    <mergeCell ref="G4:H4"/>
    <mergeCell ref="T4:T5"/>
    <mergeCell ref="K4:K5"/>
    <mergeCell ref="D4:D5"/>
    <mergeCell ref="J4:J5"/>
    <mergeCell ref="L4:M4"/>
    <mergeCell ref="S4:S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A19"/>
  <sheetViews>
    <sheetView topLeftCell="A10" zoomScale="200" zoomScaleNormal="200" workbookViewId="0">
      <selection activeCell="U18" sqref="U18"/>
    </sheetView>
  </sheetViews>
  <sheetFormatPr defaultRowHeight="12.75" x14ac:dyDescent="0.2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5" width="0.140625" customWidth="1"/>
    <col min="26" max="27" width="9.140625" hidden="1" customWidth="1"/>
  </cols>
  <sheetData>
    <row r="1" spans="1:24" ht="12.75" customHeight="1" x14ac:dyDescent="0.2">
      <c r="A1" s="3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42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7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2</v>
      </c>
      <c r="O6" s="2">
        <v>3</v>
      </c>
      <c r="P6" s="2">
        <v>8</v>
      </c>
      <c r="Q6" s="2">
        <f>SUM(N6:P6)</f>
        <v>13</v>
      </c>
      <c r="R6" s="2">
        <f>Q6/C6*100</f>
        <v>35.135135135135137</v>
      </c>
      <c r="S6" s="2">
        <v>18</v>
      </c>
      <c r="T6" s="2">
        <v>5</v>
      </c>
      <c r="U6" s="2"/>
      <c r="V6" s="2">
        <f>SUM(S6:U6)</f>
        <v>23</v>
      </c>
      <c r="W6" s="2">
        <f>V6/C6*100</f>
        <v>62.162162162162161</v>
      </c>
      <c r="X6" s="11">
        <f>(D6*1+E6*2+F6*3+I6*4+J6*5+K6*6+N6*7+O6*8+P6*9+S6*10+T6*11+U6*12)/C6</f>
        <v>9.3243243243243246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1</v>
      </c>
      <c r="K7" s="2">
        <v>2</v>
      </c>
      <c r="L7" s="2">
        <f>SUM(I7:K7)</f>
        <v>3</v>
      </c>
      <c r="M7" s="2">
        <f>L7/C7*100</f>
        <v>9.375</v>
      </c>
      <c r="N7" s="2">
        <v>2</v>
      </c>
      <c r="O7" s="2">
        <v>7</v>
      </c>
      <c r="P7" s="2">
        <v>11</v>
      </c>
      <c r="Q7" s="2">
        <f>SUM(N7:P7)</f>
        <v>20</v>
      </c>
      <c r="R7" s="2">
        <f>Q7/C7*100</f>
        <v>62.5</v>
      </c>
      <c r="S7" s="2">
        <v>7</v>
      </c>
      <c r="T7" s="2">
        <v>2</v>
      </c>
      <c r="U7" s="2"/>
      <c r="V7" s="2">
        <f>SUM(S7:U7)</f>
        <v>9</v>
      </c>
      <c r="W7" s="2">
        <f>V7/C7*100</f>
        <v>28.125</v>
      </c>
      <c r="X7" s="11">
        <f>(D7*1+E7*2+F7*3+I7*4+J7*5+K7*6+N7*7+O7*8+P7*9+S7*10+T7*11+U7*12)/C7</f>
        <v>8.6875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>
        <v>1</v>
      </c>
      <c r="K8" s="2">
        <v>1</v>
      </c>
      <c r="L8" s="2">
        <f t="shared" ref="L8:L18" si="2">SUM(I8:K8)</f>
        <v>2</v>
      </c>
      <c r="M8" s="2">
        <f t="shared" ref="M8:M18" si="3">L8/C8*100</f>
        <v>9.5238095238095237</v>
      </c>
      <c r="N8" s="2">
        <v>3</v>
      </c>
      <c r="O8" s="2">
        <v>5</v>
      </c>
      <c r="P8" s="2">
        <v>1</v>
      </c>
      <c r="Q8" s="2">
        <f t="shared" ref="Q8:Q18" si="4">SUM(N8:P8)</f>
        <v>9</v>
      </c>
      <c r="R8" s="2">
        <f t="shared" ref="R8:R18" si="5">Q8/C8*100</f>
        <v>42.857142857142854</v>
      </c>
      <c r="S8" s="2">
        <v>7</v>
      </c>
      <c r="T8" s="2">
        <v>3</v>
      </c>
      <c r="U8" s="2"/>
      <c r="V8" s="2">
        <f t="shared" ref="V8:V18" si="6">SUM(S8:U8)</f>
        <v>10</v>
      </c>
      <c r="W8" s="2">
        <f t="shared" ref="W8:W18" si="7">V8/C8*100</f>
        <v>47.619047619047613</v>
      </c>
      <c r="X8" s="11">
        <f t="shared" ref="X8:X18" si="8">(D8*1+E8*2+F8*3+I8*4+J8*5+K8*6+N8*7+O8*8+P8*9+S8*10+T8*11+U8*12)/C8</f>
        <v>8.7619047619047628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2</v>
      </c>
      <c r="L9" s="2">
        <f t="shared" si="2"/>
        <v>2</v>
      </c>
      <c r="M9" s="2">
        <f t="shared" si="3"/>
        <v>7.6923076923076925</v>
      </c>
      <c r="N9" s="2">
        <v>2</v>
      </c>
      <c r="O9" s="2">
        <v>1</v>
      </c>
      <c r="P9" s="2">
        <v>5</v>
      </c>
      <c r="Q9" s="2">
        <f t="shared" si="4"/>
        <v>8</v>
      </c>
      <c r="R9" s="2">
        <f t="shared" si="5"/>
        <v>30.76923076923077</v>
      </c>
      <c r="S9" s="2">
        <v>11</v>
      </c>
      <c r="T9" s="2">
        <v>3</v>
      </c>
      <c r="U9" s="2">
        <v>1</v>
      </c>
      <c r="V9" s="2">
        <f t="shared" si="6"/>
        <v>15</v>
      </c>
      <c r="W9" s="2">
        <f t="shared" si="7"/>
        <v>57.692307692307686</v>
      </c>
      <c r="X9" s="11">
        <f t="shared" si="8"/>
        <v>9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>
        <v>3</v>
      </c>
      <c r="L10" s="2">
        <f t="shared" si="2"/>
        <v>4</v>
      </c>
      <c r="M10" s="2">
        <f t="shared" si="3"/>
        <v>15.384615384615385</v>
      </c>
      <c r="N10" s="2">
        <v>3</v>
      </c>
      <c r="O10" s="2">
        <v>5</v>
      </c>
      <c r="P10" s="2">
        <v>7</v>
      </c>
      <c r="Q10" s="2">
        <f t="shared" si="4"/>
        <v>15</v>
      </c>
      <c r="R10" s="2">
        <f t="shared" si="5"/>
        <v>57.692307692307686</v>
      </c>
      <c r="S10" s="2">
        <v>5</v>
      </c>
      <c r="T10" s="2">
        <v>2</v>
      </c>
      <c r="U10" s="2"/>
      <c r="V10" s="2">
        <f t="shared" si="6"/>
        <v>7</v>
      </c>
      <c r="W10" s="2">
        <f t="shared" si="7"/>
        <v>26.923076923076923</v>
      </c>
      <c r="X10" s="11">
        <f t="shared" si="8"/>
        <v>8.4230769230769234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1</v>
      </c>
      <c r="K11" s="2">
        <v>1</v>
      </c>
      <c r="L11" s="2">
        <f t="shared" si="2"/>
        <v>2</v>
      </c>
      <c r="M11" s="2">
        <f t="shared" si="3"/>
        <v>8</v>
      </c>
      <c r="N11" s="2">
        <v>1</v>
      </c>
      <c r="O11" s="2">
        <v>5</v>
      </c>
      <c r="P11" s="2">
        <v>6</v>
      </c>
      <c r="Q11" s="2">
        <f t="shared" si="4"/>
        <v>12</v>
      </c>
      <c r="R11" s="2">
        <f t="shared" si="5"/>
        <v>48</v>
      </c>
      <c r="S11" s="2">
        <v>8</v>
      </c>
      <c r="T11" s="2">
        <v>3</v>
      </c>
      <c r="U11" s="2"/>
      <c r="V11" s="2">
        <f t="shared" si="6"/>
        <v>11</v>
      </c>
      <c r="W11" s="2">
        <f t="shared" si="7"/>
        <v>44</v>
      </c>
      <c r="X11" s="11">
        <f t="shared" si="8"/>
        <v>9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8</v>
      </c>
      <c r="L12" s="2">
        <f t="shared" si="2"/>
        <v>8</v>
      </c>
      <c r="M12" s="2">
        <f t="shared" si="3"/>
        <v>34.782608695652172</v>
      </c>
      <c r="N12" s="2">
        <v>4</v>
      </c>
      <c r="O12" s="2">
        <v>4</v>
      </c>
      <c r="P12" s="2">
        <v>3</v>
      </c>
      <c r="Q12" s="2">
        <f t="shared" si="4"/>
        <v>11</v>
      </c>
      <c r="R12" s="2">
        <f t="shared" si="5"/>
        <v>47.826086956521742</v>
      </c>
      <c r="S12" s="2">
        <v>2</v>
      </c>
      <c r="T12" s="2">
        <v>2</v>
      </c>
      <c r="U12" s="2"/>
      <c r="V12" s="2">
        <f t="shared" si="6"/>
        <v>4</v>
      </c>
      <c r="W12" s="2">
        <f t="shared" si="7"/>
        <v>17.391304347826086</v>
      </c>
      <c r="X12" s="11">
        <f t="shared" si="8"/>
        <v>7.6956521739130439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5</v>
      </c>
      <c r="L13" s="2">
        <f t="shared" si="2"/>
        <v>5</v>
      </c>
      <c r="M13" s="2">
        <f t="shared" si="3"/>
        <v>20.833333333333336</v>
      </c>
      <c r="N13" s="2">
        <v>3</v>
      </c>
      <c r="O13" s="2">
        <v>3</v>
      </c>
      <c r="P13" s="2">
        <v>6</v>
      </c>
      <c r="Q13" s="2">
        <f t="shared" si="4"/>
        <v>12</v>
      </c>
      <c r="R13" s="2">
        <f t="shared" si="5"/>
        <v>50</v>
      </c>
      <c r="S13" s="2">
        <v>7</v>
      </c>
      <c r="T13" s="2"/>
      <c r="U13" s="2"/>
      <c r="V13" s="2">
        <f t="shared" si="6"/>
        <v>7</v>
      </c>
      <c r="W13" s="2">
        <f t="shared" si="7"/>
        <v>29.166666666666668</v>
      </c>
      <c r="X13" s="11">
        <f t="shared" si="8"/>
        <v>8.2916666666666661</v>
      </c>
    </row>
    <row r="14" spans="1:24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1</v>
      </c>
      <c r="J14" s="2">
        <v>1</v>
      </c>
      <c r="K14" s="2">
        <v>3</v>
      </c>
      <c r="L14" s="2">
        <f t="shared" si="2"/>
        <v>5</v>
      </c>
      <c r="M14" s="2">
        <f t="shared" si="3"/>
        <v>20.833333333333336</v>
      </c>
      <c r="N14" s="2">
        <v>4</v>
      </c>
      <c r="O14" s="2">
        <v>7</v>
      </c>
      <c r="P14" s="2">
        <v>4</v>
      </c>
      <c r="Q14" s="2">
        <f t="shared" si="4"/>
        <v>15</v>
      </c>
      <c r="R14" s="2">
        <f t="shared" si="5"/>
        <v>62.5</v>
      </c>
      <c r="S14" s="2">
        <v>2</v>
      </c>
      <c r="T14" s="2">
        <v>2</v>
      </c>
      <c r="U14" s="2"/>
      <c r="V14" s="2">
        <f t="shared" si="6"/>
        <v>4</v>
      </c>
      <c r="W14" s="2">
        <f t="shared" si="7"/>
        <v>16.666666666666664</v>
      </c>
      <c r="X14" s="11">
        <f t="shared" si="8"/>
        <v>7.875</v>
      </c>
    </row>
    <row r="15" spans="1:24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/>
      <c r="K15" s="2">
        <v>1</v>
      </c>
      <c r="L15" s="2">
        <f t="shared" si="2"/>
        <v>2</v>
      </c>
      <c r="M15" s="2">
        <f t="shared" si="3"/>
        <v>10</v>
      </c>
      <c r="N15" s="2">
        <v>1</v>
      </c>
      <c r="O15" s="2">
        <v>7</v>
      </c>
      <c r="P15" s="2">
        <v>3</v>
      </c>
      <c r="Q15" s="2">
        <f t="shared" si="4"/>
        <v>11</v>
      </c>
      <c r="R15" s="2">
        <f t="shared" si="5"/>
        <v>55.000000000000007</v>
      </c>
      <c r="S15" s="2">
        <v>4</v>
      </c>
      <c r="T15" s="2">
        <v>2</v>
      </c>
      <c r="U15" s="2">
        <v>1</v>
      </c>
      <c r="V15" s="2">
        <f t="shared" si="6"/>
        <v>7</v>
      </c>
      <c r="W15" s="2">
        <f t="shared" si="7"/>
        <v>35</v>
      </c>
      <c r="X15" s="11">
        <f t="shared" si="8"/>
        <v>8.6999999999999993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1</v>
      </c>
      <c r="J16" s="2">
        <v>3</v>
      </c>
      <c r="K16" s="2">
        <v>2</v>
      </c>
      <c r="L16" s="2">
        <f t="shared" si="2"/>
        <v>6</v>
      </c>
      <c r="M16" s="2">
        <f t="shared" si="3"/>
        <v>25</v>
      </c>
      <c r="N16" s="2">
        <v>1</v>
      </c>
      <c r="O16" s="2">
        <v>5</v>
      </c>
      <c r="P16" s="2">
        <v>3</v>
      </c>
      <c r="Q16" s="2">
        <f t="shared" si="4"/>
        <v>9</v>
      </c>
      <c r="R16" s="2">
        <f t="shared" si="5"/>
        <v>37.5</v>
      </c>
      <c r="S16" s="2">
        <v>7</v>
      </c>
      <c r="T16" s="2">
        <v>2</v>
      </c>
      <c r="U16" s="2"/>
      <c r="V16" s="2">
        <f t="shared" si="6"/>
        <v>9</v>
      </c>
      <c r="W16" s="2">
        <f t="shared" si="7"/>
        <v>37.5</v>
      </c>
      <c r="X16" s="11">
        <f t="shared" si="8"/>
        <v>8.2083333333333339</v>
      </c>
    </row>
    <row r="17" spans="1:24" x14ac:dyDescent="0.2">
      <c r="A17" s="2">
        <v>12</v>
      </c>
      <c r="B17" s="2">
        <v>10</v>
      </c>
      <c r="C17" s="2">
        <v>30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1</v>
      </c>
      <c r="K17" s="2">
        <v>3</v>
      </c>
      <c r="L17" s="2">
        <f t="shared" si="2"/>
        <v>4</v>
      </c>
      <c r="M17" s="2">
        <f t="shared" si="3"/>
        <v>13.333333333333334</v>
      </c>
      <c r="N17" s="2">
        <v>1</v>
      </c>
      <c r="O17" s="2">
        <v>2</v>
      </c>
      <c r="P17" s="2">
        <v>8</v>
      </c>
      <c r="Q17" s="2">
        <f t="shared" si="4"/>
        <v>11</v>
      </c>
      <c r="R17" s="2">
        <f t="shared" si="5"/>
        <v>36.666666666666664</v>
      </c>
      <c r="S17" s="2">
        <v>7</v>
      </c>
      <c r="T17" s="2">
        <v>7</v>
      </c>
      <c r="U17" s="2">
        <v>1</v>
      </c>
      <c r="V17" s="2">
        <f t="shared" si="6"/>
        <v>15</v>
      </c>
      <c r="W17" s="2">
        <f t="shared" si="7"/>
        <v>50</v>
      </c>
      <c r="X17" s="11">
        <f t="shared" si="8"/>
        <v>9.2333333333333325</v>
      </c>
    </row>
    <row r="18" spans="1:24" x14ac:dyDescent="0.2">
      <c r="A18" s="2">
        <v>13</v>
      </c>
      <c r="B18" s="2">
        <v>11</v>
      </c>
      <c r="C18" s="2">
        <v>20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>
        <v>1</v>
      </c>
      <c r="L18" s="2">
        <f t="shared" si="2"/>
        <v>1</v>
      </c>
      <c r="M18" s="2">
        <f t="shared" si="3"/>
        <v>5</v>
      </c>
      <c r="N18" s="2">
        <v>3</v>
      </c>
      <c r="O18" s="2">
        <v>4</v>
      </c>
      <c r="P18" s="2">
        <v>2</v>
      </c>
      <c r="Q18" s="2">
        <f t="shared" si="4"/>
        <v>9</v>
      </c>
      <c r="R18" s="2">
        <f t="shared" si="5"/>
        <v>45</v>
      </c>
      <c r="S18" s="2">
        <v>5</v>
      </c>
      <c r="T18" s="2">
        <v>5</v>
      </c>
      <c r="U18" s="2"/>
      <c r="V18" s="2">
        <f t="shared" si="6"/>
        <v>10</v>
      </c>
      <c r="W18" s="2">
        <f t="shared" si="7"/>
        <v>50</v>
      </c>
      <c r="X18" s="11">
        <f t="shared" si="8"/>
        <v>9.1</v>
      </c>
    </row>
    <row r="19" spans="1:24" x14ac:dyDescent="0.2">
      <c r="A19" s="38" t="s">
        <v>3</v>
      </c>
      <c r="B19" s="38"/>
      <c r="C19" s="12">
        <f>SUM(C6:C18)</f>
        <v>332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3</v>
      </c>
      <c r="J19" s="12">
        <f>SUM(J6:J18)</f>
        <v>9</v>
      </c>
      <c r="K19" s="12">
        <f>SUM(K6:K18)</f>
        <v>32</v>
      </c>
      <c r="L19" s="12">
        <f>SUM(L6:L18)</f>
        <v>44</v>
      </c>
      <c r="M19" s="12">
        <f t="shared" ref="M19" si="10">L19/C19*100</f>
        <v>13.253012048192772</v>
      </c>
      <c r="N19" s="12">
        <f>SUM(N6:N18)</f>
        <v>30</v>
      </c>
      <c r="O19" s="12">
        <f>SUM(O6:O18)</f>
        <v>58</v>
      </c>
      <c r="P19" s="12">
        <f>SUM(P6:P18)</f>
        <v>67</v>
      </c>
      <c r="Q19" s="12">
        <f>SUM(Q6:Q18)</f>
        <v>155</v>
      </c>
      <c r="R19" s="12">
        <f t="shared" ref="R19" si="11">Q19/C19*100</f>
        <v>46.686746987951807</v>
      </c>
      <c r="S19" s="12">
        <f>SUM(S6:S18)</f>
        <v>90</v>
      </c>
      <c r="T19" s="12">
        <f>SUM(T6:T18)</f>
        <v>38</v>
      </c>
      <c r="U19" s="12">
        <f>SUM(U6:U18)</f>
        <v>3</v>
      </c>
      <c r="V19" s="12">
        <f>SUM(V6:V18)</f>
        <v>131</v>
      </c>
      <c r="W19" s="12">
        <f t="shared" ref="W19" si="12">V19/C19*100</f>
        <v>39.457831325301207</v>
      </c>
      <c r="X19" s="13">
        <f t="shared" ref="X19" si="13">(D19*1+E19*2+F19*3+I19*4+J19*5+K19*6+N19*7+O19*8+P19*9+S19*10+T19*11+U19*12)/C19</f>
        <v>8.6746987951807224</v>
      </c>
    </row>
  </sheetData>
  <mergeCells count="23">
    <mergeCell ref="A1:X2"/>
    <mergeCell ref="J4:J5"/>
    <mergeCell ref="K4:K5"/>
    <mergeCell ref="L4:M4"/>
    <mergeCell ref="N4:N5"/>
    <mergeCell ref="O4:O5"/>
    <mergeCell ref="P4:P5"/>
    <mergeCell ref="U4:U5"/>
    <mergeCell ref="V4:W4"/>
    <mergeCell ref="X4:X5"/>
    <mergeCell ref="Q4:R4"/>
    <mergeCell ref="S4:S5"/>
    <mergeCell ref="T4:T5"/>
    <mergeCell ref="F4:F5"/>
    <mergeCell ref="G4:H4"/>
    <mergeCell ref="A19:B19"/>
    <mergeCell ref="I4:I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X16"/>
  <sheetViews>
    <sheetView zoomScale="210" zoomScaleNormal="210" workbookViewId="0">
      <selection activeCell="T15" sqref="T15"/>
    </sheetView>
  </sheetViews>
  <sheetFormatPr defaultRowHeight="12.75" x14ac:dyDescent="0.2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</cols>
  <sheetData>
    <row r="1" spans="1:24" x14ac:dyDescent="0.2">
      <c r="A1" s="58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2.2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2</v>
      </c>
      <c r="O6" s="2">
        <v>1</v>
      </c>
      <c r="P6" s="2">
        <v>5</v>
      </c>
      <c r="Q6" s="2">
        <f>SUM(N6:P6)</f>
        <v>8</v>
      </c>
      <c r="R6" s="2">
        <f>Q6/C6*100</f>
        <v>21.621621621621621</v>
      </c>
      <c r="S6" s="2">
        <v>12</v>
      </c>
      <c r="T6" s="2">
        <v>13</v>
      </c>
      <c r="U6" s="2">
        <v>4</v>
      </c>
      <c r="V6" s="2">
        <f>SUM(S6:U6)</f>
        <v>29</v>
      </c>
      <c r="W6" s="2">
        <f>V6/C6*100</f>
        <v>78.378378378378372</v>
      </c>
      <c r="X6" s="11">
        <f>(D6*1+E6*2+F6*3+I6*4+J6*5+K6*6+N6*7+O6*8+P6*9+S6*10+T6*11+U6*12)/C6</f>
        <v>10.216216216216216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3</v>
      </c>
      <c r="O7" s="2">
        <v>3</v>
      </c>
      <c r="P7" s="2">
        <v>7</v>
      </c>
      <c r="Q7" s="2">
        <f>SUM(N7:P7)</f>
        <v>13</v>
      </c>
      <c r="R7" s="2">
        <f>Q7/C7*100</f>
        <v>40.625</v>
      </c>
      <c r="S7" s="2">
        <v>8</v>
      </c>
      <c r="T7" s="2">
        <v>11</v>
      </c>
      <c r="U7" s="2"/>
      <c r="V7" s="2">
        <f>SUM(S7:U7)</f>
        <v>19</v>
      </c>
      <c r="W7" s="2">
        <f>V7/C7*100</f>
        <v>59.375</v>
      </c>
      <c r="X7" s="11">
        <f>(D7*1+E7*2+F7*3+I7*4+J7*5+K7*6+N7*7+O7*8+P7*9+S7*10+T7*11+U7*12)/C7</f>
        <v>9.65625</v>
      </c>
    </row>
    <row r="8" spans="1:24" x14ac:dyDescent="0.2">
      <c r="A8" s="2">
        <v>4</v>
      </c>
      <c r="B8" s="2" t="s">
        <v>10</v>
      </c>
      <c r="C8" s="2">
        <v>25</v>
      </c>
      <c r="D8" s="2"/>
      <c r="E8" s="2"/>
      <c r="F8" s="2"/>
      <c r="G8" s="2">
        <f t="shared" ref="G8:G15" si="0">SUM(D8:F8)</f>
        <v>0</v>
      </c>
      <c r="H8" s="2">
        <f t="shared" ref="H8:H15" si="1">G8/C8*100</f>
        <v>0</v>
      </c>
      <c r="I8" s="2"/>
      <c r="J8" s="2"/>
      <c r="K8" s="2">
        <v>1</v>
      </c>
      <c r="L8" s="2">
        <f t="shared" ref="L8:L15" si="2">SUM(I8:K8)</f>
        <v>1</v>
      </c>
      <c r="M8" s="2">
        <f t="shared" ref="M8:M15" si="3">L8/C8*100</f>
        <v>4</v>
      </c>
      <c r="N8" s="2">
        <v>1</v>
      </c>
      <c r="O8" s="2">
        <v>2</v>
      </c>
      <c r="P8" s="2"/>
      <c r="Q8" s="2">
        <f t="shared" ref="Q8:Q15" si="4">SUM(N8:P8)</f>
        <v>3</v>
      </c>
      <c r="R8" s="2">
        <f t="shared" ref="R8:R15" si="5">Q8/C8*100</f>
        <v>12</v>
      </c>
      <c r="S8" s="2">
        <v>8</v>
      </c>
      <c r="T8" s="2">
        <v>12</v>
      </c>
      <c r="U8" s="2">
        <v>1</v>
      </c>
      <c r="V8" s="2">
        <f t="shared" ref="V8:V15" si="6">SUM(S8:U8)</f>
        <v>21</v>
      </c>
      <c r="W8" s="2">
        <f t="shared" ref="W8:W15" si="7">V8/C8*100</f>
        <v>84</v>
      </c>
      <c r="X8" s="11">
        <f t="shared" ref="X8:X15" si="8">(D8*1+E8*2+F8*3+I8*4+J8*5+K8*6+N8*7+O8*8+P8*9+S8*10+T8*11+U8*12)/C8</f>
        <v>10.119999999999999</v>
      </c>
    </row>
    <row r="9" spans="1:24" x14ac:dyDescent="0.2">
      <c r="A9" s="2">
        <v>5</v>
      </c>
      <c r="B9" s="2" t="s">
        <v>12</v>
      </c>
      <c r="C9" s="2">
        <v>23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2</v>
      </c>
      <c r="J9" s="2">
        <v>3</v>
      </c>
      <c r="K9" s="2">
        <v>2</v>
      </c>
      <c r="L9" s="2">
        <f t="shared" si="2"/>
        <v>7</v>
      </c>
      <c r="M9" s="2">
        <f t="shared" si="3"/>
        <v>30.434782608695656</v>
      </c>
      <c r="N9" s="2">
        <v>1</v>
      </c>
      <c r="O9" s="2">
        <v>2</v>
      </c>
      <c r="P9" s="2">
        <v>5</v>
      </c>
      <c r="Q9" s="2">
        <f t="shared" si="4"/>
        <v>8</v>
      </c>
      <c r="R9" s="2">
        <f t="shared" si="5"/>
        <v>34.782608695652172</v>
      </c>
      <c r="S9" s="2">
        <v>5</v>
      </c>
      <c r="T9" s="2"/>
      <c r="U9" s="2">
        <v>3</v>
      </c>
      <c r="V9" s="2">
        <f t="shared" si="6"/>
        <v>8</v>
      </c>
      <c r="W9" s="2">
        <f t="shared" si="7"/>
        <v>34.782608695652172</v>
      </c>
      <c r="X9" s="11">
        <f t="shared" si="8"/>
        <v>8.2173913043478262</v>
      </c>
    </row>
    <row r="10" spans="1:24" x14ac:dyDescent="0.2">
      <c r="A10" s="2">
        <v>6</v>
      </c>
      <c r="B10" s="2" t="s">
        <v>20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>
        <v>3</v>
      </c>
      <c r="L10" s="2">
        <f t="shared" si="2"/>
        <v>4</v>
      </c>
      <c r="M10" s="2">
        <f t="shared" si="3"/>
        <v>16.666666666666664</v>
      </c>
      <c r="N10" s="2"/>
      <c r="O10" s="2">
        <v>3</v>
      </c>
      <c r="P10" s="2">
        <v>5</v>
      </c>
      <c r="Q10" s="2">
        <f t="shared" si="4"/>
        <v>8</v>
      </c>
      <c r="R10" s="2">
        <f t="shared" si="5"/>
        <v>33.333333333333329</v>
      </c>
      <c r="S10" s="2">
        <v>6</v>
      </c>
      <c r="T10" s="2">
        <v>3</v>
      </c>
      <c r="U10" s="2">
        <v>3</v>
      </c>
      <c r="V10" s="2">
        <f t="shared" si="6"/>
        <v>12</v>
      </c>
      <c r="W10" s="2">
        <f t="shared" si="7"/>
        <v>50</v>
      </c>
      <c r="X10" s="11">
        <f t="shared" si="8"/>
        <v>9.2083333333333339</v>
      </c>
    </row>
    <row r="11" spans="1:24" x14ac:dyDescent="0.2">
      <c r="A11" s="2">
        <v>7</v>
      </c>
      <c r="B11" s="2" t="s">
        <v>21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2</v>
      </c>
      <c r="K11" s="2"/>
      <c r="L11" s="2">
        <f t="shared" si="2"/>
        <v>2</v>
      </c>
      <c r="M11" s="2">
        <f t="shared" si="3"/>
        <v>8.3333333333333321</v>
      </c>
      <c r="N11" s="2">
        <v>2</v>
      </c>
      <c r="O11" s="2"/>
      <c r="P11" s="2">
        <v>2</v>
      </c>
      <c r="Q11" s="2">
        <f t="shared" si="4"/>
        <v>4</v>
      </c>
      <c r="R11" s="2">
        <f t="shared" si="5"/>
        <v>16.666666666666664</v>
      </c>
      <c r="S11" s="2">
        <v>2</v>
      </c>
      <c r="T11" s="2">
        <v>4</v>
      </c>
      <c r="U11" s="2">
        <v>12</v>
      </c>
      <c r="V11" s="2">
        <f t="shared" si="6"/>
        <v>18</v>
      </c>
      <c r="W11" s="2">
        <f t="shared" si="7"/>
        <v>75</v>
      </c>
      <c r="X11" s="11">
        <f t="shared" si="8"/>
        <v>10.416666666666666</v>
      </c>
    </row>
    <row r="12" spans="1:24" x14ac:dyDescent="0.2">
      <c r="A12" s="2">
        <v>8</v>
      </c>
      <c r="B12" s="2" t="s">
        <v>22</v>
      </c>
      <c r="C12" s="2">
        <v>20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1</v>
      </c>
      <c r="J12" s="2">
        <v>1</v>
      </c>
      <c r="K12" s="2">
        <v>1</v>
      </c>
      <c r="L12" s="2">
        <f t="shared" si="2"/>
        <v>3</v>
      </c>
      <c r="M12" s="2">
        <f t="shared" si="3"/>
        <v>15</v>
      </c>
      <c r="N12" s="2">
        <v>3</v>
      </c>
      <c r="O12" s="2">
        <v>3</v>
      </c>
      <c r="P12" s="2">
        <v>7</v>
      </c>
      <c r="Q12" s="2">
        <f t="shared" si="4"/>
        <v>13</v>
      </c>
      <c r="R12" s="2">
        <f t="shared" si="5"/>
        <v>65</v>
      </c>
      <c r="S12" s="2">
        <v>3</v>
      </c>
      <c r="T12" s="2">
        <v>2</v>
      </c>
      <c r="U12" s="2"/>
      <c r="V12" s="2">
        <f t="shared" si="6"/>
        <v>5</v>
      </c>
      <c r="W12" s="2">
        <f t="shared" si="7"/>
        <v>25</v>
      </c>
      <c r="X12" s="11">
        <f t="shared" si="8"/>
        <v>8.75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1</v>
      </c>
      <c r="K13" s="2">
        <v>4</v>
      </c>
      <c r="L13" s="2">
        <f t="shared" si="2"/>
        <v>7</v>
      </c>
      <c r="M13" s="2">
        <f t="shared" si="3"/>
        <v>29.166666666666668</v>
      </c>
      <c r="N13" s="2">
        <v>4</v>
      </c>
      <c r="O13" s="2">
        <v>6</v>
      </c>
      <c r="P13" s="2">
        <v>2</v>
      </c>
      <c r="Q13" s="2">
        <f t="shared" si="4"/>
        <v>12</v>
      </c>
      <c r="R13" s="2">
        <f t="shared" si="5"/>
        <v>50</v>
      </c>
      <c r="S13" s="2">
        <v>4</v>
      </c>
      <c r="T13" s="2">
        <v>1</v>
      </c>
      <c r="U13" s="2"/>
      <c r="V13" s="2">
        <f t="shared" si="6"/>
        <v>5</v>
      </c>
      <c r="W13" s="2">
        <f t="shared" si="7"/>
        <v>20.833333333333336</v>
      </c>
      <c r="X13" s="11">
        <f t="shared" si="8"/>
        <v>7.583333333333333</v>
      </c>
    </row>
    <row r="14" spans="1:24" x14ac:dyDescent="0.2">
      <c r="A14" s="2">
        <v>10</v>
      </c>
      <c r="B14" s="2">
        <v>10</v>
      </c>
      <c r="C14" s="2">
        <v>30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4</v>
      </c>
      <c r="J14" s="2">
        <v>2</v>
      </c>
      <c r="K14" s="2">
        <v>2</v>
      </c>
      <c r="L14" s="2">
        <f t="shared" si="2"/>
        <v>8</v>
      </c>
      <c r="M14" s="2">
        <f t="shared" si="3"/>
        <v>26.666666666666668</v>
      </c>
      <c r="N14" s="2">
        <v>6</v>
      </c>
      <c r="O14" s="2">
        <v>4</v>
      </c>
      <c r="P14" s="2">
        <v>4</v>
      </c>
      <c r="Q14" s="2">
        <f t="shared" si="4"/>
        <v>14</v>
      </c>
      <c r="R14" s="2">
        <f t="shared" si="5"/>
        <v>46.666666666666664</v>
      </c>
      <c r="S14" s="2">
        <v>7</v>
      </c>
      <c r="T14" s="2">
        <v>1</v>
      </c>
      <c r="U14" s="2"/>
      <c r="V14" s="2">
        <f t="shared" si="6"/>
        <v>8</v>
      </c>
      <c r="W14" s="2">
        <f t="shared" si="7"/>
        <v>26.666666666666668</v>
      </c>
      <c r="X14" s="11">
        <f t="shared" si="8"/>
        <v>7.6333333333333337</v>
      </c>
    </row>
    <row r="15" spans="1:24" x14ac:dyDescent="0.2">
      <c r="A15" s="2">
        <v>11</v>
      </c>
      <c r="B15" s="2">
        <v>11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5</v>
      </c>
      <c r="K15" s="2">
        <v>2</v>
      </c>
      <c r="L15" s="2">
        <f t="shared" si="2"/>
        <v>8</v>
      </c>
      <c r="M15" s="2">
        <f t="shared" si="3"/>
        <v>40</v>
      </c>
      <c r="N15" s="2">
        <v>2</v>
      </c>
      <c r="O15" s="2">
        <v>2</v>
      </c>
      <c r="P15" s="2">
        <v>5</v>
      </c>
      <c r="Q15" s="2">
        <f t="shared" si="4"/>
        <v>9</v>
      </c>
      <c r="R15" s="2">
        <f t="shared" si="5"/>
        <v>45</v>
      </c>
      <c r="S15" s="2">
        <v>4</v>
      </c>
      <c r="T15" s="2"/>
      <c r="U15" s="2"/>
      <c r="V15" s="2">
        <f t="shared" si="6"/>
        <v>4</v>
      </c>
      <c r="W15" s="2">
        <f t="shared" si="7"/>
        <v>20</v>
      </c>
      <c r="X15" s="11">
        <f t="shared" si="8"/>
        <v>7.8</v>
      </c>
    </row>
    <row r="16" spans="1:24" x14ac:dyDescent="0.2">
      <c r="A16" s="38" t="s">
        <v>3</v>
      </c>
      <c r="B16" s="38"/>
      <c r="C16" s="12">
        <f>SUM(C6:C15)</f>
        <v>259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10</v>
      </c>
      <c r="J16" s="12">
        <f>SUM(J6:J15)</f>
        <v>15</v>
      </c>
      <c r="K16" s="12">
        <f>SUM(K6:K15)</f>
        <v>15</v>
      </c>
      <c r="L16" s="12">
        <f>SUM(L6:L15)</f>
        <v>40</v>
      </c>
      <c r="M16" s="12">
        <f t="shared" ref="M16" si="10">L16/C16*100</f>
        <v>15.444015444015443</v>
      </c>
      <c r="N16" s="12">
        <f>SUM(N6:N15)</f>
        <v>24</v>
      </c>
      <c r="O16" s="12">
        <f>SUM(O6:O15)</f>
        <v>26</v>
      </c>
      <c r="P16" s="12">
        <f>SUM(P6:P15)</f>
        <v>42</v>
      </c>
      <c r="Q16" s="12">
        <f>SUM(Q6:Q15)</f>
        <v>92</v>
      </c>
      <c r="R16" s="12">
        <f t="shared" ref="R16" si="11">Q16/C16*100</f>
        <v>35.521235521235525</v>
      </c>
      <c r="S16" s="12">
        <f>SUM(S6:S15)</f>
        <v>59</v>
      </c>
      <c r="T16" s="12">
        <f>SUM(T6:T15)</f>
        <v>47</v>
      </c>
      <c r="U16" s="12">
        <f>SUM(U6:U15)</f>
        <v>23</v>
      </c>
      <c r="V16" s="12">
        <f>SUM(V6:V15)</f>
        <v>129</v>
      </c>
      <c r="W16" s="12">
        <f t="shared" ref="W16" si="12">V16/C16*100</f>
        <v>49.80694980694981</v>
      </c>
      <c r="X16" s="13">
        <f t="shared" ref="X16" si="13">(D16*1+E16*2+F16*3+I16*4+J16*5+K16*6+N16*7+O16*8+P16*9+S16*10+T16*11+U16*12)/C16</f>
        <v>9.0424710424710426</v>
      </c>
    </row>
  </sheetData>
  <mergeCells count="23">
    <mergeCell ref="A16:B16"/>
    <mergeCell ref="A1:X2"/>
    <mergeCell ref="X4:X5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V4:W4"/>
    <mergeCell ref="Q4:R4"/>
    <mergeCell ref="P4:P5"/>
    <mergeCell ref="S4:S5"/>
    <mergeCell ref="T4:T5"/>
    <mergeCell ref="U4:U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X17"/>
  <sheetViews>
    <sheetView zoomScale="190" zoomScaleNormal="190" workbookViewId="0">
      <selection activeCell="U16" sqref="U16"/>
    </sheetView>
  </sheetViews>
  <sheetFormatPr defaultRowHeight="12.75" x14ac:dyDescent="0.2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8" width="4.85546875" customWidth="1"/>
    <col min="19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</cols>
  <sheetData>
    <row r="1" spans="1:24" x14ac:dyDescent="0.2">
      <c r="A1" s="58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5.2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7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15</v>
      </c>
      <c r="C6" s="2">
        <v>21</v>
      </c>
      <c r="D6" s="2"/>
      <c r="E6" s="2"/>
      <c r="F6" s="2"/>
      <c r="G6" s="2">
        <f t="shared" ref="G6:G16" si="0">SUM(D6:F6)</f>
        <v>0</v>
      </c>
      <c r="H6" s="2">
        <f t="shared" ref="H6:H16" si="1">G6/C6*100</f>
        <v>0</v>
      </c>
      <c r="I6" s="2"/>
      <c r="J6" s="2">
        <v>1</v>
      </c>
      <c r="K6" s="2">
        <v>3</v>
      </c>
      <c r="L6" s="2">
        <f t="shared" ref="L6:L16" si="2">SUM(I6:K6)</f>
        <v>4</v>
      </c>
      <c r="M6" s="2">
        <f t="shared" ref="M6:M16" si="3">L6/C6*100</f>
        <v>19.047619047619047</v>
      </c>
      <c r="N6" s="2">
        <v>3</v>
      </c>
      <c r="O6" s="2">
        <v>4</v>
      </c>
      <c r="P6" s="2">
        <v>3</v>
      </c>
      <c r="Q6" s="2">
        <f t="shared" ref="Q6:Q16" si="4">SUM(N6:P6)</f>
        <v>10</v>
      </c>
      <c r="R6" s="2">
        <f t="shared" ref="R6:R16" si="5">Q6/C6*100</f>
        <v>47.619047619047613</v>
      </c>
      <c r="S6" s="2">
        <v>4</v>
      </c>
      <c r="T6" s="2">
        <v>3</v>
      </c>
      <c r="U6" s="2"/>
      <c r="V6" s="2">
        <f t="shared" ref="V6:V16" si="6">SUM(S6:U6)</f>
        <v>7</v>
      </c>
      <c r="W6" s="2">
        <f t="shared" ref="W6:W16" si="7">V6/C6*100</f>
        <v>33.333333333333329</v>
      </c>
      <c r="X6" s="11">
        <f>(D6*1+E6*2+F6*3+I6*4+J6*5+K6*6+N6*7+O6*8+P6*9+S6*10+T6*11+U6*12)/C6</f>
        <v>8.3809523809523814</v>
      </c>
    </row>
    <row r="7" spans="1:24" s="31" customFormat="1" x14ac:dyDescent="0.2">
      <c r="A7" s="2">
        <v>2</v>
      </c>
      <c r="B7" s="2" t="s">
        <v>16</v>
      </c>
      <c r="C7" s="2">
        <v>26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1</v>
      </c>
      <c r="L7" s="2">
        <f t="shared" si="2"/>
        <v>1</v>
      </c>
      <c r="M7" s="2">
        <f t="shared" si="3"/>
        <v>3.8461538461538463</v>
      </c>
      <c r="N7" s="2">
        <v>4</v>
      </c>
      <c r="O7" s="2">
        <v>2</v>
      </c>
      <c r="P7" s="2">
        <v>4</v>
      </c>
      <c r="Q7" s="2">
        <f t="shared" si="4"/>
        <v>10</v>
      </c>
      <c r="R7" s="2">
        <f t="shared" si="5"/>
        <v>38.461538461538467</v>
      </c>
      <c r="S7" s="2">
        <v>11</v>
      </c>
      <c r="T7" s="2">
        <v>3</v>
      </c>
      <c r="U7" s="2">
        <v>1</v>
      </c>
      <c r="V7" s="2">
        <f t="shared" si="6"/>
        <v>15</v>
      </c>
      <c r="W7" s="2">
        <f t="shared" si="7"/>
        <v>57.692307692307686</v>
      </c>
      <c r="X7" s="11">
        <f>(D7*1+E7*2+F7*3+I7*4+J7*5+K7*6+N7*7+O7*8+P7*9+S7*10+T7*11+U7*12)/C7</f>
        <v>9.2692307692307701</v>
      </c>
    </row>
    <row r="8" spans="1:24" x14ac:dyDescent="0.2">
      <c r="A8" s="2">
        <v>3</v>
      </c>
      <c r="B8" s="2" t="s">
        <v>26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3</v>
      </c>
      <c r="J8" s="2">
        <v>4</v>
      </c>
      <c r="K8" s="2">
        <v>3</v>
      </c>
      <c r="L8" s="2">
        <f t="shared" si="2"/>
        <v>10</v>
      </c>
      <c r="M8" s="2">
        <f t="shared" si="3"/>
        <v>38.461538461538467</v>
      </c>
      <c r="N8" s="2">
        <v>3</v>
      </c>
      <c r="O8" s="2">
        <v>4</v>
      </c>
      <c r="P8" s="2">
        <v>5</v>
      </c>
      <c r="Q8" s="2">
        <f t="shared" si="4"/>
        <v>12</v>
      </c>
      <c r="R8" s="2">
        <f t="shared" si="5"/>
        <v>46.153846153846153</v>
      </c>
      <c r="S8" s="2">
        <v>3</v>
      </c>
      <c r="T8" s="2">
        <v>1</v>
      </c>
      <c r="U8" s="2"/>
      <c r="V8" s="2">
        <f t="shared" si="6"/>
        <v>4</v>
      </c>
      <c r="W8" s="2">
        <f t="shared" si="7"/>
        <v>15.384615384615385</v>
      </c>
      <c r="X8" s="11">
        <f t="shared" ref="X8:X16" si="8">(D8*1+E8*2+F8*3+I8*4+J8*5+K8*6+N8*7+O8*8+P8*9+S8*10+T8*11+U8*12)/C8</f>
        <v>7.2692307692307692</v>
      </c>
    </row>
    <row r="9" spans="1:24" s="9" customFormat="1" x14ac:dyDescent="0.2">
      <c r="A9" s="2">
        <v>4</v>
      </c>
      <c r="B9" s="2" t="s">
        <v>10</v>
      </c>
      <c r="C9" s="2">
        <v>25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2</v>
      </c>
      <c r="L9" s="2">
        <f t="shared" si="2"/>
        <v>2</v>
      </c>
      <c r="M9" s="2">
        <f t="shared" si="3"/>
        <v>8</v>
      </c>
      <c r="N9" s="2"/>
      <c r="O9" s="2">
        <v>2</v>
      </c>
      <c r="P9" s="2"/>
      <c r="Q9" s="2">
        <f t="shared" si="4"/>
        <v>2</v>
      </c>
      <c r="R9" s="2">
        <f t="shared" si="5"/>
        <v>8</v>
      </c>
      <c r="S9" s="2">
        <v>5</v>
      </c>
      <c r="T9" s="2">
        <v>11</v>
      </c>
      <c r="U9" s="2">
        <v>5</v>
      </c>
      <c r="V9" s="2">
        <f t="shared" si="6"/>
        <v>21</v>
      </c>
      <c r="W9" s="2">
        <f t="shared" si="7"/>
        <v>84</v>
      </c>
      <c r="X9" s="11">
        <f t="shared" si="8"/>
        <v>10.36</v>
      </c>
    </row>
    <row r="10" spans="1:24" x14ac:dyDescent="0.2">
      <c r="A10" s="2">
        <v>5</v>
      </c>
      <c r="B10" s="2" t="s">
        <v>12</v>
      </c>
      <c r="C10" s="2">
        <v>23</v>
      </c>
      <c r="D10" s="2"/>
      <c r="E10" s="2"/>
      <c r="F10" s="2">
        <v>1</v>
      </c>
      <c r="G10" s="2">
        <f t="shared" si="0"/>
        <v>1</v>
      </c>
      <c r="H10" s="2">
        <f t="shared" si="1"/>
        <v>4.3478260869565215</v>
      </c>
      <c r="I10" s="2">
        <v>2</v>
      </c>
      <c r="J10" s="2">
        <v>3</v>
      </c>
      <c r="K10" s="2">
        <v>1</v>
      </c>
      <c r="L10" s="2">
        <f t="shared" si="2"/>
        <v>6</v>
      </c>
      <c r="M10" s="2">
        <f t="shared" si="3"/>
        <v>26.086956521739129</v>
      </c>
      <c r="N10" s="2">
        <v>2</v>
      </c>
      <c r="O10" s="2">
        <v>2</v>
      </c>
      <c r="P10" s="2">
        <v>5</v>
      </c>
      <c r="Q10" s="2">
        <f t="shared" si="4"/>
        <v>9</v>
      </c>
      <c r="R10" s="2">
        <f t="shared" si="5"/>
        <v>39.130434782608695</v>
      </c>
      <c r="S10" s="2">
        <v>2</v>
      </c>
      <c r="T10" s="2">
        <v>3</v>
      </c>
      <c r="U10" s="2">
        <v>2</v>
      </c>
      <c r="V10" s="2">
        <f t="shared" si="6"/>
        <v>7</v>
      </c>
      <c r="W10" s="2">
        <f t="shared" si="7"/>
        <v>30.434782608695656</v>
      </c>
      <c r="X10" s="11">
        <f t="shared" si="8"/>
        <v>8</v>
      </c>
    </row>
    <row r="11" spans="1:24" x14ac:dyDescent="0.2">
      <c r="A11" s="2">
        <v>6</v>
      </c>
      <c r="B11" s="2" t="s">
        <v>20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2</v>
      </c>
      <c r="K11" s="2">
        <v>4</v>
      </c>
      <c r="L11" s="2">
        <f t="shared" si="2"/>
        <v>7</v>
      </c>
      <c r="M11" s="2">
        <f t="shared" si="3"/>
        <v>29.166666666666668</v>
      </c>
      <c r="N11" s="2">
        <v>2</v>
      </c>
      <c r="O11" s="2">
        <v>3</v>
      </c>
      <c r="P11" s="2">
        <v>7</v>
      </c>
      <c r="Q11" s="2">
        <f t="shared" si="4"/>
        <v>12</v>
      </c>
      <c r="R11" s="2">
        <f t="shared" si="5"/>
        <v>50</v>
      </c>
      <c r="S11" s="2">
        <v>3</v>
      </c>
      <c r="T11" s="2">
        <v>2</v>
      </c>
      <c r="U11" s="2"/>
      <c r="V11" s="2">
        <f t="shared" si="6"/>
        <v>5</v>
      </c>
      <c r="W11" s="2">
        <f t="shared" si="7"/>
        <v>20.833333333333336</v>
      </c>
      <c r="X11" s="11">
        <f t="shared" si="8"/>
        <v>7.958333333333333</v>
      </c>
    </row>
    <row r="12" spans="1:24" x14ac:dyDescent="0.2">
      <c r="A12" s="2">
        <v>7</v>
      </c>
      <c r="B12" s="2" t="s">
        <v>21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2</v>
      </c>
      <c r="J12" s="2">
        <v>1</v>
      </c>
      <c r="K12" s="2"/>
      <c r="L12" s="2">
        <f t="shared" si="2"/>
        <v>3</v>
      </c>
      <c r="M12" s="2">
        <f t="shared" si="3"/>
        <v>12.5</v>
      </c>
      <c r="N12" s="2">
        <v>4</v>
      </c>
      <c r="O12" s="2">
        <v>3</v>
      </c>
      <c r="P12" s="2">
        <v>3</v>
      </c>
      <c r="Q12" s="2">
        <f t="shared" si="4"/>
        <v>10</v>
      </c>
      <c r="R12" s="2">
        <f t="shared" si="5"/>
        <v>41.666666666666671</v>
      </c>
      <c r="S12" s="2">
        <v>4</v>
      </c>
      <c r="T12" s="2">
        <v>7</v>
      </c>
      <c r="U12" s="2"/>
      <c r="V12" s="2">
        <f t="shared" si="6"/>
        <v>11</v>
      </c>
      <c r="W12" s="2">
        <f t="shared" si="7"/>
        <v>45.833333333333329</v>
      </c>
      <c r="X12" s="11">
        <f t="shared" si="8"/>
        <v>8.7083333333333339</v>
      </c>
    </row>
    <row r="13" spans="1:24" x14ac:dyDescent="0.2">
      <c r="A13" s="2">
        <v>8</v>
      </c>
      <c r="B13" s="2" t="s">
        <v>22</v>
      </c>
      <c r="C13" s="2">
        <v>20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3</v>
      </c>
      <c r="K13" s="2"/>
      <c r="L13" s="2">
        <f t="shared" si="2"/>
        <v>3</v>
      </c>
      <c r="M13" s="2">
        <f t="shared" si="3"/>
        <v>15</v>
      </c>
      <c r="N13" s="2"/>
      <c r="O13" s="2">
        <v>3</v>
      </c>
      <c r="P13" s="2">
        <v>3</v>
      </c>
      <c r="Q13" s="2">
        <f t="shared" si="4"/>
        <v>6</v>
      </c>
      <c r="R13" s="2">
        <f t="shared" si="5"/>
        <v>30</v>
      </c>
      <c r="S13" s="2">
        <v>7</v>
      </c>
      <c r="T13" s="2">
        <v>4</v>
      </c>
      <c r="U13" s="2"/>
      <c r="V13" s="2">
        <f t="shared" si="6"/>
        <v>11</v>
      </c>
      <c r="W13" s="2">
        <f t="shared" si="7"/>
        <v>55.000000000000007</v>
      </c>
      <c r="X13" s="11">
        <f t="shared" si="8"/>
        <v>9</v>
      </c>
    </row>
    <row r="14" spans="1:24" x14ac:dyDescent="0.2">
      <c r="A14" s="2">
        <v>9</v>
      </c>
      <c r="B14" s="2" t="s">
        <v>23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1</v>
      </c>
      <c r="K14" s="2">
        <v>2</v>
      </c>
      <c r="L14" s="2">
        <f t="shared" si="2"/>
        <v>3</v>
      </c>
      <c r="M14" s="2">
        <f t="shared" si="3"/>
        <v>12.5</v>
      </c>
      <c r="N14" s="2">
        <v>5</v>
      </c>
      <c r="O14" s="2">
        <v>4</v>
      </c>
      <c r="P14" s="2">
        <v>5</v>
      </c>
      <c r="Q14" s="2">
        <f t="shared" si="4"/>
        <v>14</v>
      </c>
      <c r="R14" s="2">
        <f t="shared" si="5"/>
        <v>58.333333333333336</v>
      </c>
      <c r="S14" s="2">
        <v>6</v>
      </c>
      <c r="T14" s="2">
        <v>1</v>
      </c>
      <c r="U14" s="2"/>
      <c r="V14" s="2">
        <f t="shared" si="6"/>
        <v>7</v>
      </c>
      <c r="W14" s="2">
        <f t="shared" si="7"/>
        <v>29.166666666666668</v>
      </c>
      <c r="X14" s="11">
        <f t="shared" si="8"/>
        <v>8.3333333333333339</v>
      </c>
    </row>
    <row r="15" spans="1:24" x14ac:dyDescent="0.2">
      <c r="A15" s="2">
        <v>10</v>
      </c>
      <c r="B15" s="2">
        <v>10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4</v>
      </c>
      <c r="K15" s="2">
        <v>3</v>
      </c>
      <c r="L15" s="2">
        <f t="shared" si="2"/>
        <v>7</v>
      </c>
      <c r="M15" s="2">
        <f t="shared" si="3"/>
        <v>23.333333333333332</v>
      </c>
      <c r="N15" s="2">
        <v>4</v>
      </c>
      <c r="O15" s="2">
        <v>3</v>
      </c>
      <c r="P15" s="2">
        <v>4</v>
      </c>
      <c r="Q15" s="2">
        <f t="shared" si="4"/>
        <v>11</v>
      </c>
      <c r="R15" s="2">
        <f t="shared" si="5"/>
        <v>36.666666666666664</v>
      </c>
      <c r="S15" s="2">
        <v>10</v>
      </c>
      <c r="T15" s="2">
        <v>2</v>
      </c>
      <c r="U15" s="2"/>
      <c r="V15" s="2">
        <f t="shared" si="6"/>
        <v>12</v>
      </c>
      <c r="W15" s="2">
        <f t="shared" si="7"/>
        <v>40</v>
      </c>
      <c r="X15" s="11">
        <f t="shared" si="8"/>
        <v>8.2666666666666675</v>
      </c>
    </row>
    <row r="16" spans="1:24" x14ac:dyDescent="0.2">
      <c r="A16" s="2">
        <v>11</v>
      </c>
      <c r="B16" s="2">
        <v>11</v>
      </c>
      <c r="C16" s="2">
        <v>20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1</v>
      </c>
      <c r="K16" s="2">
        <v>4</v>
      </c>
      <c r="L16" s="2">
        <f t="shared" si="2"/>
        <v>5</v>
      </c>
      <c r="M16" s="2">
        <f t="shared" si="3"/>
        <v>25</v>
      </c>
      <c r="N16" s="2">
        <v>3</v>
      </c>
      <c r="O16" s="2">
        <v>1</v>
      </c>
      <c r="P16" s="2">
        <v>3</v>
      </c>
      <c r="Q16" s="2">
        <f t="shared" si="4"/>
        <v>7</v>
      </c>
      <c r="R16" s="2">
        <f t="shared" si="5"/>
        <v>35</v>
      </c>
      <c r="S16" s="2">
        <v>4</v>
      </c>
      <c r="T16" s="2">
        <v>4</v>
      </c>
      <c r="U16" s="2"/>
      <c r="V16" s="2">
        <f t="shared" si="6"/>
        <v>8</v>
      </c>
      <c r="W16" s="2">
        <f t="shared" si="7"/>
        <v>40</v>
      </c>
      <c r="X16" s="11">
        <f t="shared" si="8"/>
        <v>8.4499999999999993</v>
      </c>
    </row>
    <row r="17" spans="1:24" x14ac:dyDescent="0.2">
      <c r="A17" s="38" t="s">
        <v>3</v>
      </c>
      <c r="B17" s="38"/>
      <c r="C17" s="12">
        <f>SUM(C6:C16)</f>
        <v>263</v>
      </c>
      <c r="D17" s="12">
        <f>SUM(D6:D16)</f>
        <v>0</v>
      </c>
      <c r="E17" s="12">
        <f>SUM(E6:E16)</f>
        <v>0</v>
      </c>
      <c r="F17" s="12">
        <f>SUM(F6:F16)</f>
        <v>1</v>
      </c>
      <c r="G17" s="12">
        <f>SUM(G6:G16)</f>
        <v>1</v>
      </c>
      <c r="H17" s="12">
        <f t="shared" ref="H17" si="9">G17/C17*100</f>
        <v>0.38022813688212925</v>
      </c>
      <c r="I17" s="12">
        <f>SUM(I6:I16)</f>
        <v>8</v>
      </c>
      <c r="J17" s="12">
        <f>SUM(J6:J16)</f>
        <v>20</v>
      </c>
      <c r="K17" s="12">
        <f>SUM(K6:K16)</f>
        <v>23</v>
      </c>
      <c r="L17" s="12">
        <f>SUM(L6:L16)</f>
        <v>51</v>
      </c>
      <c r="M17" s="12">
        <f t="shared" ref="M17" si="10">L17/C17*100</f>
        <v>19.391634980988592</v>
      </c>
      <c r="N17" s="12">
        <f>SUM(N6:N16)</f>
        <v>30</v>
      </c>
      <c r="O17" s="12">
        <f>SUM(O6:O16)</f>
        <v>31</v>
      </c>
      <c r="P17" s="12">
        <f>SUM(P6:P16)</f>
        <v>42</v>
      </c>
      <c r="Q17" s="12">
        <f>SUM(Q6:Q16)</f>
        <v>103</v>
      </c>
      <c r="R17" s="12">
        <f t="shared" ref="R17" si="11">Q17/C17*100</f>
        <v>39.163498098859314</v>
      </c>
      <c r="S17" s="12">
        <f>SUM(S6:S16)</f>
        <v>59</v>
      </c>
      <c r="T17" s="12">
        <f>SUM(T6:T16)</f>
        <v>41</v>
      </c>
      <c r="U17" s="12">
        <f>SUM(U6:U16)</f>
        <v>8</v>
      </c>
      <c r="V17" s="12">
        <f>SUM(V6:V16)</f>
        <v>108</v>
      </c>
      <c r="W17" s="12">
        <f t="shared" ref="W17" si="12">V17/C17*100</f>
        <v>41.064638783269963</v>
      </c>
      <c r="X17" s="13">
        <f t="shared" ref="X17" si="13">(D17*1+E17*2+F17*3+I17*4+J17*5+K17*6+N17*7+O17*8+P17*9+S17*10+T17*11+U17*12)/C17</f>
        <v>8.5399239543726235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7:B17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X8"/>
  <sheetViews>
    <sheetView zoomScale="180" zoomScaleNormal="180" workbookViewId="0">
      <selection activeCell="X7" sqref="X7"/>
    </sheetView>
  </sheetViews>
  <sheetFormatPr defaultRowHeight="12.75" x14ac:dyDescent="0.2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</cols>
  <sheetData>
    <row r="1" spans="1:24" x14ac:dyDescent="0.2">
      <c r="C1" s="58" t="s">
        <v>36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9" customHeight="1" x14ac:dyDescent="0.2"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40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22</v>
      </c>
      <c r="C6" s="2">
        <v>20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>
        <v>2</v>
      </c>
      <c r="O6" s="2">
        <v>2</v>
      </c>
      <c r="P6" s="2">
        <v>4</v>
      </c>
      <c r="Q6" s="2">
        <f t="shared" ref="Q6:Q7" si="4">SUM(N6:P6)</f>
        <v>8</v>
      </c>
      <c r="R6" s="2">
        <f t="shared" ref="R6:R8" si="5">Q6/C6*100</f>
        <v>40</v>
      </c>
      <c r="S6" s="2">
        <v>9</v>
      </c>
      <c r="T6" s="2">
        <v>2</v>
      </c>
      <c r="U6" s="2">
        <v>1</v>
      </c>
      <c r="V6" s="2">
        <f t="shared" ref="V6:V7" si="6">SUM(S6:U6)</f>
        <v>12</v>
      </c>
      <c r="W6" s="2">
        <f t="shared" ref="W6:W8" si="7">V6/C6*100</f>
        <v>60</v>
      </c>
      <c r="X6" s="11">
        <f t="shared" ref="X6:X8" si="8">(D6*1+E6*2+F6*3+I6*4+J6*5+K6*6+N6*7+O6*8+P6*9+S6*10+T6*11+U6*12)/C6</f>
        <v>9.5</v>
      </c>
    </row>
    <row r="7" spans="1:24" x14ac:dyDescent="0.2">
      <c r="A7" s="2">
        <v>2</v>
      </c>
      <c r="B7" s="2" t="s">
        <v>23</v>
      </c>
      <c r="C7" s="2">
        <v>24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4</v>
      </c>
      <c r="L7" s="2">
        <f t="shared" si="2"/>
        <v>4</v>
      </c>
      <c r="M7" s="2">
        <f t="shared" si="3"/>
        <v>16.666666666666664</v>
      </c>
      <c r="N7" s="2">
        <v>3</v>
      </c>
      <c r="O7" s="2">
        <v>3</v>
      </c>
      <c r="P7" s="2">
        <v>5</v>
      </c>
      <c r="Q7" s="2">
        <f t="shared" si="4"/>
        <v>11</v>
      </c>
      <c r="R7" s="2">
        <f t="shared" si="5"/>
        <v>45.833333333333329</v>
      </c>
      <c r="S7" s="2">
        <v>6</v>
      </c>
      <c r="T7" s="2">
        <v>3</v>
      </c>
      <c r="U7" s="2"/>
      <c r="V7" s="2">
        <f t="shared" si="6"/>
        <v>9</v>
      </c>
      <c r="W7" s="2">
        <f t="shared" si="7"/>
        <v>37.5</v>
      </c>
      <c r="X7" s="11">
        <f t="shared" si="8"/>
        <v>8.625</v>
      </c>
    </row>
    <row r="8" spans="1:24" x14ac:dyDescent="0.2">
      <c r="A8" s="38" t="s">
        <v>3</v>
      </c>
      <c r="B8" s="38"/>
      <c r="C8" s="12">
        <f>SUM(C6:C7)</f>
        <v>44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4</v>
      </c>
      <c r="L8" s="12">
        <f>SUM(L6:L7)</f>
        <v>4</v>
      </c>
      <c r="M8" s="12">
        <f t="shared" si="3"/>
        <v>9.0909090909090917</v>
      </c>
      <c r="N8" s="12">
        <f>SUM(N6:N7)</f>
        <v>5</v>
      </c>
      <c r="O8" s="12">
        <f>SUM(O6:O7)</f>
        <v>5</v>
      </c>
      <c r="P8" s="12">
        <f>SUM(P6:P7)</f>
        <v>9</v>
      </c>
      <c r="Q8" s="12">
        <f>SUM(Q6:Q7)</f>
        <v>19</v>
      </c>
      <c r="R8" s="12">
        <f t="shared" si="5"/>
        <v>43.18181818181818</v>
      </c>
      <c r="S8" s="12">
        <f>SUM(S6:S7)</f>
        <v>15</v>
      </c>
      <c r="T8" s="12">
        <f>SUM(T6:T7)</f>
        <v>5</v>
      </c>
      <c r="U8" s="12">
        <f>SUM(U6:U7)</f>
        <v>1</v>
      </c>
      <c r="V8" s="12">
        <f>SUM(V6:V7)</f>
        <v>21</v>
      </c>
      <c r="W8" s="12">
        <f t="shared" si="7"/>
        <v>47.727272727272727</v>
      </c>
      <c r="X8" s="13">
        <f t="shared" si="8"/>
        <v>9.0227272727272734</v>
      </c>
    </row>
  </sheetData>
  <mergeCells count="23">
    <mergeCell ref="A8:B8"/>
    <mergeCell ref="C1:X2"/>
    <mergeCell ref="F4:F5"/>
    <mergeCell ref="G4:H4"/>
    <mergeCell ref="I4:I5"/>
    <mergeCell ref="J4:J5"/>
    <mergeCell ref="X4:X5"/>
    <mergeCell ref="T4:T5"/>
    <mergeCell ref="Q4:R4"/>
    <mergeCell ref="U4:U5"/>
    <mergeCell ref="V4:W4"/>
    <mergeCell ref="S4:S5"/>
    <mergeCell ref="N4:N5"/>
    <mergeCell ref="O4:O5"/>
    <mergeCell ref="P4:P5"/>
    <mergeCell ref="D3:X3"/>
    <mergeCell ref="D4:D5"/>
    <mergeCell ref="L4:M4"/>
    <mergeCell ref="A3:A5"/>
    <mergeCell ref="B3:B5"/>
    <mergeCell ref="C3:C5"/>
    <mergeCell ref="K4:K5"/>
    <mergeCell ref="E4:E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7"/>
  <sheetViews>
    <sheetView workbookViewId="0">
      <selection activeCell="C6" sqref="C6"/>
    </sheetView>
  </sheetViews>
  <sheetFormatPr defaultRowHeight="12.75" x14ac:dyDescent="0.2"/>
  <cols>
    <col min="1" max="1" width="5.140625" style="16" customWidth="1"/>
    <col min="2" max="2" width="4.7109375" style="16" customWidth="1"/>
    <col min="3" max="3" width="5.85546875" style="16" customWidth="1"/>
    <col min="4" max="4" width="4.28515625" style="16" customWidth="1"/>
    <col min="5" max="5" width="4.140625" style="16" customWidth="1"/>
    <col min="6" max="6" width="4.28515625" style="16" customWidth="1"/>
    <col min="7" max="7" width="3.85546875" style="16" customWidth="1"/>
    <col min="8" max="8" width="4.5703125" style="16" customWidth="1"/>
    <col min="9" max="9" width="4.7109375" style="16" customWidth="1"/>
    <col min="10" max="10" width="4.28515625" style="16" customWidth="1"/>
    <col min="11" max="11" width="4.42578125" style="16" customWidth="1"/>
    <col min="12" max="12" width="4.28515625" style="16" customWidth="1"/>
    <col min="13" max="13" width="5.5703125" style="16" customWidth="1"/>
    <col min="14" max="14" width="4.5703125" style="16" customWidth="1"/>
    <col min="15" max="15" width="4.7109375" style="16" customWidth="1"/>
    <col min="16" max="16" width="4.28515625" style="16" customWidth="1"/>
    <col min="17" max="18" width="4.140625" style="16" customWidth="1"/>
    <col min="19" max="19" width="4" style="16" customWidth="1"/>
    <col min="20" max="21" width="4.28515625" style="16" customWidth="1"/>
    <col min="22" max="22" width="5.85546875" style="16" customWidth="1"/>
    <col min="23" max="23" width="4.85546875" style="16" customWidth="1"/>
    <col min="24" max="16384" width="9.140625" style="16"/>
  </cols>
  <sheetData>
    <row r="1" spans="1:24" x14ac:dyDescent="0.2">
      <c r="C1" s="58" t="s">
        <v>37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9" customHeight="1" x14ac:dyDescent="0.2"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40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11</v>
      </c>
      <c r="C6" s="2">
        <v>20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/>
      <c r="K6" s="2"/>
      <c r="L6" s="2">
        <f>E12</f>
        <v>0</v>
      </c>
      <c r="M6" s="2">
        <f t="shared" ref="M6:M7" si="2">L6/C6*100</f>
        <v>0</v>
      </c>
      <c r="N6" s="2"/>
      <c r="O6" s="2"/>
      <c r="P6" s="2"/>
      <c r="Q6" s="2">
        <f t="shared" ref="Q6" si="3">SUM(N6:P6)</f>
        <v>0</v>
      </c>
      <c r="R6" s="2">
        <f t="shared" ref="R6:R7" si="4">Q6/C6*100</f>
        <v>0</v>
      </c>
      <c r="S6" s="2"/>
      <c r="T6" s="2"/>
      <c r="U6" s="2"/>
      <c r="V6" s="2">
        <f t="shared" ref="V6" si="5">SUM(S6:U6)</f>
        <v>0</v>
      </c>
      <c r="W6" s="2">
        <f t="shared" ref="W6:W7" si="6">V6/C6*100</f>
        <v>0</v>
      </c>
      <c r="X6" s="11">
        <f t="shared" ref="X6:X7" si="7">(D6*1+E6*2+F6*3+I6*4+J6*5+K6*6+N6*7+O6*8+P6*9+S6*10+T6*11+U6*12)/C6</f>
        <v>0</v>
      </c>
    </row>
    <row r="7" spans="1:24" x14ac:dyDescent="0.2">
      <c r="A7" s="38" t="s">
        <v>3</v>
      </c>
      <c r="B7" s="38"/>
      <c r="C7" s="12">
        <f>SUM(C6:C6)</f>
        <v>20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0</v>
      </c>
      <c r="K7" s="12">
        <f>SUM(K6:K6)</f>
        <v>0</v>
      </c>
      <c r="L7" s="12">
        <f>SUM(L6:L6)</f>
        <v>0</v>
      </c>
      <c r="M7" s="12">
        <f t="shared" si="2"/>
        <v>0</v>
      </c>
      <c r="N7" s="12">
        <f>SUM(N6:N6)</f>
        <v>0</v>
      </c>
      <c r="O7" s="12">
        <f>SUM(O6:O6)</f>
        <v>0</v>
      </c>
      <c r="P7" s="12">
        <f>SUM(P6:P6)</f>
        <v>0</v>
      </c>
      <c r="Q7" s="12">
        <f>SUM(Q6:Q6)</f>
        <v>0</v>
      </c>
      <c r="R7" s="12">
        <f t="shared" si="4"/>
        <v>0</v>
      </c>
      <c r="S7" s="12">
        <f>SUM(S6:S6)</f>
        <v>0</v>
      </c>
      <c r="T7" s="12">
        <f>SUM(T6:T6)</f>
        <v>0</v>
      </c>
      <c r="U7" s="12">
        <f>SUM(U6:U6)</f>
        <v>0</v>
      </c>
      <c r="V7" s="12">
        <f>SUM(V6:V6)</f>
        <v>0</v>
      </c>
      <c r="W7" s="12">
        <f t="shared" si="6"/>
        <v>0</v>
      </c>
      <c r="X7" s="13">
        <f t="shared" si="7"/>
        <v>0</v>
      </c>
    </row>
  </sheetData>
  <mergeCells count="23">
    <mergeCell ref="A7:B7"/>
    <mergeCell ref="T4:T5"/>
    <mergeCell ref="U4:U5"/>
    <mergeCell ref="O4:O5"/>
    <mergeCell ref="P4:P5"/>
    <mergeCell ref="Q4:R4"/>
    <mergeCell ref="S4:S5"/>
    <mergeCell ref="C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X17"/>
  <sheetViews>
    <sheetView topLeftCell="A4" workbookViewId="0">
      <selection activeCell="V16" sqref="V16"/>
    </sheetView>
  </sheetViews>
  <sheetFormatPr defaultRowHeight="12.75" x14ac:dyDescent="0.2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</cols>
  <sheetData>
    <row r="1" spans="1:24" x14ac:dyDescent="0.2">
      <c r="A1" s="58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6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7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15</v>
      </c>
      <c r="C6" s="2">
        <v>21</v>
      </c>
      <c r="D6" s="2"/>
      <c r="E6" s="2"/>
      <c r="F6" s="2"/>
      <c r="G6" s="2">
        <f t="shared" ref="G6:G16" si="0">SUM(D6:F6)</f>
        <v>0</v>
      </c>
      <c r="H6" s="2">
        <f t="shared" ref="H6:H16" si="1">G6/C6*100</f>
        <v>0</v>
      </c>
      <c r="I6" s="2"/>
      <c r="J6" s="2">
        <v>1</v>
      </c>
      <c r="K6" s="2"/>
      <c r="L6" s="2">
        <f t="shared" ref="L6:L16" si="2">SUM(I6:K6)</f>
        <v>1</v>
      </c>
      <c r="M6" s="2">
        <f t="shared" ref="M6:M16" si="3">L6/C6*100</f>
        <v>4.7619047619047619</v>
      </c>
      <c r="N6" s="2">
        <v>1</v>
      </c>
      <c r="O6" s="2">
        <v>2</v>
      </c>
      <c r="P6" s="2">
        <v>6</v>
      </c>
      <c r="Q6" s="2">
        <f t="shared" ref="Q6:Q16" si="4">SUM(N6:P6)</f>
        <v>9</v>
      </c>
      <c r="R6" s="2">
        <f>Q6/C6*100</f>
        <v>42.857142857142854</v>
      </c>
      <c r="S6" s="2">
        <v>7</v>
      </c>
      <c r="T6" s="2">
        <v>4</v>
      </c>
      <c r="U6" s="2"/>
      <c r="V6" s="2">
        <f t="shared" ref="V6:V16" si="5">SUM(S6:U6)</f>
        <v>11</v>
      </c>
      <c r="W6" s="2">
        <f>V6/C6*100</f>
        <v>52.380952380952387</v>
      </c>
      <c r="X6" s="11">
        <f>(D6*1+E6*2+F6*3+I6*4+J6*5+K6*6+N6*7+O6*8+P6*9+S6*10+T6*11+U6*12)/C6</f>
        <v>9.3333333333333339</v>
      </c>
    </row>
    <row r="7" spans="1:24" s="31" customFormat="1" x14ac:dyDescent="0.2">
      <c r="A7" s="2">
        <v>2</v>
      </c>
      <c r="B7" s="2" t="s">
        <v>16</v>
      </c>
      <c r="C7" s="2">
        <v>26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>
        <v>1</v>
      </c>
      <c r="O7" s="2">
        <v>4</v>
      </c>
      <c r="P7" s="2">
        <v>7</v>
      </c>
      <c r="Q7" s="2">
        <f t="shared" si="4"/>
        <v>12</v>
      </c>
      <c r="R7" s="2">
        <f>Q7/C7*100</f>
        <v>46.153846153846153</v>
      </c>
      <c r="S7" s="2">
        <v>8</v>
      </c>
      <c r="T7" s="2">
        <v>5</v>
      </c>
      <c r="U7" s="2"/>
      <c r="V7" s="2">
        <f t="shared" si="5"/>
        <v>13</v>
      </c>
      <c r="W7" s="2">
        <f>V7/C7*100</f>
        <v>50</v>
      </c>
      <c r="X7" s="11">
        <f>(D7*1+E7*2+F7*3+I7*4+J7*5+K7*6+N7*7+O7*8+P7*9+S7*10+T7*11+U7*12)/C7</f>
        <v>9.115384615384615</v>
      </c>
    </row>
    <row r="8" spans="1:24" x14ac:dyDescent="0.2">
      <c r="A8" s="2">
        <v>3</v>
      </c>
      <c r="B8" s="2" t="s">
        <v>26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>
        <v>1</v>
      </c>
      <c r="K8" s="2">
        <v>2</v>
      </c>
      <c r="L8" s="2">
        <f t="shared" si="2"/>
        <v>3</v>
      </c>
      <c r="M8" s="2">
        <f t="shared" si="3"/>
        <v>11.538461538461538</v>
      </c>
      <c r="N8" s="2">
        <v>4</v>
      </c>
      <c r="O8" s="2">
        <v>6</v>
      </c>
      <c r="P8" s="2">
        <v>6</v>
      </c>
      <c r="Q8" s="2">
        <f t="shared" si="4"/>
        <v>16</v>
      </c>
      <c r="R8" s="2">
        <f t="shared" ref="R8:R16" si="6">Q8/C8*100</f>
        <v>61.53846153846154</v>
      </c>
      <c r="S8" s="2">
        <v>6</v>
      </c>
      <c r="T8" s="2">
        <v>1</v>
      </c>
      <c r="U8" s="2"/>
      <c r="V8" s="2">
        <f t="shared" si="5"/>
        <v>7</v>
      </c>
      <c r="W8" s="2">
        <f t="shared" ref="W8:W16" si="7">V8/C8*100</f>
        <v>26.923076923076923</v>
      </c>
      <c r="X8" s="11">
        <f t="shared" ref="X8:X16" si="8">(D8*1+E8*2+F8*3+I8*4+J8*5+K8*6+N8*7+O8*8+P8*9+S8*10+T8*11+U8*12)/C8</f>
        <v>8.384615384615385</v>
      </c>
    </row>
    <row r="9" spans="1:24" x14ac:dyDescent="0.2">
      <c r="A9" s="2">
        <v>4</v>
      </c>
      <c r="B9" s="2" t="s">
        <v>10</v>
      </c>
      <c r="C9" s="2">
        <v>25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1</v>
      </c>
      <c r="L9" s="2">
        <f t="shared" si="2"/>
        <v>2</v>
      </c>
      <c r="M9" s="2">
        <f t="shared" si="3"/>
        <v>8</v>
      </c>
      <c r="N9" s="2">
        <v>2</v>
      </c>
      <c r="O9" s="2">
        <v>2</v>
      </c>
      <c r="P9" s="2">
        <v>9</v>
      </c>
      <c r="Q9" s="2">
        <f t="shared" si="4"/>
        <v>13</v>
      </c>
      <c r="R9" s="2">
        <f t="shared" si="6"/>
        <v>52</v>
      </c>
      <c r="S9" s="2">
        <v>6</v>
      </c>
      <c r="T9" s="2">
        <v>4</v>
      </c>
      <c r="U9" s="2"/>
      <c r="V9" s="2">
        <f t="shared" si="5"/>
        <v>10</v>
      </c>
      <c r="W9" s="2">
        <f t="shared" si="7"/>
        <v>40</v>
      </c>
      <c r="X9" s="11">
        <f t="shared" si="8"/>
        <v>9.0399999999999991</v>
      </c>
    </row>
    <row r="10" spans="1:24" x14ac:dyDescent="0.2">
      <c r="A10" s="2">
        <v>5</v>
      </c>
      <c r="B10" s="2" t="s">
        <v>12</v>
      </c>
      <c r="C10" s="2">
        <v>23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2</v>
      </c>
      <c r="K10" s="2">
        <v>2</v>
      </c>
      <c r="L10" s="2">
        <f t="shared" si="2"/>
        <v>4</v>
      </c>
      <c r="M10" s="2">
        <f t="shared" si="3"/>
        <v>17.391304347826086</v>
      </c>
      <c r="N10" s="2">
        <v>5</v>
      </c>
      <c r="O10" s="2">
        <v>7</v>
      </c>
      <c r="P10" s="2">
        <v>5</v>
      </c>
      <c r="Q10" s="2">
        <f t="shared" si="4"/>
        <v>17</v>
      </c>
      <c r="R10" s="2">
        <f t="shared" si="6"/>
        <v>73.91304347826086</v>
      </c>
      <c r="S10" s="2"/>
      <c r="T10" s="2">
        <v>2</v>
      </c>
      <c r="U10" s="2"/>
      <c r="V10" s="2">
        <f t="shared" si="5"/>
        <v>2</v>
      </c>
      <c r="W10" s="2">
        <f t="shared" si="7"/>
        <v>8.695652173913043</v>
      </c>
      <c r="X10" s="11">
        <f t="shared" si="8"/>
        <v>7.8260869565217392</v>
      </c>
    </row>
    <row r="11" spans="1:24" x14ac:dyDescent="0.2">
      <c r="A11" s="2">
        <v>6</v>
      </c>
      <c r="B11" s="2" t="s">
        <v>20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1</v>
      </c>
      <c r="K11" s="2">
        <v>2</v>
      </c>
      <c r="L11" s="2">
        <f t="shared" si="2"/>
        <v>3</v>
      </c>
      <c r="M11" s="2">
        <f t="shared" si="3"/>
        <v>12.5</v>
      </c>
      <c r="N11" s="2">
        <v>2</v>
      </c>
      <c r="O11" s="2">
        <v>11</v>
      </c>
      <c r="P11" s="2">
        <v>6</v>
      </c>
      <c r="Q11" s="2">
        <f t="shared" si="4"/>
        <v>19</v>
      </c>
      <c r="R11" s="2">
        <f t="shared" si="6"/>
        <v>79.166666666666657</v>
      </c>
      <c r="S11" s="2">
        <v>1</v>
      </c>
      <c r="T11" s="2">
        <v>1</v>
      </c>
      <c r="U11" s="2"/>
      <c r="V11" s="2">
        <f t="shared" si="5"/>
        <v>2</v>
      </c>
      <c r="W11" s="2">
        <f t="shared" si="7"/>
        <v>8.3333333333333321</v>
      </c>
      <c r="X11" s="11">
        <f t="shared" si="8"/>
        <v>8.0833333333333339</v>
      </c>
    </row>
    <row r="12" spans="1:24" x14ac:dyDescent="0.2">
      <c r="A12" s="2">
        <v>7</v>
      </c>
      <c r="B12" s="2" t="s">
        <v>21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1</v>
      </c>
      <c r="L12" s="2">
        <f t="shared" si="2"/>
        <v>1</v>
      </c>
      <c r="M12" s="2">
        <f t="shared" si="3"/>
        <v>4.1666666666666661</v>
      </c>
      <c r="N12" s="2">
        <v>6</v>
      </c>
      <c r="O12" s="2">
        <v>5</v>
      </c>
      <c r="P12" s="2">
        <v>7</v>
      </c>
      <c r="Q12" s="2">
        <f>R14</f>
        <v>54.166666666666664</v>
      </c>
      <c r="R12" s="2">
        <f t="shared" si="6"/>
        <v>225.69444444444443</v>
      </c>
      <c r="S12" s="2">
        <v>3</v>
      </c>
      <c r="T12" s="2">
        <v>2</v>
      </c>
      <c r="U12" s="2"/>
      <c r="V12" s="2">
        <f t="shared" si="5"/>
        <v>5</v>
      </c>
      <c r="W12" s="2">
        <f t="shared" si="7"/>
        <v>20.833333333333336</v>
      </c>
      <c r="X12" s="11">
        <f t="shared" si="8"/>
        <v>8.4583333333333339</v>
      </c>
    </row>
    <row r="13" spans="1:24" x14ac:dyDescent="0.2">
      <c r="A13" s="2">
        <v>8</v>
      </c>
      <c r="B13" s="2" t="s">
        <v>22</v>
      </c>
      <c r="C13" s="2">
        <v>20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2</v>
      </c>
      <c r="K13" s="2">
        <v>1</v>
      </c>
      <c r="L13" s="2">
        <f t="shared" si="2"/>
        <v>3</v>
      </c>
      <c r="M13" s="2">
        <f t="shared" si="3"/>
        <v>15</v>
      </c>
      <c r="N13" s="2">
        <v>1</v>
      </c>
      <c r="O13" s="2">
        <v>4</v>
      </c>
      <c r="P13" s="2">
        <v>6</v>
      </c>
      <c r="Q13" s="2">
        <f t="shared" si="4"/>
        <v>11</v>
      </c>
      <c r="R13" s="2">
        <f t="shared" si="6"/>
        <v>55.000000000000007</v>
      </c>
      <c r="S13" s="2">
        <v>3</v>
      </c>
      <c r="T13" s="2">
        <v>3</v>
      </c>
      <c r="U13" s="2"/>
      <c r="V13" s="2">
        <f t="shared" si="5"/>
        <v>6</v>
      </c>
      <c r="W13" s="2">
        <f t="shared" si="7"/>
        <v>30</v>
      </c>
      <c r="X13" s="11">
        <f t="shared" si="8"/>
        <v>8.6</v>
      </c>
    </row>
    <row r="14" spans="1:24" x14ac:dyDescent="0.2">
      <c r="A14" s="2">
        <v>9</v>
      </c>
      <c r="B14" s="2" t="s">
        <v>23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2</v>
      </c>
      <c r="K14" s="2">
        <v>3</v>
      </c>
      <c r="L14" s="2">
        <f t="shared" si="2"/>
        <v>5</v>
      </c>
      <c r="M14" s="2">
        <f t="shared" si="3"/>
        <v>20.833333333333336</v>
      </c>
      <c r="N14" s="2">
        <v>4</v>
      </c>
      <c r="O14" s="2">
        <v>4</v>
      </c>
      <c r="P14" s="2">
        <v>5</v>
      </c>
      <c r="Q14" s="2">
        <f t="shared" si="4"/>
        <v>13</v>
      </c>
      <c r="R14" s="2">
        <f t="shared" si="6"/>
        <v>54.166666666666664</v>
      </c>
      <c r="S14" s="2">
        <v>5</v>
      </c>
      <c r="T14" s="2"/>
      <c r="U14" s="2"/>
      <c r="V14" s="2">
        <f t="shared" si="5"/>
        <v>5</v>
      </c>
      <c r="W14" s="2">
        <f t="shared" si="7"/>
        <v>20.833333333333336</v>
      </c>
      <c r="X14" s="11">
        <f t="shared" si="8"/>
        <v>7.625</v>
      </c>
    </row>
    <row r="15" spans="1:24" x14ac:dyDescent="0.2">
      <c r="A15" s="2">
        <v>10</v>
      </c>
      <c r="B15" s="2">
        <v>10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3</v>
      </c>
      <c r="K15" s="2">
        <v>2</v>
      </c>
      <c r="L15" s="2">
        <f t="shared" si="2"/>
        <v>5</v>
      </c>
      <c r="M15" s="2">
        <f t="shared" si="3"/>
        <v>16.666666666666664</v>
      </c>
      <c r="N15" s="2">
        <v>1</v>
      </c>
      <c r="O15" s="2">
        <v>3</v>
      </c>
      <c r="P15" s="2">
        <v>6</v>
      </c>
      <c r="Q15" s="2">
        <f t="shared" si="4"/>
        <v>10</v>
      </c>
      <c r="R15" s="2">
        <f t="shared" si="6"/>
        <v>33.333333333333329</v>
      </c>
      <c r="S15" s="2">
        <v>10</v>
      </c>
      <c r="T15" s="2">
        <v>5</v>
      </c>
      <c r="U15" s="2"/>
      <c r="V15" s="2">
        <f t="shared" si="5"/>
        <v>15</v>
      </c>
      <c r="W15" s="2">
        <f t="shared" si="7"/>
        <v>50</v>
      </c>
      <c r="X15" s="11">
        <f t="shared" si="8"/>
        <v>8.9</v>
      </c>
    </row>
    <row r="16" spans="1:24" x14ac:dyDescent="0.2">
      <c r="A16" s="2">
        <v>11</v>
      </c>
      <c r="B16" s="2">
        <v>11</v>
      </c>
      <c r="C16" s="2">
        <v>20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1</v>
      </c>
      <c r="K16" s="2">
        <v>3</v>
      </c>
      <c r="L16" s="2">
        <f t="shared" si="2"/>
        <v>4</v>
      </c>
      <c r="M16" s="2">
        <f t="shared" si="3"/>
        <v>20</v>
      </c>
      <c r="N16" s="2">
        <v>3</v>
      </c>
      <c r="O16" s="2">
        <v>3</v>
      </c>
      <c r="P16" s="2">
        <v>1</v>
      </c>
      <c r="Q16" s="2">
        <f t="shared" si="4"/>
        <v>7</v>
      </c>
      <c r="R16" s="2">
        <f t="shared" si="6"/>
        <v>35</v>
      </c>
      <c r="S16" s="2">
        <v>2</v>
      </c>
      <c r="T16" s="2">
        <v>6</v>
      </c>
      <c r="U16" s="2">
        <v>1</v>
      </c>
      <c r="V16" s="2">
        <f t="shared" si="5"/>
        <v>9</v>
      </c>
      <c r="W16" s="2">
        <f t="shared" si="7"/>
        <v>45</v>
      </c>
      <c r="X16" s="11">
        <f t="shared" si="8"/>
        <v>8.75</v>
      </c>
    </row>
    <row r="17" spans="1:24" x14ac:dyDescent="0.2">
      <c r="A17" s="38" t="s">
        <v>3</v>
      </c>
      <c r="B17" s="38"/>
      <c r="C17" s="12">
        <f>SUM(C6:C16)</f>
        <v>263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0</v>
      </c>
      <c r="J17" s="12">
        <f>SUM(J6:J16)</f>
        <v>14</v>
      </c>
      <c r="K17" s="12">
        <f>SUM(K6:K16)</f>
        <v>17</v>
      </c>
      <c r="L17" s="12">
        <f>SUM(L6:L16)</f>
        <v>31</v>
      </c>
      <c r="M17" s="12">
        <f t="shared" ref="M17" si="10">L17/C17*100</f>
        <v>11.787072243346007</v>
      </c>
      <c r="N17" s="12">
        <f>SUM(N6:N16)</f>
        <v>30</v>
      </c>
      <c r="O17" s="12">
        <f>SUM(O6:O16)</f>
        <v>51</v>
      </c>
      <c r="P17" s="12">
        <f>SUM(P6:P16)</f>
        <v>64</v>
      </c>
      <c r="Q17" s="12">
        <f>SUM(Q6:Q16)</f>
        <v>181.16666666666666</v>
      </c>
      <c r="R17" s="12">
        <f t="shared" ref="R17" si="11">Q17/C17*100</f>
        <v>68.884664131812414</v>
      </c>
      <c r="S17" s="12">
        <f>SUM(S6:S16)</f>
        <v>51</v>
      </c>
      <c r="T17" s="12">
        <f>SUM(T6:T16)</f>
        <v>33</v>
      </c>
      <c r="U17" s="12">
        <f>SUM(U6:U16)</f>
        <v>1</v>
      </c>
      <c r="V17" s="12">
        <f>SUM(V6:V16)</f>
        <v>85</v>
      </c>
      <c r="W17" s="12">
        <f t="shared" ref="W17" si="12">V17/C17*100</f>
        <v>32.319391634980988</v>
      </c>
      <c r="X17" s="13">
        <f t="shared" ref="X17" si="13">(D17*1+E17*2+F17*3+I17*4+J17*5+K17*6+N17*7+O17*8+P17*9+S17*10+T17*11+U17*12)/C17</f>
        <v>8.5589353612167294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7:B17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X19"/>
  <sheetViews>
    <sheetView workbookViewId="0">
      <selection activeCell="V18" sqref="V18"/>
    </sheetView>
  </sheetViews>
  <sheetFormatPr defaultRowHeight="12.75" x14ac:dyDescent="0.2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</cols>
  <sheetData>
    <row r="1" spans="1:24" x14ac:dyDescent="0.2">
      <c r="A1" s="58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6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6.2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s="14" customFormat="1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1</v>
      </c>
      <c r="O6" s="2">
        <v>3</v>
      </c>
      <c r="P6" s="2">
        <v>2</v>
      </c>
      <c r="Q6" s="2">
        <f>SUM(N6:P6)</f>
        <v>6</v>
      </c>
      <c r="R6" s="2">
        <f>Q6/C6*100</f>
        <v>16.216216216216218</v>
      </c>
      <c r="S6" s="2">
        <v>8</v>
      </c>
      <c r="T6" s="2">
        <v>10</v>
      </c>
      <c r="U6" s="2">
        <v>13</v>
      </c>
      <c r="V6" s="2">
        <f>SUM(S6:U6)</f>
        <v>31</v>
      </c>
      <c r="W6" s="2">
        <f>V6/C6*100</f>
        <v>83.78378378378379</v>
      </c>
      <c r="X6" s="11">
        <f>(D6*1+E6*2+F6*3+I6*4+J6*5+K6*6+N6*7+O6*8+P6*9+S6*10+T6*11+U6*12)/C6</f>
        <v>10.675675675675675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3</v>
      </c>
      <c r="O7" s="2">
        <v>8</v>
      </c>
      <c r="P7" s="2">
        <v>5</v>
      </c>
      <c r="Q7" s="2">
        <f>SUM(N7:P7)</f>
        <v>16</v>
      </c>
      <c r="R7" s="2">
        <f>Q7/C7*100</f>
        <v>50</v>
      </c>
      <c r="S7" s="2">
        <v>7</v>
      </c>
      <c r="T7" s="2">
        <v>4</v>
      </c>
      <c r="U7" s="2">
        <v>5</v>
      </c>
      <c r="V7" s="2">
        <f>SUM(S7:U7)</f>
        <v>16</v>
      </c>
      <c r="W7" s="2">
        <f>V7/C7*100</f>
        <v>50</v>
      </c>
      <c r="X7" s="11">
        <f>(D7*1+E7*2+F7*3+I7*4+J7*5+K7*6+N7*7+O7*8+P7*9+S7*10+T7*11+U7*12)/C7</f>
        <v>9.5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/>
      <c r="K8" s="2"/>
      <c r="L8" s="2">
        <f t="shared" ref="L8:L18" si="2">SUM(I8:K8)</f>
        <v>0</v>
      </c>
      <c r="M8" s="2">
        <f t="shared" ref="M8:M18" si="3">L8/C8*100</f>
        <v>0</v>
      </c>
      <c r="N8" s="2">
        <v>3</v>
      </c>
      <c r="O8" s="2">
        <v>1</v>
      </c>
      <c r="P8" s="2">
        <v>4</v>
      </c>
      <c r="Q8" s="2">
        <f t="shared" ref="Q8:Q18" si="4">SUM(N8:P8)</f>
        <v>8</v>
      </c>
      <c r="R8" s="2">
        <f t="shared" ref="R8:R18" si="5">Q8/C8*100</f>
        <v>38.095238095238095</v>
      </c>
      <c r="S8" s="2">
        <v>6</v>
      </c>
      <c r="T8" s="2">
        <v>4</v>
      </c>
      <c r="U8" s="2">
        <v>2</v>
      </c>
      <c r="V8" s="2">
        <f t="shared" ref="V8:V18" si="6">SUM(S8:U8)</f>
        <v>12</v>
      </c>
      <c r="W8" s="2">
        <f t="shared" ref="W8:W18" si="7">V8/C8*100</f>
        <v>57.142857142857139</v>
      </c>
      <c r="X8" s="11">
        <f t="shared" ref="X8:X18" si="8">(D8*1+E8*2+F8*3+I8*4+J8*5+K8*6+N8*7+O8*8+P8*9+S8*10+T8*11+U8*12)/C8</f>
        <v>9.1904761904761898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>
        <v>3</v>
      </c>
      <c r="P9" s="2">
        <v>6</v>
      </c>
      <c r="Q9" s="2">
        <f t="shared" si="4"/>
        <v>9</v>
      </c>
      <c r="R9" s="2">
        <f t="shared" si="5"/>
        <v>34.615384615384613</v>
      </c>
      <c r="S9" s="2">
        <v>13</v>
      </c>
      <c r="T9" s="2">
        <v>1</v>
      </c>
      <c r="U9" s="2">
        <v>2</v>
      </c>
      <c r="V9" s="2">
        <f t="shared" si="6"/>
        <v>16</v>
      </c>
      <c r="W9" s="2">
        <f t="shared" si="7"/>
        <v>61.53846153846154</v>
      </c>
      <c r="X9" s="11">
        <f t="shared" si="8"/>
        <v>9.3461538461538467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/>
      <c r="L10" s="2">
        <f t="shared" si="2"/>
        <v>1</v>
      </c>
      <c r="M10" s="2">
        <f t="shared" si="3"/>
        <v>3.8461538461538463</v>
      </c>
      <c r="N10" s="2">
        <v>4</v>
      </c>
      <c r="O10" s="2">
        <v>5</v>
      </c>
      <c r="P10" s="2">
        <v>6</v>
      </c>
      <c r="Q10" s="2">
        <f t="shared" si="4"/>
        <v>15</v>
      </c>
      <c r="R10" s="2">
        <f t="shared" si="5"/>
        <v>57.692307692307686</v>
      </c>
      <c r="S10" s="2">
        <v>7</v>
      </c>
      <c r="T10" s="2">
        <v>3</v>
      </c>
      <c r="U10" s="2"/>
      <c r="V10" s="2">
        <f t="shared" si="6"/>
        <v>10</v>
      </c>
      <c r="W10" s="2">
        <f t="shared" si="7"/>
        <v>38.461538461538467</v>
      </c>
      <c r="X10" s="11">
        <f t="shared" si="8"/>
        <v>8.8461538461538467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2</v>
      </c>
      <c r="K11" s="2">
        <v>2</v>
      </c>
      <c r="L11" s="2">
        <f t="shared" si="2"/>
        <v>4</v>
      </c>
      <c r="M11" s="2">
        <f t="shared" si="3"/>
        <v>16</v>
      </c>
      <c r="N11" s="2">
        <v>1</v>
      </c>
      <c r="O11" s="2">
        <v>1</v>
      </c>
      <c r="P11" s="2">
        <v>6</v>
      </c>
      <c r="Q11" s="2">
        <f t="shared" si="4"/>
        <v>8</v>
      </c>
      <c r="R11" s="2">
        <f t="shared" si="5"/>
        <v>32</v>
      </c>
      <c r="S11" s="2">
        <v>9</v>
      </c>
      <c r="T11" s="2">
        <v>4</v>
      </c>
      <c r="U11" s="2">
        <v>4</v>
      </c>
      <c r="V11" s="2">
        <f t="shared" si="6"/>
        <v>17</v>
      </c>
      <c r="W11" s="2">
        <f t="shared" si="7"/>
        <v>68</v>
      </c>
      <c r="X11" s="11">
        <f t="shared" si="8"/>
        <v>10.92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>
        <v>7</v>
      </c>
      <c r="P12" s="2">
        <v>4</v>
      </c>
      <c r="Q12" s="2">
        <f t="shared" si="4"/>
        <v>11</v>
      </c>
      <c r="R12" s="2">
        <f t="shared" si="5"/>
        <v>47.826086956521742</v>
      </c>
      <c r="S12" s="2">
        <v>2</v>
      </c>
      <c r="T12" s="2">
        <v>5</v>
      </c>
      <c r="U12" s="2">
        <v>1</v>
      </c>
      <c r="V12" s="2">
        <f t="shared" si="6"/>
        <v>8</v>
      </c>
      <c r="W12" s="2">
        <f t="shared" si="7"/>
        <v>34.782608695652172</v>
      </c>
      <c r="X12" s="11">
        <f t="shared" si="8"/>
        <v>7.7826086956521738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2</v>
      </c>
      <c r="K13" s="2">
        <v>5</v>
      </c>
      <c r="L13" s="2">
        <f t="shared" si="2"/>
        <v>7</v>
      </c>
      <c r="M13" s="2">
        <f t="shared" si="3"/>
        <v>29.166666666666668</v>
      </c>
      <c r="N13" s="2">
        <v>3</v>
      </c>
      <c r="O13" s="2">
        <v>2</v>
      </c>
      <c r="P13" s="2">
        <v>5</v>
      </c>
      <c r="Q13" s="2">
        <f t="shared" si="4"/>
        <v>10</v>
      </c>
      <c r="R13" s="2">
        <f t="shared" si="5"/>
        <v>41.666666666666671</v>
      </c>
      <c r="S13" s="2">
        <v>2</v>
      </c>
      <c r="T13" s="2">
        <v>2</v>
      </c>
      <c r="U13" s="2">
        <v>5</v>
      </c>
      <c r="V13" s="2">
        <f t="shared" si="6"/>
        <v>9</v>
      </c>
      <c r="W13" s="2">
        <f t="shared" si="7"/>
        <v>37.5</v>
      </c>
      <c r="X13" s="11">
        <f t="shared" si="8"/>
        <v>9.3333333333333339</v>
      </c>
    </row>
    <row r="14" spans="1:24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2</v>
      </c>
      <c r="K14" s="2"/>
      <c r="L14" s="2">
        <f t="shared" si="2"/>
        <v>2</v>
      </c>
      <c r="M14" s="2">
        <f t="shared" si="3"/>
        <v>8.3333333333333321</v>
      </c>
      <c r="N14" s="2"/>
      <c r="O14" s="2">
        <v>3</v>
      </c>
      <c r="P14" s="2">
        <v>5</v>
      </c>
      <c r="Q14" s="2">
        <f t="shared" si="4"/>
        <v>8</v>
      </c>
      <c r="R14" s="2">
        <f t="shared" si="5"/>
        <v>33.333333333333329</v>
      </c>
      <c r="S14" s="2">
        <v>12</v>
      </c>
      <c r="T14" s="2">
        <v>11</v>
      </c>
      <c r="U14" s="2">
        <v>3</v>
      </c>
      <c r="V14" s="2">
        <f t="shared" si="6"/>
        <v>26</v>
      </c>
      <c r="W14" s="2">
        <f t="shared" si="7"/>
        <v>108.33333333333333</v>
      </c>
      <c r="X14" s="11">
        <f t="shared" si="8"/>
        <v>14.833333333333334</v>
      </c>
    </row>
    <row r="15" spans="1:24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1</v>
      </c>
      <c r="K15" s="2"/>
      <c r="L15" s="2">
        <f t="shared" si="2"/>
        <v>1</v>
      </c>
      <c r="M15" s="2">
        <f t="shared" si="3"/>
        <v>5</v>
      </c>
      <c r="N15" s="2">
        <v>1</v>
      </c>
      <c r="O15" s="2">
        <v>3</v>
      </c>
      <c r="P15" s="2">
        <v>4</v>
      </c>
      <c r="Q15" s="2">
        <f t="shared" si="4"/>
        <v>8</v>
      </c>
      <c r="R15" s="2">
        <f t="shared" si="5"/>
        <v>40</v>
      </c>
      <c r="S15" s="2">
        <v>6</v>
      </c>
      <c r="T15" s="2">
        <v>4</v>
      </c>
      <c r="U15" s="2"/>
      <c r="V15" s="2">
        <f t="shared" si="6"/>
        <v>10</v>
      </c>
      <c r="W15" s="2">
        <f t="shared" si="7"/>
        <v>50</v>
      </c>
      <c r="X15" s="11">
        <f t="shared" si="8"/>
        <v>8.8000000000000007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>
        <v>3</v>
      </c>
      <c r="O16" s="2">
        <v>9</v>
      </c>
      <c r="P16" s="2">
        <v>1</v>
      </c>
      <c r="Q16" s="2">
        <f t="shared" si="4"/>
        <v>13</v>
      </c>
      <c r="R16" s="2">
        <f t="shared" si="5"/>
        <v>54.166666666666664</v>
      </c>
      <c r="S16" s="2">
        <v>11</v>
      </c>
      <c r="T16" s="2"/>
      <c r="U16" s="2"/>
      <c r="V16" s="2">
        <f t="shared" si="6"/>
        <v>11</v>
      </c>
      <c r="W16" s="2">
        <f t="shared" si="7"/>
        <v>45.833333333333329</v>
      </c>
      <c r="X16" s="11">
        <f t="shared" si="8"/>
        <v>8.8333333333333339</v>
      </c>
    </row>
    <row r="17" spans="1:24" x14ac:dyDescent="0.2">
      <c r="A17" s="2">
        <v>12</v>
      </c>
      <c r="B17" s="2">
        <v>10</v>
      </c>
      <c r="C17" s="2">
        <v>30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2</v>
      </c>
      <c r="K17" s="2">
        <v>2</v>
      </c>
      <c r="L17" s="2">
        <f t="shared" si="2"/>
        <v>4</v>
      </c>
      <c r="M17" s="2">
        <f t="shared" si="3"/>
        <v>13.333333333333334</v>
      </c>
      <c r="N17" s="2">
        <v>5</v>
      </c>
      <c r="O17" s="2"/>
      <c r="P17" s="2">
        <v>8</v>
      </c>
      <c r="Q17" s="2">
        <f t="shared" si="4"/>
        <v>13</v>
      </c>
      <c r="R17" s="2">
        <f t="shared" si="5"/>
        <v>43.333333333333336</v>
      </c>
      <c r="S17" s="2">
        <v>9</v>
      </c>
      <c r="T17" s="2">
        <v>4</v>
      </c>
      <c r="U17" s="2"/>
      <c r="V17" s="2">
        <f t="shared" si="6"/>
        <v>13</v>
      </c>
      <c r="W17" s="2">
        <f t="shared" si="7"/>
        <v>43.333333333333336</v>
      </c>
      <c r="X17" s="11">
        <f t="shared" si="8"/>
        <v>8.7666666666666675</v>
      </c>
    </row>
    <row r="18" spans="1:24" x14ac:dyDescent="0.2">
      <c r="A18" s="2">
        <v>13</v>
      </c>
      <c r="B18" s="2">
        <v>11</v>
      </c>
      <c r="C18" s="2">
        <v>20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>
        <v>5</v>
      </c>
      <c r="O18" s="2">
        <v>1</v>
      </c>
      <c r="P18" s="2">
        <v>5</v>
      </c>
      <c r="Q18" s="2">
        <f t="shared" si="4"/>
        <v>11</v>
      </c>
      <c r="R18" s="2">
        <f t="shared" si="5"/>
        <v>55.000000000000007</v>
      </c>
      <c r="S18" s="2">
        <v>5</v>
      </c>
      <c r="T18" s="2">
        <v>1</v>
      </c>
      <c r="U18" s="2">
        <v>2</v>
      </c>
      <c r="V18" s="2">
        <f t="shared" si="6"/>
        <v>8</v>
      </c>
      <c r="W18" s="2">
        <f t="shared" si="7"/>
        <v>40</v>
      </c>
      <c r="X18" s="11">
        <f t="shared" si="8"/>
        <v>8.65</v>
      </c>
    </row>
    <row r="19" spans="1:24" x14ac:dyDescent="0.2">
      <c r="A19" s="38" t="s">
        <v>3</v>
      </c>
      <c r="B19" s="38"/>
      <c r="C19" s="12">
        <f>SUM(C6:C18)</f>
        <v>332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0</v>
      </c>
      <c r="J19" s="12">
        <f>SUM(J6:J18)</f>
        <v>10</v>
      </c>
      <c r="K19" s="12">
        <f>SUM(K6:K18)</f>
        <v>9</v>
      </c>
      <c r="L19" s="12">
        <f>SUM(L6:L18)</f>
        <v>19</v>
      </c>
      <c r="M19" s="12">
        <f t="shared" ref="M19" si="10">L19/C19*100</f>
        <v>5.7228915662650603</v>
      </c>
      <c r="N19" s="12">
        <f>SUM(N6:N18)</f>
        <v>29</v>
      </c>
      <c r="O19" s="12">
        <f>SUM(O6:O18)</f>
        <v>46</v>
      </c>
      <c r="P19" s="12">
        <f>SUM(P6:P18)</f>
        <v>61</v>
      </c>
      <c r="Q19" s="12">
        <f>SUM(Q6:Q18)</f>
        <v>136</v>
      </c>
      <c r="R19" s="12">
        <f t="shared" ref="R19" si="11">Q19/C19*100</f>
        <v>40.963855421686745</v>
      </c>
      <c r="S19" s="12">
        <f>SUM(S6:S18)</f>
        <v>97</v>
      </c>
      <c r="T19" s="12">
        <f>SUM(T6:T18)</f>
        <v>53</v>
      </c>
      <c r="U19" s="12">
        <f>SUM(U6:U18)</f>
        <v>37</v>
      </c>
      <c r="V19" s="12">
        <f>SUM(V6:V18)</f>
        <v>187</v>
      </c>
      <c r="W19" s="12">
        <f t="shared" ref="W19" si="12">V19/C19*100</f>
        <v>56.325301204819276</v>
      </c>
      <c r="X19" s="13">
        <f t="shared" ref="X19" si="13">(D19*1+E19*2+F19*3+I19*4+J19*5+K19*6+N19*7+O19*8+P19*9+S19*10+T19*11+U19*12)/C19</f>
        <v>9.7018072289156621</v>
      </c>
    </row>
  </sheetData>
  <mergeCells count="23">
    <mergeCell ref="N4:N5"/>
    <mergeCell ref="F4:F5"/>
    <mergeCell ref="G4:H4"/>
    <mergeCell ref="Q4:R4"/>
    <mergeCell ref="S4:S5"/>
    <mergeCell ref="K4:K5"/>
    <mergeCell ref="P4:P5"/>
    <mergeCell ref="A19:B19"/>
    <mergeCell ref="A1:X2"/>
    <mergeCell ref="C3:C5"/>
    <mergeCell ref="D3:X3"/>
    <mergeCell ref="D4:D5"/>
    <mergeCell ref="E4:E5"/>
    <mergeCell ref="L4:M4"/>
    <mergeCell ref="A3:A5"/>
    <mergeCell ref="X4:X5"/>
    <mergeCell ref="U4:U5"/>
    <mergeCell ref="V4:W4"/>
    <mergeCell ref="B3:B5"/>
    <mergeCell ref="J4:J5"/>
    <mergeCell ref="I4:I5"/>
    <mergeCell ref="O4:O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X14"/>
  <sheetViews>
    <sheetView workbookViewId="0">
      <selection activeCell="T13" sqref="T13"/>
    </sheetView>
  </sheetViews>
  <sheetFormatPr defaultRowHeight="12.75" x14ac:dyDescent="0.2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</cols>
  <sheetData>
    <row r="1" spans="1:24" x14ac:dyDescent="0.2">
      <c r="A1" s="58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0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5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10</v>
      </c>
      <c r="C6" s="2">
        <v>25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/>
      <c r="J6" s="2">
        <v>2</v>
      </c>
      <c r="K6" s="2">
        <v>2</v>
      </c>
      <c r="L6" s="2">
        <f t="shared" ref="L6:L13" si="2">SUM(I6:K6)</f>
        <v>4</v>
      </c>
      <c r="M6" s="2">
        <f t="shared" ref="M6:M13" si="3">L6/C6*100</f>
        <v>16</v>
      </c>
      <c r="N6" s="2">
        <v>3</v>
      </c>
      <c r="O6" s="2">
        <v>4</v>
      </c>
      <c r="P6" s="2">
        <v>5</v>
      </c>
      <c r="Q6" s="2">
        <f t="shared" ref="Q6:Q13" si="4">SUM(N6:P6)</f>
        <v>12</v>
      </c>
      <c r="R6" s="2">
        <f t="shared" ref="R6:R13" si="5">Q6/C6*100</f>
        <v>48</v>
      </c>
      <c r="S6" s="2">
        <v>6</v>
      </c>
      <c r="T6" s="2">
        <v>3</v>
      </c>
      <c r="U6" s="2"/>
      <c r="V6" s="2">
        <f t="shared" ref="V6:V13" si="6">SUM(S6:U6)</f>
        <v>9</v>
      </c>
      <c r="W6" s="2">
        <f t="shared" ref="W6:W13" si="7">V6/C6*100</f>
        <v>36</v>
      </c>
      <c r="X6" s="11">
        <f t="shared" ref="X6:X13" si="8">(D6*1+E6*2+F6*3+I6*4+J6*5+K6*6+N6*7+O6*8+P6*9+S6*10+T6*11+U6*12)/C6</f>
        <v>8.52</v>
      </c>
    </row>
    <row r="7" spans="1:24" x14ac:dyDescent="0.2">
      <c r="A7" s="2">
        <v>2</v>
      </c>
      <c r="B7" s="2" t="s">
        <v>12</v>
      </c>
      <c r="C7" s="2">
        <v>23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2</v>
      </c>
      <c r="J7" s="2">
        <v>1</v>
      </c>
      <c r="K7" s="2">
        <v>5</v>
      </c>
      <c r="L7" s="2">
        <f t="shared" si="2"/>
        <v>8</v>
      </c>
      <c r="M7" s="2">
        <f t="shared" si="3"/>
        <v>34.782608695652172</v>
      </c>
      <c r="N7" s="2">
        <v>4</v>
      </c>
      <c r="O7" s="2">
        <v>5</v>
      </c>
      <c r="P7" s="2">
        <v>1</v>
      </c>
      <c r="Q7" s="2">
        <f t="shared" si="4"/>
        <v>10</v>
      </c>
      <c r="R7" s="2">
        <f t="shared" si="5"/>
        <v>43.478260869565219</v>
      </c>
      <c r="S7" s="2">
        <v>3</v>
      </c>
      <c r="T7" s="2">
        <v>1</v>
      </c>
      <c r="U7" s="2">
        <v>1</v>
      </c>
      <c r="V7" s="2">
        <f t="shared" si="6"/>
        <v>5</v>
      </c>
      <c r="W7" s="2">
        <f t="shared" si="7"/>
        <v>21.739130434782609</v>
      </c>
      <c r="X7" s="11">
        <f t="shared" si="8"/>
        <v>7.5217391304347823</v>
      </c>
    </row>
    <row r="8" spans="1:24" x14ac:dyDescent="0.2">
      <c r="A8" s="2">
        <v>3</v>
      </c>
      <c r="B8" s="2" t="s">
        <v>20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2</v>
      </c>
      <c r="J8" s="2">
        <v>7</v>
      </c>
      <c r="K8" s="2">
        <v>5</v>
      </c>
      <c r="L8" s="2">
        <f t="shared" si="2"/>
        <v>14</v>
      </c>
      <c r="M8" s="2">
        <f t="shared" si="3"/>
        <v>58.333333333333336</v>
      </c>
      <c r="N8" s="2">
        <v>3</v>
      </c>
      <c r="O8" s="2">
        <v>1</v>
      </c>
      <c r="P8" s="2">
        <v>2</v>
      </c>
      <c r="Q8" s="2">
        <f t="shared" si="4"/>
        <v>6</v>
      </c>
      <c r="R8" s="2">
        <f t="shared" si="5"/>
        <v>25</v>
      </c>
      <c r="S8" s="2">
        <v>3</v>
      </c>
      <c r="T8" s="2">
        <v>1</v>
      </c>
      <c r="U8" s="2"/>
      <c r="V8" s="2">
        <f t="shared" si="6"/>
        <v>4</v>
      </c>
      <c r="W8" s="2">
        <f t="shared" si="7"/>
        <v>16.666666666666664</v>
      </c>
      <c r="X8" s="11">
        <f t="shared" si="8"/>
        <v>6.708333333333333</v>
      </c>
    </row>
    <row r="9" spans="1:24" x14ac:dyDescent="0.2">
      <c r="A9" s="2">
        <v>4</v>
      </c>
      <c r="B9" s="2" t="s">
        <v>21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2</v>
      </c>
      <c r="J9" s="2">
        <v>5</v>
      </c>
      <c r="K9" s="2">
        <v>3</v>
      </c>
      <c r="L9" s="2">
        <f t="shared" si="2"/>
        <v>10</v>
      </c>
      <c r="M9" s="2">
        <f t="shared" si="3"/>
        <v>41.666666666666671</v>
      </c>
      <c r="N9" s="2">
        <v>5</v>
      </c>
      <c r="O9" s="2">
        <v>1</v>
      </c>
      <c r="P9" s="2">
        <v>2</v>
      </c>
      <c r="Q9" s="2">
        <f t="shared" si="4"/>
        <v>8</v>
      </c>
      <c r="R9" s="2">
        <f t="shared" si="5"/>
        <v>33.333333333333329</v>
      </c>
      <c r="S9" s="2">
        <v>5</v>
      </c>
      <c r="T9" s="2">
        <v>1</v>
      </c>
      <c r="U9" s="2"/>
      <c r="V9" s="2">
        <f t="shared" si="6"/>
        <v>6</v>
      </c>
      <c r="W9" s="2">
        <f t="shared" si="7"/>
        <v>25</v>
      </c>
      <c r="X9" s="11">
        <f t="shared" si="8"/>
        <v>7.208333333333333</v>
      </c>
    </row>
    <row r="10" spans="1:24" x14ac:dyDescent="0.2">
      <c r="A10" s="2">
        <v>5</v>
      </c>
      <c r="B10" s="2" t="s">
        <v>22</v>
      </c>
      <c r="C10" s="2">
        <v>20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/>
      <c r="K10" s="2">
        <v>3</v>
      </c>
      <c r="L10" s="2">
        <f t="shared" si="2"/>
        <v>4</v>
      </c>
      <c r="M10" s="2">
        <f t="shared" si="3"/>
        <v>20</v>
      </c>
      <c r="N10" s="2">
        <v>5</v>
      </c>
      <c r="O10" s="2">
        <v>4</v>
      </c>
      <c r="P10" s="2">
        <v>2</v>
      </c>
      <c r="Q10" s="2">
        <f t="shared" si="4"/>
        <v>11</v>
      </c>
      <c r="R10" s="2">
        <f t="shared" si="5"/>
        <v>55.000000000000007</v>
      </c>
      <c r="S10" s="2">
        <v>2</v>
      </c>
      <c r="T10" s="2">
        <v>2</v>
      </c>
      <c r="U10" s="2">
        <v>1</v>
      </c>
      <c r="V10" s="2">
        <f t="shared" si="6"/>
        <v>5</v>
      </c>
      <c r="W10" s="2">
        <f t="shared" si="7"/>
        <v>25</v>
      </c>
      <c r="X10" s="11">
        <f t="shared" si="8"/>
        <v>8.0500000000000007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8</v>
      </c>
      <c r="K11" s="2">
        <v>2</v>
      </c>
      <c r="L11" s="2">
        <f t="shared" si="2"/>
        <v>11</v>
      </c>
      <c r="M11" s="2">
        <f t="shared" si="3"/>
        <v>45.833333333333329</v>
      </c>
      <c r="N11" s="2">
        <v>5</v>
      </c>
      <c r="O11" s="2">
        <v>1</v>
      </c>
      <c r="P11" s="2">
        <v>2</v>
      </c>
      <c r="Q11" s="2">
        <f t="shared" si="4"/>
        <v>8</v>
      </c>
      <c r="R11" s="2">
        <f t="shared" si="5"/>
        <v>33.333333333333329</v>
      </c>
      <c r="S11" s="2">
        <v>4</v>
      </c>
      <c r="T11" s="2">
        <v>1</v>
      </c>
      <c r="U11" s="2"/>
      <c r="V11" s="2">
        <f t="shared" si="6"/>
        <v>5</v>
      </c>
      <c r="W11" s="2">
        <f t="shared" si="7"/>
        <v>20.833333333333336</v>
      </c>
      <c r="X11" s="11">
        <f t="shared" si="8"/>
        <v>7</v>
      </c>
    </row>
    <row r="12" spans="1:24" x14ac:dyDescent="0.2">
      <c r="A12" s="2">
        <v>7</v>
      </c>
      <c r="B12" s="2">
        <v>10</v>
      </c>
      <c r="C12" s="2">
        <v>30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5</v>
      </c>
      <c r="J12" s="2">
        <v>3</v>
      </c>
      <c r="K12" s="2">
        <v>2</v>
      </c>
      <c r="L12" s="2">
        <f t="shared" si="2"/>
        <v>10</v>
      </c>
      <c r="M12" s="2">
        <f t="shared" si="3"/>
        <v>33.333333333333329</v>
      </c>
      <c r="N12" s="2">
        <v>4</v>
      </c>
      <c r="O12" s="2">
        <v>1</v>
      </c>
      <c r="P12" s="2">
        <v>4</v>
      </c>
      <c r="Q12" s="2">
        <f t="shared" si="4"/>
        <v>9</v>
      </c>
      <c r="R12" s="2">
        <f t="shared" si="5"/>
        <v>30</v>
      </c>
      <c r="S12" s="2">
        <v>8</v>
      </c>
      <c r="T12" s="2">
        <v>2</v>
      </c>
      <c r="U12" s="2">
        <v>1</v>
      </c>
      <c r="V12" s="2">
        <f t="shared" si="6"/>
        <v>11</v>
      </c>
      <c r="W12" s="2">
        <f t="shared" si="7"/>
        <v>36.666666666666664</v>
      </c>
      <c r="X12" s="11">
        <f t="shared" si="8"/>
        <v>7.7666666666666666</v>
      </c>
    </row>
    <row r="13" spans="1:24" x14ac:dyDescent="0.2">
      <c r="A13" s="2">
        <v>8</v>
      </c>
      <c r="B13" s="2">
        <v>11</v>
      </c>
      <c r="C13" s="2">
        <v>20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4</v>
      </c>
      <c r="K13" s="2">
        <v>2</v>
      </c>
      <c r="L13" s="2">
        <f t="shared" si="2"/>
        <v>6</v>
      </c>
      <c r="M13" s="2">
        <f t="shared" si="3"/>
        <v>30</v>
      </c>
      <c r="N13" s="2">
        <v>3</v>
      </c>
      <c r="O13" s="2">
        <v>1</v>
      </c>
      <c r="P13" s="2">
        <v>3</v>
      </c>
      <c r="Q13" s="2">
        <f t="shared" si="4"/>
        <v>7</v>
      </c>
      <c r="R13" s="2">
        <f t="shared" si="5"/>
        <v>35</v>
      </c>
      <c r="S13" s="2">
        <v>7</v>
      </c>
      <c r="T13" s="2"/>
      <c r="U13" s="2"/>
      <c r="V13" s="2">
        <f t="shared" si="6"/>
        <v>7</v>
      </c>
      <c r="W13" s="2">
        <f t="shared" si="7"/>
        <v>35</v>
      </c>
      <c r="X13" s="11">
        <f t="shared" si="8"/>
        <v>7.9</v>
      </c>
    </row>
    <row r="14" spans="1:24" x14ac:dyDescent="0.2">
      <c r="A14" s="38" t="s">
        <v>3</v>
      </c>
      <c r="B14" s="38"/>
      <c r="C14" s="12">
        <f>SUM(C6:C13)</f>
        <v>190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13</v>
      </c>
      <c r="J14" s="12">
        <f>SUM(J6:J13)</f>
        <v>30</v>
      </c>
      <c r="K14" s="12">
        <f>SUM(K6:K13)</f>
        <v>24</v>
      </c>
      <c r="L14" s="12">
        <f>SUM(L6:L13)</f>
        <v>67</v>
      </c>
      <c r="M14" s="12">
        <f t="shared" ref="M14" si="10">L14/C14*100</f>
        <v>35.263157894736842</v>
      </c>
      <c r="N14" s="12">
        <f>SUM(N6:N13)</f>
        <v>32</v>
      </c>
      <c r="O14" s="12">
        <f>SUM(O6:O13)</f>
        <v>18</v>
      </c>
      <c r="P14" s="12">
        <f>SUM(P6:P13)</f>
        <v>21</v>
      </c>
      <c r="Q14" s="12">
        <f>SUM(Q6:Q13)</f>
        <v>71</v>
      </c>
      <c r="R14" s="12">
        <f t="shared" ref="R14" si="11">Q14/C14*100</f>
        <v>37.368421052631575</v>
      </c>
      <c r="S14" s="12">
        <f>SUM(S6:S13)</f>
        <v>38</v>
      </c>
      <c r="T14" s="12">
        <f>SUM(T6:T13)</f>
        <v>11</v>
      </c>
      <c r="U14" s="12">
        <f>SUM(U6:U13)</f>
        <v>3</v>
      </c>
      <c r="V14" s="12">
        <f>SUM(V6:V13)</f>
        <v>52</v>
      </c>
      <c r="W14" s="12">
        <f t="shared" ref="W14" si="12">V14/C14*100</f>
        <v>27.368421052631582</v>
      </c>
      <c r="X14" s="13">
        <f t="shared" ref="X14" si="13">(D14*1+E14*2+F14*3+I14*4+J14*5+K14*6+N14*7+O14*8+P14*9+S14*10+T14*11+U14*12)/C14</f>
        <v>7.5789473684210522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4:B14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X14"/>
  <sheetViews>
    <sheetView workbookViewId="0">
      <selection activeCell="U13" sqref="U13"/>
    </sheetView>
  </sheetViews>
  <sheetFormatPr defaultRowHeight="12.75" x14ac:dyDescent="0.2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</cols>
  <sheetData>
    <row r="1" spans="1:24" x14ac:dyDescent="0.2">
      <c r="A1" s="58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4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7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10</v>
      </c>
      <c r="C6" s="2">
        <v>25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/>
      <c r="J6" s="2">
        <v>1</v>
      </c>
      <c r="K6" s="2"/>
      <c r="L6" s="2">
        <f t="shared" ref="L6:L13" si="2">SUM(I6:K6)</f>
        <v>1</v>
      </c>
      <c r="M6" s="2">
        <f t="shared" ref="M6:M13" si="3">L6/C6*100</f>
        <v>4</v>
      </c>
      <c r="N6" s="2">
        <v>3</v>
      </c>
      <c r="O6" s="2">
        <v>2</v>
      </c>
      <c r="P6" s="2">
        <v>11</v>
      </c>
      <c r="Q6" s="2">
        <f t="shared" ref="Q6:Q13" si="4">SUM(N6:P6)</f>
        <v>16</v>
      </c>
      <c r="R6" s="2">
        <f t="shared" ref="R6:R13" si="5">Q6/C6*100</f>
        <v>64</v>
      </c>
      <c r="S6" s="2">
        <v>7</v>
      </c>
      <c r="T6" s="2">
        <v>1</v>
      </c>
      <c r="U6" s="2"/>
      <c r="V6" s="2">
        <f t="shared" ref="V6:V13" si="6">SUM(S6:U6)</f>
        <v>8</v>
      </c>
      <c r="W6" s="2">
        <f t="shared" ref="W6:W13" si="7">V6/C6*100</f>
        <v>32</v>
      </c>
      <c r="X6" s="11">
        <f t="shared" ref="X6:X13" si="8">(D6*1+E6*2+F6*3+I6*4+J6*5+K6*6+N6*7+O6*8+P6*9+S6*10+T6*11+U6*12)/C6</f>
        <v>8.8800000000000008</v>
      </c>
    </row>
    <row r="7" spans="1:24" x14ac:dyDescent="0.2">
      <c r="A7" s="2">
        <v>2</v>
      </c>
      <c r="B7" s="2" t="s">
        <v>12</v>
      </c>
      <c r="C7" s="2">
        <v>23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2</v>
      </c>
      <c r="J7" s="2"/>
      <c r="K7" s="2">
        <v>6</v>
      </c>
      <c r="L7" s="2">
        <f t="shared" si="2"/>
        <v>8</v>
      </c>
      <c r="M7" s="2">
        <f t="shared" si="3"/>
        <v>34.782608695652172</v>
      </c>
      <c r="N7" s="2"/>
      <c r="O7" s="2">
        <v>9</v>
      </c>
      <c r="P7" s="2">
        <v>2</v>
      </c>
      <c r="Q7" s="2">
        <f t="shared" si="4"/>
        <v>11</v>
      </c>
      <c r="R7" s="2">
        <f t="shared" si="5"/>
        <v>47.826086956521742</v>
      </c>
      <c r="S7" s="2">
        <v>2</v>
      </c>
      <c r="T7" s="2">
        <v>2</v>
      </c>
      <c r="U7" s="2"/>
      <c r="V7" s="2">
        <f t="shared" si="6"/>
        <v>4</v>
      </c>
      <c r="W7" s="2">
        <f t="shared" si="7"/>
        <v>17.391304347826086</v>
      </c>
      <c r="X7" s="11">
        <f t="shared" si="8"/>
        <v>7.6521739130434785</v>
      </c>
    </row>
    <row r="8" spans="1:24" x14ac:dyDescent="0.2">
      <c r="A8" s="2">
        <v>3</v>
      </c>
      <c r="B8" s="2" t="s">
        <v>20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>
        <v>3</v>
      </c>
      <c r="K8" s="2">
        <v>3</v>
      </c>
      <c r="L8" s="2">
        <f t="shared" si="2"/>
        <v>6</v>
      </c>
      <c r="M8" s="2">
        <f t="shared" si="3"/>
        <v>25</v>
      </c>
      <c r="N8" s="2">
        <v>5</v>
      </c>
      <c r="O8" s="2">
        <v>2</v>
      </c>
      <c r="P8" s="2">
        <v>2</v>
      </c>
      <c r="Q8" s="2">
        <f t="shared" si="4"/>
        <v>9</v>
      </c>
      <c r="R8" s="2">
        <f t="shared" si="5"/>
        <v>37.5</v>
      </c>
      <c r="S8" s="2">
        <v>3</v>
      </c>
      <c r="T8" s="2"/>
      <c r="U8" s="2">
        <v>1</v>
      </c>
      <c r="V8" s="2">
        <f t="shared" si="6"/>
        <v>4</v>
      </c>
      <c r="W8" s="2">
        <f t="shared" si="7"/>
        <v>16.666666666666664</v>
      </c>
      <c r="X8" s="11">
        <f t="shared" si="8"/>
        <v>6</v>
      </c>
    </row>
    <row r="9" spans="1:24" x14ac:dyDescent="0.2">
      <c r="A9" s="2">
        <v>4</v>
      </c>
      <c r="B9" s="2" t="s">
        <v>21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2</v>
      </c>
      <c r="J9" s="2">
        <v>1</v>
      </c>
      <c r="K9" s="2">
        <v>5</v>
      </c>
      <c r="L9" s="2">
        <f t="shared" si="2"/>
        <v>8</v>
      </c>
      <c r="M9" s="2">
        <f t="shared" si="3"/>
        <v>33.333333333333329</v>
      </c>
      <c r="N9" s="2">
        <v>4</v>
      </c>
      <c r="O9" s="2">
        <v>3</v>
      </c>
      <c r="P9" s="2">
        <v>4</v>
      </c>
      <c r="Q9" s="2">
        <f t="shared" si="4"/>
        <v>11</v>
      </c>
      <c r="R9" s="2">
        <f t="shared" si="5"/>
        <v>45.833333333333329</v>
      </c>
      <c r="S9" s="2">
        <v>3</v>
      </c>
      <c r="T9" s="2">
        <v>2</v>
      </c>
      <c r="U9" s="2"/>
      <c r="V9" s="2">
        <f t="shared" si="6"/>
        <v>5</v>
      </c>
      <c r="W9" s="2">
        <f t="shared" si="7"/>
        <v>20.833333333333336</v>
      </c>
      <c r="X9" s="11">
        <f t="shared" si="8"/>
        <v>7.625</v>
      </c>
    </row>
    <row r="10" spans="1:24" x14ac:dyDescent="0.2">
      <c r="A10" s="2">
        <v>5</v>
      </c>
      <c r="B10" s="2" t="s">
        <v>22</v>
      </c>
      <c r="C10" s="2">
        <v>20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>
        <v>2</v>
      </c>
      <c r="L10" s="2">
        <f t="shared" si="2"/>
        <v>3</v>
      </c>
      <c r="M10" s="2">
        <f t="shared" si="3"/>
        <v>15</v>
      </c>
      <c r="N10" s="2">
        <v>7</v>
      </c>
      <c r="O10" s="2">
        <v>3</v>
      </c>
      <c r="P10" s="2">
        <v>1</v>
      </c>
      <c r="Q10" s="2">
        <f t="shared" si="4"/>
        <v>11</v>
      </c>
      <c r="R10" s="2">
        <f t="shared" si="5"/>
        <v>55.000000000000007</v>
      </c>
      <c r="S10" s="2">
        <v>3</v>
      </c>
      <c r="T10" s="2">
        <v>3</v>
      </c>
      <c r="U10" s="2"/>
      <c r="V10" s="2">
        <f t="shared" si="6"/>
        <v>6</v>
      </c>
      <c r="W10" s="2">
        <f t="shared" si="7"/>
        <v>30</v>
      </c>
      <c r="X10" s="11">
        <f t="shared" si="8"/>
        <v>8.1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7</v>
      </c>
      <c r="K11" s="2">
        <v>2</v>
      </c>
      <c r="L11" s="2">
        <f t="shared" si="2"/>
        <v>10</v>
      </c>
      <c r="M11" s="2">
        <f t="shared" si="3"/>
        <v>41.666666666666671</v>
      </c>
      <c r="N11" s="2">
        <v>6</v>
      </c>
      <c r="O11" s="2"/>
      <c r="P11" s="2">
        <v>6</v>
      </c>
      <c r="Q11" s="2">
        <f t="shared" si="4"/>
        <v>12</v>
      </c>
      <c r="R11" s="2">
        <f t="shared" si="5"/>
        <v>50</v>
      </c>
      <c r="S11" s="2">
        <v>1</v>
      </c>
      <c r="T11" s="2">
        <v>1</v>
      </c>
      <c r="U11" s="2"/>
      <c r="V11" s="2">
        <f t="shared" si="6"/>
        <v>2</v>
      </c>
      <c r="W11" s="2">
        <f t="shared" si="7"/>
        <v>8.3333333333333321</v>
      </c>
      <c r="X11" s="11">
        <f t="shared" si="8"/>
        <v>7</v>
      </c>
    </row>
    <row r="12" spans="1:24" x14ac:dyDescent="0.2">
      <c r="A12" s="2">
        <v>7</v>
      </c>
      <c r="B12" s="2">
        <v>10</v>
      </c>
      <c r="C12" s="2">
        <v>30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3</v>
      </c>
      <c r="J12" s="2">
        <v>2</v>
      </c>
      <c r="K12" s="2"/>
      <c r="L12" s="2">
        <f t="shared" si="2"/>
        <v>5</v>
      </c>
      <c r="M12" s="2">
        <f t="shared" si="3"/>
        <v>16.666666666666664</v>
      </c>
      <c r="N12" s="2">
        <v>6</v>
      </c>
      <c r="O12" s="2">
        <v>7</v>
      </c>
      <c r="P12" s="2">
        <v>3</v>
      </c>
      <c r="Q12" s="2">
        <f t="shared" si="4"/>
        <v>16</v>
      </c>
      <c r="R12" s="2">
        <f t="shared" si="5"/>
        <v>53.333333333333336</v>
      </c>
      <c r="S12" s="2">
        <v>8</v>
      </c>
      <c r="T12" s="2">
        <v>1</v>
      </c>
      <c r="U12" s="2"/>
      <c r="V12" s="2">
        <f t="shared" si="6"/>
        <v>9</v>
      </c>
      <c r="W12" s="2">
        <f t="shared" si="7"/>
        <v>30</v>
      </c>
      <c r="X12" s="11">
        <f t="shared" si="8"/>
        <v>7.9333333333333336</v>
      </c>
    </row>
    <row r="13" spans="1:24" x14ac:dyDescent="0.2">
      <c r="A13" s="2">
        <v>8</v>
      </c>
      <c r="B13" s="2">
        <v>11</v>
      </c>
      <c r="C13" s="2">
        <v>20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2</v>
      </c>
      <c r="K13" s="2">
        <v>5</v>
      </c>
      <c r="L13" s="2">
        <f t="shared" si="2"/>
        <v>7</v>
      </c>
      <c r="M13" s="2">
        <f t="shared" si="3"/>
        <v>35</v>
      </c>
      <c r="N13" s="2"/>
      <c r="O13" s="2">
        <v>3</v>
      </c>
      <c r="P13" s="2">
        <v>3</v>
      </c>
      <c r="Q13" s="2">
        <f t="shared" si="4"/>
        <v>6</v>
      </c>
      <c r="R13" s="2">
        <f t="shared" si="5"/>
        <v>30</v>
      </c>
      <c r="S13" s="2">
        <v>4</v>
      </c>
      <c r="T13" s="2">
        <v>2</v>
      </c>
      <c r="U13" s="2"/>
      <c r="V13" s="2">
        <f t="shared" si="6"/>
        <v>6</v>
      </c>
      <c r="W13" s="2">
        <f t="shared" si="7"/>
        <v>30</v>
      </c>
      <c r="X13" s="11">
        <f t="shared" si="8"/>
        <v>7.65</v>
      </c>
    </row>
    <row r="14" spans="1:24" x14ac:dyDescent="0.2">
      <c r="A14" s="38" t="s">
        <v>3</v>
      </c>
      <c r="B14" s="38"/>
      <c r="C14" s="12">
        <f>SUM(C6:C13)</f>
        <v>190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8</v>
      </c>
      <c r="J14" s="12">
        <f>SUM(J6:J13)</f>
        <v>17</v>
      </c>
      <c r="K14" s="12">
        <f>SUM(K6:K13)</f>
        <v>23</v>
      </c>
      <c r="L14" s="12">
        <f>SUM(L6:L13)</f>
        <v>48</v>
      </c>
      <c r="M14" s="12">
        <f t="shared" ref="M14" si="10">L14/C14*100</f>
        <v>25.263157894736842</v>
      </c>
      <c r="N14" s="12">
        <f>SUM(N6:N13)</f>
        <v>31</v>
      </c>
      <c r="O14" s="12">
        <f>SUM(O6:O13)</f>
        <v>29</v>
      </c>
      <c r="P14" s="12">
        <f>SUM(P6:P13)</f>
        <v>32</v>
      </c>
      <c r="Q14" s="12">
        <f>SUM(Q6:Q13)</f>
        <v>92</v>
      </c>
      <c r="R14" s="12">
        <f t="shared" ref="R14" si="11">Q14/C14*100</f>
        <v>48.421052631578945</v>
      </c>
      <c r="S14" s="12">
        <f>SUM(S6:S13)</f>
        <v>31</v>
      </c>
      <c r="T14" s="12">
        <f>SUM(T6:T13)</f>
        <v>12</v>
      </c>
      <c r="U14" s="12">
        <f>SUM(U6:U13)</f>
        <v>1</v>
      </c>
      <c r="V14" s="12">
        <f>SUM(V6:V13)</f>
        <v>44</v>
      </c>
      <c r="W14" s="12">
        <f t="shared" ref="W14" si="12">V14/C14*100</f>
        <v>23.157894736842106</v>
      </c>
      <c r="X14" s="13">
        <f t="shared" ref="X14" si="13">(D14*1+E14*2+F14*3+I14*4+J14*5+K14*6+N14*7+O14*8+P14*9+S14*10+T14*11+U14*12)/C14</f>
        <v>7.6105263157894738</v>
      </c>
    </row>
  </sheetData>
  <mergeCells count="23">
    <mergeCell ref="A1:X2"/>
    <mergeCell ref="I4:I5"/>
    <mergeCell ref="J4:J5"/>
    <mergeCell ref="K4:K5"/>
    <mergeCell ref="L4:M4"/>
    <mergeCell ref="N4:N5"/>
    <mergeCell ref="O4:O5"/>
    <mergeCell ref="Q4:R4"/>
    <mergeCell ref="S4:S5"/>
    <mergeCell ref="T4:T5"/>
    <mergeCell ref="V4:W4"/>
    <mergeCell ref="X4:X5"/>
    <mergeCell ref="P4:P5"/>
    <mergeCell ref="F4:F5"/>
    <mergeCell ref="G4:H4"/>
    <mergeCell ref="A14:B14"/>
    <mergeCell ref="U4:U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A1:X7"/>
  <sheetViews>
    <sheetView workbookViewId="0">
      <selection activeCell="U6" sqref="U6"/>
    </sheetView>
  </sheetViews>
  <sheetFormatPr defaultRowHeight="12.75" x14ac:dyDescent="0.2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</cols>
  <sheetData>
    <row r="1" spans="1:24" x14ac:dyDescent="0.2">
      <c r="A1" s="58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4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6.2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11</v>
      </c>
      <c r="C6" s="2">
        <v>20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>
        <v>2</v>
      </c>
      <c r="K6" s="2">
        <v>5</v>
      </c>
      <c r="L6" s="2">
        <f t="shared" ref="L6" si="2">SUM(I6:K6)</f>
        <v>7</v>
      </c>
      <c r="M6" s="2">
        <f t="shared" ref="M6:M7" si="3">L6/C6*100</f>
        <v>35</v>
      </c>
      <c r="N6" s="2"/>
      <c r="O6" s="2">
        <v>3</v>
      </c>
      <c r="P6" s="2">
        <v>3</v>
      </c>
      <c r="Q6" s="2">
        <f t="shared" ref="Q6" si="4">SUM(N6:P6)</f>
        <v>6</v>
      </c>
      <c r="R6" s="2">
        <f t="shared" ref="R6:R7" si="5">Q6/C6*100</f>
        <v>30</v>
      </c>
      <c r="S6" s="2">
        <v>4</v>
      </c>
      <c r="T6" s="2">
        <v>2</v>
      </c>
      <c r="U6" s="2"/>
      <c r="V6" s="2">
        <f t="shared" ref="V6" si="6">SUM(S6:U6)</f>
        <v>6</v>
      </c>
      <c r="W6" s="2">
        <f t="shared" ref="W6:W7" si="7">V6/C6*100</f>
        <v>30</v>
      </c>
      <c r="X6" s="11">
        <f t="shared" ref="X6:X7" si="8">(D6*1+E6*2+F6*3+I6*4+J6*5+K6*6+N6*7+O6*8+P6*9+S6*10+T6*11+U6*12)/C6</f>
        <v>7.65</v>
      </c>
    </row>
    <row r="7" spans="1:24" x14ac:dyDescent="0.2">
      <c r="A7" s="38" t="s">
        <v>3</v>
      </c>
      <c r="B7" s="38"/>
      <c r="C7" s="12">
        <f>SUM(C6:C6)</f>
        <v>20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2</v>
      </c>
      <c r="K7" s="12">
        <f>SUM(K6:K6)</f>
        <v>5</v>
      </c>
      <c r="L7" s="12">
        <f>SUM(L6:L6)</f>
        <v>7</v>
      </c>
      <c r="M7" s="12">
        <f t="shared" si="3"/>
        <v>35</v>
      </c>
      <c r="N7" s="12">
        <f>SUM(N6:N6)</f>
        <v>0</v>
      </c>
      <c r="O7" s="12">
        <f>SUM(O6:O6)</f>
        <v>3</v>
      </c>
      <c r="P7" s="12">
        <f>SUM(P6:P6)</f>
        <v>3</v>
      </c>
      <c r="Q7" s="12">
        <f>SUM(Q6:Q6)</f>
        <v>6</v>
      </c>
      <c r="R7" s="12">
        <f t="shared" si="5"/>
        <v>30</v>
      </c>
      <c r="S7" s="12">
        <f>SUM(S6:S6)</f>
        <v>4</v>
      </c>
      <c r="T7" s="12">
        <f>SUM(T6:T6)</f>
        <v>2</v>
      </c>
      <c r="U7" s="12">
        <f>SUM(U6:U6)</f>
        <v>0</v>
      </c>
      <c r="V7" s="12">
        <f>SUM(V6:V6)</f>
        <v>6</v>
      </c>
      <c r="W7" s="12">
        <f t="shared" si="7"/>
        <v>30</v>
      </c>
      <c r="X7" s="13">
        <f t="shared" si="8"/>
        <v>7.65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U4:U5"/>
    <mergeCell ref="A7:B7"/>
    <mergeCell ref="V4:W4"/>
    <mergeCell ref="X4:X5"/>
    <mergeCell ref="P4:P5"/>
    <mergeCell ref="Q4:R4"/>
    <mergeCell ref="S4:S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X7"/>
  <sheetViews>
    <sheetView zoomScale="160" zoomScaleNormal="160" workbookViewId="0">
      <selection activeCell="J6" sqref="J6"/>
    </sheetView>
  </sheetViews>
  <sheetFormatPr defaultRowHeight="12.75" x14ac:dyDescent="0.2"/>
  <cols>
    <col min="1" max="1" width="5.28515625" style="27" customWidth="1"/>
    <col min="2" max="2" width="4.5703125" style="27" customWidth="1"/>
    <col min="3" max="3" width="5.28515625" style="27" customWidth="1"/>
    <col min="4" max="4" width="4.7109375" style="27" customWidth="1"/>
    <col min="5" max="5" width="4" style="27" customWidth="1"/>
    <col min="6" max="6" width="4.5703125" style="27" customWidth="1"/>
    <col min="7" max="8" width="4.42578125" style="27" customWidth="1"/>
    <col min="9" max="9" width="4.5703125" style="27" customWidth="1"/>
    <col min="10" max="10" width="4.85546875" style="27" customWidth="1"/>
    <col min="11" max="11" width="4.42578125" style="27" customWidth="1"/>
    <col min="12" max="12" width="4.85546875" style="27" customWidth="1"/>
    <col min="13" max="14" width="4.5703125" style="27" customWidth="1"/>
    <col min="15" max="15" width="4.7109375" style="27" customWidth="1"/>
    <col min="16" max="17" width="4.85546875" style="27" customWidth="1"/>
    <col min="18" max="18" width="4.5703125" style="27" customWidth="1"/>
    <col min="19" max="21" width="4.140625" style="27" customWidth="1"/>
    <col min="22" max="22" width="5.5703125" style="27" customWidth="1"/>
    <col min="23" max="23" width="5.28515625" style="27" customWidth="1"/>
    <col min="24" max="16384" width="9.140625" style="27"/>
  </cols>
  <sheetData>
    <row r="1" spans="1:24" x14ac:dyDescent="0.2">
      <c r="A1" s="58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4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6.2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10</v>
      </c>
      <c r="C6" s="2">
        <v>30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/>
      <c r="K6" s="2">
        <v>2</v>
      </c>
      <c r="L6" s="2">
        <f t="shared" ref="L6" si="2">SUM(I6:K6)</f>
        <v>2</v>
      </c>
      <c r="M6" s="2">
        <f t="shared" ref="M6:M7" si="3">L6/C6*100</f>
        <v>6.666666666666667</v>
      </c>
      <c r="N6" s="2">
        <v>2</v>
      </c>
      <c r="O6" s="2">
        <v>8</v>
      </c>
      <c r="P6" s="2">
        <v>2</v>
      </c>
      <c r="Q6" s="2">
        <f t="shared" ref="Q6" si="4">SUM(N6:P6)</f>
        <v>12</v>
      </c>
      <c r="R6" s="2">
        <f t="shared" ref="R6:R7" si="5">Q6/C6*100</f>
        <v>40</v>
      </c>
      <c r="S6" s="2">
        <v>5</v>
      </c>
      <c r="T6" s="2">
        <v>8</v>
      </c>
      <c r="U6" s="2">
        <v>3</v>
      </c>
      <c r="V6" s="2">
        <f t="shared" ref="V6" si="6">SUM(S6:U6)</f>
        <v>16</v>
      </c>
      <c r="W6" s="2">
        <f t="shared" ref="W6:W7" si="7">V6/C6*100</f>
        <v>53.333333333333336</v>
      </c>
      <c r="X6" s="11">
        <f t="shared" ref="X6:X7" si="8">(D6*1+E6*2+F6*3+I6*4+J6*5+K6*6+N6*7+O6*8+P6*9+S6*10+T6*11+U6*12)/C6</f>
        <v>9.4</v>
      </c>
    </row>
    <row r="7" spans="1:24" x14ac:dyDescent="0.2">
      <c r="A7" s="38" t="s">
        <v>3</v>
      </c>
      <c r="B7" s="38"/>
      <c r="C7" s="12">
        <f>SUM(C6:C6)</f>
        <v>30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0</v>
      </c>
      <c r="K7" s="12">
        <f>SUM(K6:K6)</f>
        <v>2</v>
      </c>
      <c r="L7" s="12">
        <f>SUM(L6:L6)</f>
        <v>2</v>
      </c>
      <c r="M7" s="12">
        <f t="shared" si="3"/>
        <v>6.666666666666667</v>
      </c>
      <c r="N7" s="12">
        <f>SUM(N6:N6)</f>
        <v>2</v>
      </c>
      <c r="O7" s="12">
        <f>SUM(O6:O6)</f>
        <v>8</v>
      </c>
      <c r="P7" s="12">
        <f>SUM(P6:P6)</f>
        <v>2</v>
      </c>
      <c r="Q7" s="12">
        <f>SUM(Q6:Q6)</f>
        <v>12</v>
      </c>
      <c r="R7" s="12">
        <f t="shared" si="5"/>
        <v>40</v>
      </c>
      <c r="S7" s="12">
        <f>SUM(S6:S6)</f>
        <v>5</v>
      </c>
      <c r="T7" s="12">
        <f>SUM(T6:T6)</f>
        <v>8</v>
      </c>
      <c r="U7" s="12">
        <f>SUM(U6:U6)</f>
        <v>3</v>
      </c>
      <c r="V7" s="12">
        <f>SUM(V6:V6)</f>
        <v>16</v>
      </c>
      <c r="W7" s="12">
        <f t="shared" si="7"/>
        <v>53.333333333333336</v>
      </c>
      <c r="X7" s="13">
        <f t="shared" si="8"/>
        <v>9.4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A7:B7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X17"/>
  <sheetViews>
    <sheetView workbookViewId="0">
      <selection activeCell="U16" sqref="U16"/>
    </sheetView>
  </sheetViews>
  <sheetFormatPr defaultRowHeight="12.75" x14ac:dyDescent="0.2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</cols>
  <sheetData>
    <row r="1" spans="1:24" x14ac:dyDescent="0.2">
      <c r="A1" s="58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3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5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15</v>
      </c>
      <c r="C6" s="2">
        <v>21</v>
      </c>
      <c r="D6" s="2"/>
      <c r="E6" s="2"/>
      <c r="F6" s="2"/>
      <c r="G6" s="2">
        <f t="shared" ref="G6:H16" si="0">SUM(D6:F6)</f>
        <v>0</v>
      </c>
      <c r="H6" s="2">
        <f t="shared" ref="H6:H16" si="1">G6/C6*100</f>
        <v>0</v>
      </c>
      <c r="I6" s="2"/>
      <c r="J6" s="2"/>
      <c r="K6" s="2"/>
      <c r="L6" s="2">
        <f t="shared" ref="L6:L16" si="2">SUM(I6:K6)</f>
        <v>0</v>
      </c>
      <c r="M6" s="2">
        <f t="shared" ref="M6:M16" si="3">L6/C6*100</f>
        <v>0</v>
      </c>
      <c r="N6" s="2">
        <v>2</v>
      </c>
      <c r="O6" s="2">
        <v>2</v>
      </c>
      <c r="P6" s="2">
        <v>7</v>
      </c>
      <c r="Q6" s="2">
        <f t="shared" ref="Q6:Q16" si="4">SUM(N6:P6)</f>
        <v>11</v>
      </c>
      <c r="R6" s="2">
        <f t="shared" ref="R6:R16" si="5">Q6/C6*100</f>
        <v>52.380952380952387</v>
      </c>
      <c r="S6" s="2">
        <v>4</v>
      </c>
      <c r="T6" s="2">
        <v>6</v>
      </c>
      <c r="U6" s="2"/>
      <c r="V6" s="2">
        <f t="shared" ref="V6:V16" si="6">SUM(S6:U6)</f>
        <v>10</v>
      </c>
      <c r="W6" s="2">
        <f t="shared" ref="W6:W16" si="7">V6/C6*100</f>
        <v>47.619047619047613</v>
      </c>
      <c r="X6" s="11">
        <f t="shared" ref="X6:X16" si="8">(D6*1+E6*2+F6*3+I6*4+J6*5+K6*6+N6*7+O6*8+P6*9+S6*10+T6*11+U6*12)/C6</f>
        <v>9.4761904761904763</v>
      </c>
    </row>
    <row r="7" spans="1:24" s="31" customFormat="1" x14ac:dyDescent="0.2">
      <c r="A7" s="2">
        <v>2</v>
      </c>
      <c r="B7" s="2" t="s">
        <v>16</v>
      </c>
      <c r="C7" s="2">
        <v>26</v>
      </c>
      <c r="D7" s="2"/>
      <c r="E7" s="2"/>
      <c r="F7" s="2"/>
      <c r="G7" s="2">
        <f t="shared" si="0"/>
        <v>0</v>
      </c>
      <c r="H7" s="2">
        <f t="shared" si="0"/>
        <v>0</v>
      </c>
      <c r="I7" s="2"/>
      <c r="J7" s="2"/>
      <c r="K7" s="2">
        <v>1</v>
      </c>
      <c r="L7" s="2">
        <f t="shared" ref="L7:M7" si="9">SUM(I7:K7)</f>
        <v>1</v>
      </c>
      <c r="M7" s="2">
        <f t="shared" si="9"/>
        <v>2</v>
      </c>
      <c r="N7" s="2">
        <v>3</v>
      </c>
      <c r="O7" s="2">
        <v>2</v>
      </c>
      <c r="P7" s="2">
        <v>5</v>
      </c>
      <c r="Q7" s="2">
        <f t="shared" si="4"/>
        <v>10</v>
      </c>
      <c r="R7" s="2">
        <f t="shared" si="5"/>
        <v>38.461538461538467</v>
      </c>
      <c r="S7" s="2">
        <v>8</v>
      </c>
      <c r="T7" s="2">
        <v>6</v>
      </c>
      <c r="U7" s="2"/>
      <c r="V7" s="2">
        <f t="shared" si="6"/>
        <v>14</v>
      </c>
      <c r="W7" s="2">
        <f t="shared" si="7"/>
        <v>53.846153846153847</v>
      </c>
      <c r="X7" s="11">
        <f t="shared" si="8"/>
        <v>9</v>
      </c>
    </row>
    <row r="8" spans="1:24" x14ac:dyDescent="0.2">
      <c r="A8" s="2">
        <v>3</v>
      </c>
      <c r="B8" s="2" t="s">
        <v>26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1</v>
      </c>
      <c r="J8" s="2">
        <v>3</v>
      </c>
      <c r="K8" s="2">
        <v>6</v>
      </c>
      <c r="L8" s="2">
        <f t="shared" si="2"/>
        <v>10</v>
      </c>
      <c r="M8" s="2">
        <f t="shared" si="3"/>
        <v>38.461538461538467</v>
      </c>
      <c r="N8" s="2">
        <v>1</v>
      </c>
      <c r="O8" s="2">
        <v>5</v>
      </c>
      <c r="P8" s="2">
        <v>4</v>
      </c>
      <c r="Q8" s="2">
        <f t="shared" si="4"/>
        <v>10</v>
      </c>
      <c r="R8" s="2">
        <f t="shared" si="5"/>
        <v>38.461538461538467</v>
      </c>
      <c r="S8" s="2">
        <v>4</v>
      </c>
      <c r="T8" s="2">
        <v>2</v>
      </c>
      <c r="U8" s="2"/>
      <c r="V8" s="2">
        <f t="shared" si="6"/>
        <v>6</v>
      </c>
      <c r="W8" s="2">
        <f t="shared" si="7"/>
        <v>23.076923076923077</v>
      </c>
      <c r="X8" s="11">
        <f t="shared" si="8"/>
        <v>7.6923076923076925</v>
      </c>
    </row>
    <row r="9" spans="1:24" s="15" customFormat="1" x14ac:dyDescent="0.2">
      <c r="A9" s="2">
        <v>4</v>
      </c>
      <c r="B9" s="2" t="s">
        <v>10</v>
      </c>
      <c r="C9" s="2">
        <v>25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2</v>
      </c>
      <c r="L9" s="2">
        <f t="shared" si="2"/>
        <v>2</v>
      </c>
      <c r="M9" s="2">
        <f t="shared" si="3"/>
        <v>8</v>
      </c>
      <c r="N9" s="2">
        <v>3</v>
      </c>
      <c r="O9" s="2">
        <v>2</v>
      </c>
      <c r="P9" s="2">
        <v>4</v>
      </c>
      <c r="Q9" s="2">
        <f t="shared" si="4"/>
        <v>9</v>
      </c>
      <c r="R9" s="2">
        <f t="shared" si="5"/>
        <v>36</v>
      </c>
      <c r="S9" s="2">
        <v>8</v>
      </c>
      <c r="T9" s="2">
        <v>6</v>
      </c>
      <c r="U9" s="2"/>
      <c r="V9" s="2">
        <f t="shared" si="6"/>
        <v>14</v>
      </c>
      <c r="W9" s="2">
        <f t="shared" si="7"/>
        <v>56.000000000000007</v>
      </c>
      <c r="X9" s="11">
        <f t="shared" si="8"/>
        <v>9.24</v>
      </c>
    </row>
    <row r="10" spans="1:24" s="9" customFormat="1" x14ac:dyDescent="0.2">
      <c r="A10" s="2">
        <v>5</v>
      </c>
      <c r="B10" s="2" t="s">
        <v>12</v>
      </c>
      <c r="C10" s="2">
        <v>23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4</v>
      </c>
      <c r="K10" s="2">
        <v>6</v>
      </c>
      <c r="L10" s="2">
        <f t="shared" si="2"/>
        <v>11</v>
      </c>
      <c r="M10" s="2">
        <f t="shared" si="3"/>
        <v>47.826086956521742</v>
      </c>
      <c r="N10" s="2">
        <v>2</v>
      </c>
      <c r="O10" s="2">
        <v>4</v>
      </c>
      <c r="P10" s="2">
        <v>1</v>
      </c>
      <c r="Q10" s="2">
        <f t="shared" si="4"/>
        <v>7</v>
      </c>
      <c r="R10" s="2">
        <f t="shared" si="5"/>
        <v>30.434782608695656</v>
      </c>
      <c r="S10" s="2">
        <v>3</v>
      </c>
      <c r="T10" s="2">
        <v>2</v>
      </c>
      <c r="U10" s="2"/>
      <c r="V10" s="2">
        <f t="shared" si="6"/>
        <v>5</v>
      </c>
      <c r="W10" s="2">
        <f t="shared" si="7"/>
        <v>21.739130434782609</v>
      </c>
      <c r="X10" s="11">
        <f t="shared" si="8"/>
        <v>7.2608695652173916</v>
      </c>
    </row>
    <row r="11" spans="1:24" x14ac:dyDescent="0.2">
      <c r="A11" s="2">
        <v>6</v>
      </c>
      <c r="B11" s="2" t="s">
        <v>20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4</v>
      </c>
      <c r="K11" s="2">
        <v>3</v>
      </c>
      <c r="L11" s="2">
        <f t="shared" si="2"/>
        <v>7</v>
      </c>
      <c r="M11" s="2">
        <f t="shared" si="3"/>
        <v>29.166666666666668</v>
      </c>
      <c r="N11" s="2">
        <v>6</v>
      </c>
      <c r="O11" s="2">
        <v>4</v>
      </c>
      <c r="P11" s="2">
        <v>4</v>
      </c>
      <c r="Q11" s="2">
        <f t="shared" si="4"/>
        <v>14</v>
      </c>
      <c r="R11" s="2">
        <f t="shared" si="5"/>
        <v>58.333333333333336</v>
      </c>
      <c r="S11" s="2">
        <v>1</v>
      </c>
      <c r="T11" s="2">
        <v>2</v>
      </c>
      <c r="U11" s="2"/>
      <c r="V11" s="2">
        <f t="shared" si="6"/>
        <v>3</v>
      </c>
      <c r="W11" s="2">
        <f t="shared" si="7"/>
        <v>12.5</v>
      </c>
      <c r="X11" s="11">
        <f t="shared" si="8"/>
        <v>7.5</v>
      </c>
    </row>
    <row r="12" spans="1:24" x14ac:dyDescent="0.2">
      <c r="A12" s="2">
        <v>7</v>
      </c>
      <c r="B12" s="2" t="s">
        <v>21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2</v>
      </c>
      <c r="K12" s="2">
        <v>1</v>
      </c>
      <c r="L12" s="2">
        <f t="shared" si="2"/>
        <v>3</v>
      </c>
      <c r="M12" s="2">
        <f t="shared" si="3"/>
        <v>12.5</v>
      </c>
      <c r="N12" s="2">
        <v>4</v>
      </c>
      <c r="O12" s="2">
        <v>8</v>
      </c>
      <c r="P12" s="2">
        <v>4</v>
      </c>
      <c r="Q12" s="2">
        <f t="shared" si="4"/>
        <v>16</v>
      </c>
      <c r="R12" s="2">
        <f t="shared" si="5"/>
        <v>66.666666666666657</v>
      </c>
      <c r="S12" s="2">
        <v>3</v>
      </c>
      <c r="T12" s="2">
        <v>2</v>
      </c>
      <c r="U12" s="2"/>
      <c r="V12" s="2">
        <f t="shared" si="6"/>
        <v>5</v>
      </c>
      <c r="W12" s="2">
        <f t="shared" si="7"/>
        <v>20.833333333333336</v>
      </c>
      <c r="X12" s="11">
        <f t="shared" si="8"/>
        <v>8.1666666666666661</v>
      </c>
    </row>
    <row r="13" spans="1:24" x14ac:dyDescent="0.2">
      <c r="A13" s="2">
        <v>8</v>
      </c>
      <c r="B13" s="2" t="s">
        <v>22</v>
      </c>
      <c r="C13" s="2">
        <v>20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1</v>
      </c>
      <c r="K13" s="2"/>
      <c r="L13" s="2">
        <f t="shared" si="2"/>
        <v>1</v>
      </c>
      <c r="M13" s="2">
        <f t="shared" si="3"/>
        <v>5</v>
      </c>
      <c r="N13" s="2">
        <v>1</v>
      </c>
      <c r="O13" s="2">
        <v>6</v>
      </c>
      <c r="P13" s="2">
        <v>5</v>
      </c>
      <c r="Q13" s="2">
        <f t="shared" si="4"/>
        <v>12</v>
      </c>
      <c r="R13" s="2">
        <f t="shared" si="5"/>
        <v>60</v>
      </c>
      <c r="S13" s="2">
        <v>5</v>
      </c>
      <c r="T13" s="2">
        <v>2</v>
      </c>
      <c r="U13" s="2"/>
      <c r="V13" s="2">
        <f t="shared" si="6"/>
        <v>7</v>
      </c>
      <c r="W13" s="2">
        <f t="shared" si="7"/>
        <v>35</v>
      </c>
      <c r="X13" s="11">
        <f t="shared" si="8"/>
        <v>8.85</v>
      </c>
    </row>
    <row r="14" spans="1:24" x14ac:dyDescent="0.2">
      <c r="A14" s="2">
        <v>9</v>
      </c>
      <c r="B14" s="2" t="s">
        <v>23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2</v>
      </c>
      <c r="J14" s="2">
        <v>3</v>
      </c>
      <c r="K14" s="2">
        <v>2</v>
      </c>
      <c r="L14" s="2">
        <f t="shared" si="2"/>
        <v>7</v>
      </c>
      <c r="M14" s="2">
        <f t="shared" si="3"/>
        <v>29.166666666666668</v>
      </c>
      <c r="N14" s="2">
        <v>5</v>
      </c>
      <c r="O14" s="2">
        <v>4</v>
      </c>
      <c r="P14" s="2">
        <v>3</v>
      </c>
      <c r="Q14" s="2">
        <f t="shared" si="4"/>
        <v>12</v>
      </c>
      <c r="R14" s="2">
        <f t="shared" si="5"/>
        <v>50</v>
      </c>
      <c r="S14" s="2">
        <v>3</v>
      </c>
      <c r="T14" s="2">
        <v>2</v>
      </c>
      <c r="U14" s="2"/>
      <c r="V14" s="2">
        <f t="shared" si="6"/>
        <v>5</v>
      </c>
      <c r="W14" s="2">
        <f t="shared" si="7"/>
        <v>20.833333333333336</v>
      </c>
      <c r="X14" s="11">
        <f t="shared" si="8"/>
        <v>7.541666666666667</v>
      </c>
    </row>
    <row r="15" spans="1:24" x14ac:dyDescent="0.2">
      <c r="A15" s="2">
        <v>10</v>
      </c>
      <c r="B15" s="2">
        <v>10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>
        <v>2</v>
      </c>
      <c r="L15" s="2">
        <f t="shared" si="2"/>
        <v>2</v>
      </c>
      <c r="M15" s="2">
        <f t="shared" si="3"/>
        <v>6.666666666666667</v>
      </c>
      <c r="N15" s="2">
        <v>3</v>
      </c>
      <c r="O15" s="2">
        <v>5</v>
      </c>
      <c r="P15" s="2">
        <v>3</v>
      </c>
      <c r="Q15" s="2">
        <f t="shared" si="4"/>
        <v>11</v>
      </c>
      <c r="R15" s="2">
        <f t="shared" si="5"/>
        <v>36.666666666666664</v>
      </c>
      <c r="S15" s="2">
        <v>9</v>
      </c>
      <c r="T15" s="2">
        <v>8</v>
      </c>
      <c r="U15" s="2"/>
      <c r="V15" s="2">
        <f t="shared" si="6"/>
        <v>17</v>
      </c>
      <c r="W15" s="2">
        <f t="shared" si="7"/>
        <v>56.666666666666664</v>
      </c>
      <c r="X15" s="11">
        <f t="shared" si="8"/>
        <v>9.2666666666666675</v>
      </c>
    </row>
    <row r="16" spans="1:24" s="32" customFormat="1" x14ac:dyDescent="0.2">
      <c r="A16" s="2">
        <v>11</v>
      </c>
      <c r="B16" s="2">
        <v>11</v>
      </c>
      <c r="C16" s="2">
        <v>20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4</v>
      </c>
      <c r="L16" s="2">
        <f t="shared" si="2"/>
        <v>4</v>
      </c>
      <c r="M16" s="2">
        <f t="shared" si="3"/>
        <v>20</v>
      </c>
      <c r="N16" s="2">
        <v>1</v>
      </c>
      <c r="O16" s="2">
        <v>2</v>
      </c>
      <c r="P16" s="2">
        <v>3</v>
      </c>
      <c r="Q16" s="2">
        <f t="shared" si="4"/>
        <v>6</v>
      </c>
      <c r="R16" s="2">
        <f t="shared" si="5"/>
        <v>30</v>
      </c>
      <c r="S16" s="2">
        <v>2</v>
      </c>
      <c r="T16" s="2">
        <v>8</v>
      </c>
      <c r="U16" s="2"/>
      <c r="V16" s="2">
        <f t="shared" si="6"/>
        <v>10</v>
      </c>
      <c r="W16" s="2">
        <f t="shared" si="7"/>
        <v>50</v>
      </c>
      <c r="X16" s="11">
        <f t="shared" si="8"/>
        <v>9.1</v>
      </c>
    </row>
    <row r="17" spans="1:24" x14ac:dyDescent="0.2">
      <c r="A17" s="38" t="s">
        <v>3</v>
      </c>
      <c r="B17" s="38"/>
      <c r="C17" s="12">
        <f>SUM(C6:C16)</f>
        <v>263</v>
      </c>
      <c r="D17" s="12">
        <f>SUM(D6:D15)</f>
        <v>0</v>
      </c>
      <c r="E17" s="12">
        <f>SUM(E6:E15)</f>
        <v>0</v>
      </c>
      <c r="F17" s="12">
        <f>SUM(F6:F15)</f>
        <v>0</v>
      </c>
      <c r="G17" s="12">
        <f>SUM(G6:G16)</f>
        <v>0</v>
      </c>
      <c r="H17" s="12">
        <f t="shared" ref="H17" si="10">G17/C17*100</f>
        <v>0</v>
      </c>
      <c r="I17" s="12">
        <f>SUM(I6:I15)</f>
        <v>4</v>
      </c>
      <c r="J17" s="12">
        <f>SUM(J6:J15)</f>
        <v>17</v>
      </c>
      <c r="K17" s="12">
        <f>SUM(K6:K15)</f>
        <v>23</v>
      </c>
      <c r="L17" s="12">
        <f>SUM(L6:L15)</f>
        <v>44</v>
      </c>
      <c r="M17" s="12">
        <f t="shared" ref="M17" si="11">L17/C17*100</f>
        <v>16.730038022813687</v>
      </c>
      <c r="N17" s="12">
        <f>SUM(N6:N15)</f>
        <v>30</v>
      </c>
      <c r="O17" s="12">
        <f>SUM(O6:O15)</f>
        <v>42</v>
      </c>
      <c r="P17" s="12">
        <f>SUM(P6:P15)</f>
        <v>40</v>
      </c>
      <c r="Q17" s="12">
        <f>SUM(Q6:Q15)</f>
        <v>112</v>
      </c>
      <c r="R17" s="12">
        <f t="shared" ref="R17" si="12">Q17/C17*100</f>
        <v>42.585551330798474</v>
      </c>
      <c r="S17" s="12">
        <f>SUM(S6:S15)</f>
        <v>48</v>
      </c>
      <c r="T17" s="12">
        <f>SUM(T6:T15)</f>
        <v>38</v>
      </c>
      <c r="U17" s="12">
        <f>SUM(U6:U15)</f>
        <v>0</v>
      </c>
      <c r="V17" s="12">
        <f>SUM(V6:V15)</f>
        <v>86</v>
      </c>
      <c r="W17" s="12">
        <f t="shared" ref="W17" si="13">V17/C17*100</f>
        <v>32.699619771863119</v>
      </c>
      <c r="X17" s="13">
        <f t="shared" ref="X17" si="14">(D17*1+E17*2+F17*3+I17*4+J17*5+K17*6+N17*7+O17*8+P17*9+S17*10+T17*11+U17*12)/C17</f>
        <v>7.7680608365019008</v>
      </c>
    </row>
  </sheetData>
  <mergeCells count="23">
    <mergeCell ref="A1:X2"/>
    <mergeCell ref="S4:S5"/>
    <mergeCell ref="T4:T5"/>
    <mergeCell ref="D3:X3"/>
    <mergeCell ref="E4:E5"/>
    <mergeCell ref="P4:P5"/>
    <mergeCell ref="Q4:R4"/>
    <mergeCell ref="U4:U5"/>
    <mergeCell ref="V4:W4"/>
    <mergeCell ref="X4:X5"/>
    <mergeCell ref="J4:J5"/>
    <mergeCell ref="K4:K5"/>
    <mergeCell ref="L4:M4"/>
    <mergeCell ref="N4:N5"/>
    <mergeCell ref="O4:O5"/>
    <mergeCell ref="A17:B17"/>
    <mergeCell ref="A3:A5"/>
    <mergeCell ref="B3:B5"/>
    <mergeCell ref="C3:C5"/>
    <mergeCell ref="I4:I5"/>
    <mergeCell ref="D4:D5"/>
    <mergeCell ref="F4:F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X9"/>
  <sheetViews>
    <sheetView workbookViewId="0">
      <selection activeCell="U8" sqref="U8"/>
    </sheetView>
  </sheetViews>
  <sheetFormatPr defaultRowHeight="12.75" x14ac:dyDescent="0.2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</cols>
  <sheetData>
    <row r="1" spans="1:24" x14ac:dyDescent="0.2">
      <c r="A1" s="58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66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2.75" customHeight="1" x14ac:dyDescent="0.2">
      <c r="A4" s="39" t="s">
        <v>0</v>
      </c>
      <c r="B4" s="40" t="s">
        <v>1</v>
      </c>
      <c r="C4" s="43" t="s">
        <v>2</v>
      </c>
      <c r="D4" s="34" t="s">
        <v>19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12.75" customHeight="1" x14ac:dyDescent="0.2">
      <c r="A5" s="39"/>
      <c r="B5" s="41"/>
      <c r="C5" s="44"/>
      <c r="D5" s="34">
        <v>1</v>
      </c>
      <c r="E5" s="34">
        <v>2</v>
      </c>
      <c r="F5" s="34">
        <v>3</v>
      </c>
      <c r="G5" s="46" t="s">
        <v>3</v>
      </c>
      <c r="H5" s="46"/>
      <c r="I5" s="34">
        <v>4</v>
      </c>
      <c r="J5" s="34">
        <v>5</v>
      </c>
      <c r="K5" s="34">
        <v>6</v>
      </c>
      <c r="L5" s="34" t="s">
        <v>3</v>
      </c>
      <c r="M5" s="34"/>
      <c r="N5" s="34">
        <v>7</v>
      </c>
      <c r="O5" s="34">
        <v>8</v>
      </c>
      <c r="P5" s="34">
        <v>9</v>
      </c>
      <c r="Q5" s="34" t="s">
        <v>3</v>
      </c>
      <c r="R5" s="34"/>
      <c r="S5" s="34">
        <v>10</v>
      </c>
      <c r="T5" s="34">
        <v>11</v>
      </c>
      <c r="U5" s="34">
        <v>12</v>
      </c>
      <c r="V5" s="34" t="s">
        <v>3</v>
      </c>
      <c r="W5" s="34"/>
      <c r="X5" s="47" t="s">
        <v>9</v>
      </c>
    </row>
    <row r="6" spans="1:24" ht="29.25" customHeight="1" x14ac:dyDescent="0.2">
      <c r="A6" s="39"/>
      <c r="B6" s="42"/>
      <c r="C6" s="45"/>
      <c r="D6" s="34"/>
      <c r="E6" s="34"/>
      <c r="F6" s="34"/>
      <c r="G6" s="3" t="s">
        <v>6</v>
      </c>
      <c r="H6" s="2" t="s">
        <v>4</v>
      </c>
      <c r="I6" s="34"/>
      <c r="J6" s="34"/>
      <c r="K6" s="34"/>
      <c r="L6" s="3" t="s">
        <v>5</v>
      </c>
      <c r="M6" s="2" t="s">
        <v>4</v>
      </c>
      <c r="N6" s="34"/>
      <c r="O6" s="34"/>
      <c r="P6" s="34"/>
      <c r="Q6" s="3" t="s">
        <v>7</v>
      </c>
      <c r="R6" s="2" t="s">
        <v>4</v>
      </c>
      <c r="S6" s="34"/>
      <c r="T6" s="34"/>
      <c r="U6" s="34"/>
      <c r="V6" s="1" t="s">
        <v>8</v>
      </c>
      <c r="W6" s="2" t="s">
        <v>4</v>
      </c>
      <c r="X6" s="34"/>
    </row>
    <row r="7" spans="1:24" x14ac:dyDescent="0.2">
      <c r="A7" s="2">
        <v>1</v>
      </c>
      <c r="B7" s="2" t="s">
        <v>13</v>
      </c>
      <c r="C7" s="2">
        <v>37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>
        <v>1</v>
      </c>
      <c r="L7" s="2">
        <f>SUM(I7:K7)</f>
        <v>1</v>
      </c>
      <c r="M7" s="2">
        <f>L7/C7*100</f>
        <v>2.7027027027027026</v>
      </c>
      <c r="N7" s="2">
        <v>1</v>
      </c>
      <c r="O7" s="2">
        <v>3</v>
      </c>
      <c r="P7" s="2">
        <v>5</v>
      </c>
      <c r="Q7" s="2">
        <f>SUM(N7:P7)</f>
        <v>9</v>
      </c>
      <c r="R7" s="2">
        <f>Q7/C7*100</f>
        <v>24.324324324324326</v>
      </c>
      <c r="S7" s="2">
        <v>8</v>
      </c>
      <c r="T7" s="2">
        <v>15</v>
      </c>
      <c r="U7" s="2">
        <v>4</v>
      </c>
      <c r="V7" s="2">
        <f>SUM(S7:U7)</f>
        <v>27</v>
      </c>
      <c r="W7" s="2">
        <f>V7/C7*100</f>
        <v>72.972972972972968</v>
      </c>
      <c r="X7" s="11">
        <f>(D7*1+E7*2+F7*3+I7*4+J7*5+K7*6+N7*7+O7*8+P7*9+S7*10+T7*11+U7*12)/C7</f>
        <v>10.135135135135135</v>
      </c>
    </row>
    <row r="8" spans="1:24" s="26" customFormat="1" x14ac:dyDescent="0.2">
      <c r="A8" s="2">
        <v>2</v>
      </c>
      <c r="B8" s="2" t="s">
        <v>14</v>
      </c>
      <c r="C8" s="2">
        <v>32</v>
      </c>
      <c r="D8" s="2"/>
      <c r="E8" s="2"/>
      <c r="F8" s="2"/>
      <c r="G8" s="2">
        <f>SUM(D8:F8)</f>
        <v>0</v>
      </c>
      <c r="H8" s="2">
        <f>G8/C8*100</f>
        <v>0</v>
      </c>
      <c r="I8" s="2"/>
      <c r="J8" s="2"/>
      <c r="K8" s="2"/>
      <c r="L8" s="2">
        <f>SUM(I8:K8)</f>
        <v>0</v>
      </c>
      <c r="M8" s="2">
        <f>L8/C8*100</f>
        <v>0</v>
      </c>
      <c r="N8" s="2">
        <v>2</v>
      </c>
      <c r="O8" s="2">
        <v>2</v>
      </c>
      <c r="P8" s="2">
        <v>11</v>
      </c>
      <c r="Q8" s="2">
        <f>SUM(N8:P8)</f>
        <v>15</v>
      </c>
      <c r="R8" s="2">
        <f>Q8/C8*100</f>
        <v>46.875</v>
      </c>
      <c r="S8" s="2">
        <v>8</v>
      </c>
      <c r="T8" s="2">
        <v>9</v>
      </c>
      <c r="U8" s="2"/>
      <c r="V8" s="2">
        <f>SUM(S8:U8)</f>
        <v>17</v>
      </c>
      <c r="W8" s="2">
        <f>V8/C8*100</f>
        <v>53.125</v>
      </c>
      <c r="X8" s="11">
        <f>(D8*1+E8*2+F8*3+I8*4+J8*5+K8*6+N8*7+O8*8+P8*9+S8*10+T8*11+U8*12)/C8</f>
        <v>9.625</v>
      </c>
    </row>
    <row r="9" spans="1:24" x14ac:dyDescent="0.2">
      <c r="A9" s="38" t="s">
        <v>3</v>
      </c>
      <c r="B9" s="38"/>
      <c r="C9" s="12">
        <f>SUM(C7:C8)</f>
        <v>69</v>
      </c>
      <c r="D9" s="12">
        <f>SUM(D7:D8)</f>
        <v>0</v>
      </c>
      <c r="E9" s="12">
        <f>SUM(E7:E8)</f>
        <v>0</v>
      </c>
      <c r="F9" s="12">
        <f>SUM(F7:F8)</f>
        <v>0</v>
      </c>
      <c r="G9" s="12">
        <f>SUM(G7:G8)</f>
        <v>0</v>
      </c>
      <c r="H9" s="12">
        <f t="shared" ref="H9" si="0">G9/C9*100</f>
        <v>0</v>
      </c>
      <c r="I9" s="12">
        <f>SUM(I7:I8)</f>
        <v>0</v>
      </c>
      <c r="J9" s="12">
        <f>SUM(J7:J8)</f>
        <v>0</v>
      </c>
      <c r="K9" s="12">
        <f>SUM(K7:K8)</f>
        <v>1</v>
      </c>
      <c r="L9" s="12">
        <f>SUM(L7:L8)</f>
        <v>1</v>
      </c>
      <c r="M9" s="12">
        <f t="shared" ref="M9" si="1">L9/C9*100</f>
        <v>1.4492753623188406</v>
      </c>
      <c r="N9" s="12">
        <f>SUM(N7:N8)</f>
        <v>3</v>
      </c>
      <c r="O9" s="12">
        <f>SUM(O7:O8)</f>
        <v>5</v>
      </c>
      <c r="P9" s="12">
        <f>SUM(P7:P8)</f>
        <v>16</v>
      </c>
      <c r="Q9" s="12">
        <f>SUM(Q7:Q8)</f>
        <v>24</v>
      </c>
      <c r="R9" s="12">
        <f t="shared" ref="R9" si="2">Q9/C9*100</f>
        <v>34.782608695652172</v>
      </c>
      <c r="S9" s="12">
        <f>SUM(S7:S8)</f>
        <v>16</v>
      </c>
      <c r="T9" s="12">
        <f>SUM(T7:T8)</f>
        <v>24</v>
      </c>
      <c r="U9" s="12">
        <f>SUM(U7:U8)</f>
        <v>4</v>
      </c>
      <c r="V9" s="12">
        <f>SUM(V7:V8)</f>
        <v>44</v>
      </c>
      <c r="W9" s="12">
        <f t="shared" ref="W9" si="3">V9/C9*100</f>
        <v>63.768115942028977</v>
      </c>
      <c r="X9" s="13">
        <f t="shared" ref="X9" si="4">(D9*1+E9*2+F9*3+I9*4+J9*5+K9*6+N9*7+O9*8+P9*9+S9*10+T9*11+U9*12)/C9</f>
        <v>9.8985507246376816</v>
      </c>
    </row>
  </sheetData>
  <mergeCells count="23">
    <mergeCell ref="A1:X3"/>
    <mergeCell ref="I5:I6"/>
    <mergeCell ref="J5:J6"/>
    <mergeCell ref="K5:K6"/>
    <mergeCell ref="L5:M5"/>
    <mergeCell ref="N5:N6"/>
    <mergeCell ref="O5:O6"/>
    <mergeCell ref="Q5:R5"/>
    <mergeCell ref="S5:S6"/>
    <mergeCell ref="T5:T6"/>
    <mergeCell ref="V5:W5"/>
    <mergeCell ref="X5:X6"/>
    <mergeCell ref="P5:P6"/>
    <mergeCell ref="F5:F6"/>
    <mergeCell ref="G5:H5"/>
    <mergeCell ref="A9:B9"/>
    <mergeCell ref="U5:U6"/>
    <mergeCell ref="A4:A6"/>
    <mergeCell ref="B4:B6"/>
    <mergeCell ref="C4:C6"/>
    <mergeCell ref="D4:X4"/>
    <mergeCell ref="D5:D6"/>
    <mergeCell ref="E5:E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12"/>
  <sheetViews>
    <sheetView zoomScale="210" zoomScaleNormal="210" workbookViewId="0">
      <selection activeCell="G11" sqref="G11"/>
    </sheetView>
  </sheetViews>
  <sheetFormatPr defaultRowHeight="12.75" x14ac:dyDescent="0.2"/>
  <cols>
    <col min="1" max="1" width="4.7109375" style="25" customWidth="1"/>
    <col min="2" max="2" width="6" style="25" customWidth="1"/>
    <col min="3" max="3" width="6.28515625" style="25" customWidth="1"/>
    <col min="4" max="4" width="5" style="25" customWidth="1"/>
    <col min="5" max="5" width="4.28515625" style="25" customWidth="1"/>
    <col min="6" max="6" width="4" style="25" customWidth="1"/>
    <col min="7" max="7" width="5.28515625" style="25" customWidth="1"/>
    <col min="8" max="9" width="4.28515625" style="25" customWidth="1"/>
    <col min="10" max="10" width="4.42578125" style="25" customWidth="1"/>
    <col min="11" max="11" width="4.28515625" style="25" customWidth="1"/>
    <col min="12" max="12" width="4.85546875" style="25" customWidth="1"/>
    <col min="13" max="13" width="4.7109375" style="25" customWidth="1"/>
    <col min="14" max="14" width="5" style="25" customWidth="1"/>
    <col min="15" max="15" width="4.85546875" style="25" customWidth="1"/>
    <col min="16" max="16" width="4.5703125" style="25" customWidth="1"/>
    <col min="17" max="17" width="5.140625" style="25" customWidth="1"/>
    <col min="18" max="18" width="4.7109375" style="25" customWidth="1"/>
    <col min="19" max="19" width="4.85546875" style="25" customWidth="1"/>
    <col min="20" max="20" width="5.140625" style="25" customWidth="1"/>
    <col min="21" max="21" width="4.7109375" style="25" customWidth="1"/>
    <col min="22" max="22" width="5.140625" style="25" customWidth="1"/>
    <col min="23" max="23" width="4.28515625" style="25" customWidth="1"/>
    <col min="24" max="16384" width="9.140625" style="25"/>
  </cols>
  <sheetData>
    <row r="1" spans="1:24" x14ac:dyDescent="0.2">
      <c r="A1" s="58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3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4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20</v>
      </c>
      <c r="C6" s="2">
        <v>24</v>
      </c>
      <c r="D6" s="2"/>
      <c r="E6" s="2"/>
      <c r="F6" s="2"/>
      <c r="G6" s="2">
        <f t="shared" ref="G6:G11" si="0">SUM(D6:F6)</f>
        <v>0</v>
      </c>
      <c r="H6" s="2">
        <f t="shared" ref="H6:H12" si="1">G6/C6*100</f>
        <v>0</v>
      </c>
      <c r="I6" s="2"/>
      <c r="J6" s="2"/>
      <c r="K6" s="2"/>
      <c r="L6" s="2">
        <f t="shared" ref="L6:L11" si="2">SUM(I6:K6)</f>
        <v>0</v>
      </c>
      <c r="M6" s="2">
        <f t="shared" ref="M6:M12" si="3">L6/C6*100</f>
        <v>0</v>
      </c>
      <c r="N6" s="2"/>
      <c r="O6" s="2"/>
      <c r="P6" s="2">
        <v>6</v>
      </c>
      <c r="Q6" s="2">
        <f t="shared" ref="Q6:Q11" si="4">SUM(N6:P6)</f>
        <v>6</v>
      </c>
      <c r="R6" s="2">
        <f t="shared" ref="R6:R12" si="5">Q6/C6*100</f>
        <v>25</v>
      </c>
      <c r="S6" s="2">
        <v>9</v>
      </c>
      <c r="T6" s="2">
        <v>7</v>
      </c>
      <c r="U6" s="2">
        <v>2</v>
      </c>
      <c r="V6" s="2">
        <f t="shared" ref="V6:V11" si="6">SUM(S6:U6)</f>
        <v>18</v>
      </c>
      <c r="W6" s="2">
        <f t="shared" ref="W6:W12" si="7">V6/C6*100</f>
        <v>75</v>
      </c>
      <c r="X6" s="11">
        <f t="shared" ref="X6:X11" si="8">(D6*1+E6*2+F6*3+I6*4+J6*5+K6*6+N6*7+O6*8+P6*9+S6*10+T6*11+U6*12)/C6</f>
        <v>10.208333333333334</v>
      </c>
    </row>
    <row r="7" spans="1:24" x14ac:dyDescent="0.2">
      <c r="A7" s="2">
        <v>2</v>
      </c>
      <c r="B7" s="2" t="s">
        <v>21</v>
      </c>
      <c r="C7" s="2">
        <v>24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1</v>
      </c>
      <c r="L7" s="2">
        <f t="shared" si="2"/>
        <v>1</v>
      </c>
      <c r="M7" s="2">
        <f t="shared" si="3"/>
        <v>4.1666666666666661</v>
      </c>
      <c r="N7" s="2">
        <v>1</v>
      </c>
      <c r="O7" s="2">
        <v>1</v>
      </c>
      <c r="P7" s="2">
        <v>3</v>
      </c>
      <c r="Q7" s="2">
        <f t="shared" si="4"/>
        <v>5</v>
      </c>
      <c r="R7" s="2">
        <f t="shared" si="5"/>
        <v>20.833333333333336</v>
      </c>
      <c r="S7" s="2">
        <v>9</v>
      </c>
      <c r="T7" s="2">
        <v>6</v>
      </c>
      <c r="U7" s="2">
        <v>3</v>
      </c>
      <c r="V7" s="2">
        <f t="shared" si="6"/>
        <v>18</v>
      </c>
      <c r="W7" s="2">
        <f t="shared" si="7"/>
        <v>75</v>
      </c>
      <c r="X7" s="11">
        <f t="shared" si="8"/>
        <v>10</v>
      </c>
    </row>
    <row r="8" spans="1:24" x14ac:dyDescent="0.2">
      <c r="A8" s="2">
        <v>3</v>
      </c>
      <c r="B8" s="2" t="s">
        <v>22</v>
      </c>
      <c r="C8" s="2">
        <v>20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>
        <v>1</v>
      </c>
      <c r="L8" s="2">
        <f t="shared" si="2"/>
        <v>1</v>
      </c>
      <c r="M8" s="2">
        <f t="shared" si="3"/>
        <v>5</v>
      </c>
      <c r="N8" s="2"/>
      <c r="O8" s="2"/>
      <c r="P8" s="2"/>
      <c r="Q8" s="2">
        <f t="shared" si="4"/>
        <v>0</v>
      </c>
      <c r="R8" s="2">
        <f t="shared" si="5"/>
        <v>0</v>
      </c>
      <c r="S8" s="2">
        <v>9</v>
      </c>
      <c r="T8" s="2">
        <v>5</v>
      </c>
      <c r="U8" s="2">
        <v>5</v>
      </c>
      <c r="V8" s="2">
        <f t="shared" si="6"/>
        <v>19</v>
      </c>
      <c r="W8" s="2">
        <f t="shared" si="7"/>
        <v>95</v>
      </c>
      <c r="X8" s="11">
        <f t="shared" si="8"/>
        <v>10.55</v>
      </c>
    </row>
    <row r="9" spans="1:24" x14ac:dyDescent="0.2">
      <c r="A9" s="2">
        <v>4</v>
      </c>
      <c r="B9" s="2" t="s">
        <v>23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/>
      <c r="L9" s="2">
        <f t="shared" si="2"/>
        <v>1</v>
      </c>
      <c r="M9" s="2">
        <f t="shared" si="3"/>
        <v>4.1666666666666661</v>
      </c>
      <c r="N9" s="2">
        <v>1</v>
      </c>
      <c r="O9" s="2"/>
      <c r="P9" s="2">
        <v>4</v>
      </c>
      <c r="Q9" s="2">
        <f t="shared" si="4"/>
        <v>5</v>
      </c>
      <c r="R9" s="2">
        <f t="shared" si="5"/>
        <v>20.833333333333336</v>
      </c>
      <c r="S9" s="2">
        <v>5</v>
      </c>
      <c r="T9" s="2">
        <v>6</v>
      </c>
      <c r="U9" s="2">
        <v>7</v>
      </c>
      <c r="V9" s="2">
        <f t="shared" si="6"/>
        <v>18</v>
      </c>
      <c r="W9" s="2">
        <f t="shared" si="7"/>
        <v>75</v>
      </c>
      <c r="X9" s="11">
        <f t="shared" si="8"/>
        <v>10.333333333333334</v>
      </c>
    </row>
    <row r="10" spans="1:24" s="9" customFormat="1" x14ac:dyDescent="0.2">
      <c r="A10" s="2">
        <v>5</v>
      </c>
      <c r="B10" s="2">
        <v>10</v>
      </c>
      <c r="C10" s="2">
        <v>30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3</v>
      </c>
      <c r="L10" s="2">
        <f t="shared" si="2"/>
        <v>3</v>
      </c>
      <c r="M10" s="2">
        <f t="shared" si="3"/>
        <v>10</v>
      </c>
      <c r="N10" s="2">
        <v>1</v>
      </c>
      <c r="O10" s="2">
        <v>2</v>
      </c>
      <c r="P10" s="2">
        <v>4</v>
      </c>
      <c r="Q10" s="2">
        <f t="shared" si="4"/>
        <v>7</v>
      </c>
      <c r="R10" s="2">
        <f t="shared" si="5"/>
        <v>23.333333333333332</v>
      </c>
      <c r="S10" s="2">
        <v>9</v>
      </c>
      <c r="T10" s="2">
        <v>7</v>
      </c>
      <c r="U10" s="2">
        <v>4</v>
      </c>
      <c r="V10" s="2">
        <f t="shared" si="6"/>
        <v>20</v>
      </c>
      <c r="W10" s="2">
        <f t="shared" si="7"/>
        <v>66.666666666666657</v>
      </c>
      <c r="X10" s="11">
        <f t="shared" si="8"/>
        <v>9.7333333333333325</v>
      </c>
    </row>
    <row r="11" spans="1:24" x14ac:dyDescent="0.2">
      <c r="A11" s="2">
        <v>6</v>
      </c>
      <c r="B11" s="2">
        <v>11</v>
      </c>
      <c r="C11" s="2">
        <v>20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2">
        <v>5</v>
      </c>
      <c r="Q11" s="2">
        <f t="shared" si="4"/>
        <v>5</v>
      </c>
      <c r="R11" s="2">
        <f t="shared" si="5"/>
        <v>25</v>
      </c>
      <c r="S11" s="2">
        <v>6</v>
      </c>
      <c r="T11" s="2">
        <v>3</v>
      </c>
      <c r="U11" s="2">
        <v>6</v>
      </c>
      <c r="V11" s="2">
        <f t="shared" si="6"/>
        <v>15</v>
      </c>
      <c r="W11" s="2">
        <f t="shared" si="7"/>
        <v>75</v>
      </c>
      <c r="X11" s="11">
        <f t="shared" si="8"/>
        <v>10.5</v>
      </c>
    </row>
    <row r="12" spans="1:24" x14ac:dyDescent="0.2">
      <c r="A12" s="38" t="s">
        <v>3</v>
      </c>
      <c r="B12" s="38"/>
      <c r="C12" s="12">
        <f>SUM(C4:C11)</f>
        <v>142</v>
      </c>
      <c r="D12" s="12">
        <f>SUM(D4:D11)</f>
        <v>1</v>
      </c>
      <c r="E12" s="12">
        <f>SUM(E4:E11)</f>
        <v>2</v>
      </c>
      <c r="F12" s="12">
        <f>SUM(F4:F11)</f>
        <v>3</v>
      </c>
      <c r="G12" s="12">
        <f>SUM(G4:G11)</f>
        <v>0</v>
      </c>
      <c r="H12" s="12">
        <f t="shared" si="1"/>
        <v>0</v>
      </c>
      <c r="I12" s="12">
        <f>SUM(I4:I11)</f>
        <v>4</v>
      </c>
      <c r="J12" s="12">
        <f>SUM(J4:J11)</f>
        <v>6</v>
      </c>
      <c r="K12" s="12">
        <f>SUM(K4:K11)</f>
        <v>11</v>
      </c>
      <c r="L12" s="12">
        <f>SUM(L4:L11)</f>
        <v>6</v>
      </c>
      <c r="M12" s="12">
        <f t="shared" si="3"/>
        <v>4.225352112676056</v>
      </c>
      <c r="N12" s="12">
        <f>SUM(N4:N11)</f>
        <v>10</v>
      </c>
      <c r="O12" s="12">
        <f>SUM(O4:O11)</f>
        <v>11</v>
      </c>
      <c r="P12" s="12">
        <f>SUM(P4:P11)</f>
        <v>31</v>
      </c>
      <c r="Q12" s="12">
        <f>SUM(Q4:Q11)</f>
        <v>28</v>
      </c>
      <c r="R12" s="12">
        <f t="shared" si="5"/>
        <v>19.718309859154928</v>
      </c>
      <c r="S12" s="12">
        <f>SUM(S4:S11)</f>
        <v>57</v>
      </c>
      <c r="T12" s="12">
        <f>SUM(T4:T11)</f>
        <v>45</v>
      </c>
      <c r="U12" s="12">
        <f>SUM(U4:U11)</f>
        <v>39</v>
      </c>
      <c r="V12" s="12">
        <f>SUM(V4:V11)</f>
        <v>108</v>
      </c>
      <c r="W12" s="12">
        <f t="shared" si="7"/>
        <v>76.056338028169009</v>
      </c>
      <c r="X12" s="13">
        <v>9.8000000000000007</v>
      </c>
    </row>
  </sheetData>
  <mergeCells count="23">
    <mergeCell ref="A12:B12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X23"/>
  <sheetViews>
    <sheetView workbookViewId="0">
      <selection activeCell="V16" sqref="V16"/>
    </sheetView>
  </sheetViews>
  <sheetFormatPr defaultRowHeight="12.75" x14ac:dyDescent="0.2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</cols>
  <sheetData>
    <row r="1" spans="1:24" x14ac:dyDescent="0.2">
      <c r="A1" s="58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49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6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 t="shared" ref="G6:G16" si="0">SUM(D6:F6)</f>
        <v>0</v>
      </c>
      <c r="H6" s="2">
        <f t="shared" ref="H6:H16" si="1">G6/C6*100</f>
        <v>0</v>
      </c>
      <c r="I6" s="2"/>
      <c r="J6" s="2"/>
      <c r="K6" s="2"/>
      <c r="L6" s="2">
        <f t="shared" ref="L6:L16" si="2">SUM(I6:K6)</f>
        <v>0</v>
      </c>
      <c r="M6" s="2">
        <f t="shared" ref="M6:M16" si="3">L6/C6*100</f>
        <v>0</v>
      </c>
      <c r="N6" s="2">
        <v>1</v>
      </c>
      <c r="O6" s="2">
        <v>1</v>
      </c>
      <c r="P6" s="2">
        <v>6</v>
      </c>
      <c r="Q6" s="2">
        <f t="shared" ref="Q6:Q16" si="4">SUM(N6:P6)</f>
        <v>8</v>
      </c>
      <c r="R6" s="2">
        <f t="shared" ref="R6:R16" si="5">Q6/C6*100</f>
        <v>21.621621621621621</v>
      </c>
      <c r="S6" s="2">
        <v>12</v>
      </c>
      <c r="T6" s="2">
        <v>17</v>
      </c>
      <c r="U6" s="2"/>
      <c r="V6" s="2">
        <f t="shared" ref="V6:V16" si="6">SUM(S6:U6)</f>
        <v>29</v>
      </c>
      <c r="W6" s="2">
        <f t="shared" ref="W6:W16" si="7">V6/C6*100</f>
        <v>78.378378378378372</v>
      </c>
      <c r="X6" s="11">
        <f t="shared" ref="X6:X16" si="8">(D6*1+E6*2+F6*3+I6*4+J6*5+K6*6+N6*7+O6*8+P6*9+S6*10+T6*11+U6*12)/C6</f>
        <v>10.162162162162161</v>
      </c>
    </row>
    <row r="7" spans="1:24" s="29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3</v>
      </c>
      <c r="L7" s="2">
        <f t="shared" si="2"/>
        <v>3</v>
      </c>
      <c r="M7" s="2">
        <f t="shared" si="3"/>
        <v>9.375</v>
      </c>
      <c r="N7" s="2">
        <v>2</v>
      </c>
      <c r="O7" s="2">
        <v>7</v>
      </c>
      <c r="P7" s="2">
        <v>4</v>
      </c>
      <c r="Q7" s="2">
        <f t="shared" si="4"/>
        <v>13</v>
      </c>
      <c r="R7" s="2">
        <f t="shared" si="5"/>
        <v>40.625</v>
      </c>
      <c r="S7" s="2">
        <v>10</v>
      </c>
      <c r="T7" s="2">
        <v>6</v>
      </c>
      <c r="U7" s="2"/>
      <c r="V7" s="2">
        <f t="shared" si="6"/>
        <v>16</v>
      </c>
      <c r="W7" s="2">
        <f t="shared" si="7"/>
        <v>50</v>
      </c>
      <c r="X7" s="11">
        <f t="shared" si="8"/>
        <v>9.0625</v>
      </c>
    </row>
    <row r="8" spans="1:24" s="29" customFormat="1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/>
      <c r="O8" s="2">
        <v>1</v>
      </c>
      <c r="P8" s="2"/>
      <c r="Q8" s="2">
        <f t="shared" si="4"/>
        <v>1</v>
      </c>
      <c r="R8" s="2">
        <f t="shared" si="5"/>
        <v>4.7619047619047619</v>
      </c>
      <c r="S8" s="2">
        <v>7</v>
      </c>
      <c r="T8" s="2">
        <v>9</v>
      </c>
      <c r="U8" s="2">
        <v>4</v>
      </c>
      <c r="V8" s="2">
        <f t="shared" si="6"/>
        <v>20</v>
      </c>
      <c r="W8" s="2">
        <f t="shared" si="7"/>
        <v>95.238095238095227</v>
      </c>
      <c r="X8" s="11">
        <f t="shared" si="8"/>
        <v>10.714285714285714</v>
      </c>
    </row>
    <row r="9" spans="1:24" s="29" customFormat="1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>
        <v>4</v>
      </c>
      <c r="Q9" s="2">
        <f t="shared" si="4"/>
        <v>4</v>
      </c>
      <c r="R9" s="2">
        <f t="shared" si="5"/>
        <v>15.384615384615385</v>
      </c>
      <c r="S9" s="2">
        <v>17</v>
      </c>
      <c r="T9" s="2">
        <v>3</v>
      </c>
      <c r="U9" s="2">
        <v>2</v>
      </c>
      <c r="V9" s="2">
        <f t="shared" si="6"/>
        <v>22</v>
      </c>
      <c r="W9" s="2">
        <f t="shared" si="7"/>
        <v>84.615384615384613</v>
      </c>
      <c r="X9" s="11">
        <f t="shared" si="8"/>
        <v>10.115384615384615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>
        <v>2</v>
      </c>
      <c r="O10" s="2">
        <v>5</v>
      </c>
      <c r="P10" s="2">
        <v>4</v>
      </c>
      <c r="Q10" s="2">
        <f t="shared" si="4"/>
        <v>11</v>
      </c>
      <c r="R10" s="2">
        <f t="shared" si="5"/>
        <v>42.307692307692307</v>
      </c>
      <c r="S10" s="2">
        <v>5</v>
      </c>
      <c r="T10" s="2">
        <v>9</v>
      </c>
      <c r="U10" s="2">
        <v>1</v>
      </c>
      <c r="V10" s="2">
        <f t="shared" si="6"/>
        <v>15</v>
      </c>
      <c r="W10" s="2">
        <f t="shared" si="7"/>
        <v>57.692307692307686</v>
      </c>
      <c r="X10" s="11">
        <f t="shared" si="8"/>
        <v>9.6538461538461533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1</v>
      </c>
      <c r="O11" s="2">
        <v>1</v>
      </c>
      <c r="P11" s="2">
        <v>6</v>
      </c>
      <c r="Q11" s="2">
        <f t="shared" si="4"/>
        <v>8</v>
      </c>
      <c r="R11" s="2">
        <f t="shared" si="5"/>
        <v>32</v>
      </c>
      <c r="S11" s="2">
        <v>9</v>
      </c>
      <c r="T11" s="2">
        <v>8</v>
      </c>
      <c r="U11" s="2"/>
      <c r="V11" s="2">
        <f t="shared" si="6"/>
        <v>17</v>
      </c>
      <c r="W11" s="2">
        <f t="shared" si="7"/>
        <v>68</v>
      </c>
      <c r="X11" s="11">
        <f t="shared" si="8"/>
        <v>9.8800000000000008</v>
      </c>
    </row>
    <row r="12" spans="1:24" s="22" customFormat="1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2</v>
      </c>
      <c r="L12" s="2">
        <f t="shared" si="2"/>
        <v>2</v>
      </c>
      <c r="M12" s="2">
        <f t="shared" si="3"/>
        <v>8.695652173913043</v>
      </c>
      <c r="N12" s="2">
        <v>3</v>
      </c>
      <c r="O12" s="2">
        <v>2</v>
      </c>
      <c r="P12" s="2">
        <v>1</v>
      </c>
      <c r="Q12" s="2">
        <f t="shared" si="4"/>
        <v>6</v>
      </c>
      <c r="R12" s="2">
        <f t="shared" si="5"/>
        <v>26.086956521739129</v>
      </c>
      <c r="S12" s="2">
        <v>11</v>
      </c>
      <c r="T12" s="2"/>
      <c r="U12" s="2">
        <v>4</v>
      </c>
      <c r="V12" s="2">
        <f t="shared" si="6"/>
        <v>15</v>
      </c>
      <c r="W12" s="2">
        <f t="shared" si="7"/>
        <v>65.217391304347828</v>
      </c>
      <c r="X12" s="11">
        <f t="shared" si="8"/>
        <v>9.3913043478260878</v>
      </c>
    </row>
    <row r="13" spans="1:24" s="29" customFormat="1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2</v>
      </c>
      <c r="L13" s="2">
        <f t="shared" si="2"/>
        <v>2</v>
      </c>
      <c r="M13" s="2">
        <f>L12/C12*100</f>
        <v>8.695652173913043</v>
      </c>
      <c r="N13" s="2">
        <v>5</v>
      </c>
      <c r="O13" s="2">
        <v>2</v>
      </c>
      <c r="P13" s="2">
        <v>2</v>
      </c>
      <c r="Q13" s="2">
        <f t="shared" si="4"/>
        <v>9</v>
      </c>
      <c r="R13" s="2">
        <f>Q12/C12*100</f>
        <v>26.086956521739129</v>
      </c>
      <c r="S13" s="2">
        <v>6</v>
      </c>
      <c r="T13" s="2">
        <v>5</v>
      </c>
      <c r="U13" s="2">
        <v>2</v>
      </c>
      <c r="V13" s="2">
        <f t="shared" si="6"/>
        <v>13</v>
      </c>
      <c r="W13" s="2">
        <f>V12/C12*100</f>
        <v>65.217391304347828</v>
      </c>
      <c r="X13" s="11">
        <f>(D12*1+E12*2+F12*3+I12*4+J12*5+K12*6+N12*7+O12*8+P12*9+S12*10+T12*11+U12*12)/C12</f>
        <v>9.3913043478260878</v>
      </c>
    </row>
    <row r="14" spans="1:24" s="22" customFormat="1" x14ac:dyDescent="0.2">
      <c r="A14" s="2">
        <v>9</v>
      </c>
      <c r="B14" s="2" t="s">
        <v>21</v>
      </c>
      <c r="C14" s="2">
        <v>24</v>
      </c>
      <c r="D14" s="2"/>
      <c r="E14" s="2"/>
      <c r="F14" s="2"/>
      <c r="G14" s="2">
        <f t="shared" si="0"/>
        <v>0</v>
      </c>
      <c r="H14" s="2">
        <f>G15/C14*100</f>
        <v>0</v>
      </c>
      <c r="I14" s="2"/>
      <c r="J14" s="2"/>
      <c r="K14" s="2">
        <v>2</v>
      </c>
      <c r="L14" s="2">
        <f t="shared" si="2"/>
        <v>2</v>
      </c>
      <c r="M14" s="2">
        <f t="shared" si="3"/>
        <v>8.3333333333333321</v>
      </c>
      <c r="N14" s="2">
        <v>3</v>
      </c>
      <c r="O14" s="2">
        <v>2</v>
      </c>
      <c r="P14" s="2">
        <v>7</v>
      </c>
      <c r="Q14" s="2">
        <f t="shared" si="4"/>
        <v>12</v>
      </c>
      <c r="R14" s="2">
        <f t="shared" si="5"/>
        <v>50</v>
      </c>
      <c r="S14" s="2">
        <v>5</v>
      </c>
      <c r="T14" s="2">
        <v>4</v>
      </c>
      <c r="U14" s="2">
        <v>1</v>
      </c>
      <c r="V14" s="2">
        <f t="shared" si="6"/>
        <v>10</v>
      </c>
      <c r="W14" s="2">
        <f>V13/C13*100</f>
        <v>54.166666666666664</v>
      </c>
      <c r="X14" s="11">
        <f t="shared" si="8"/>
        <v>9.0833333333333339</v>
      </c>
    </row>
    <row r="15" spans="1:24" s="29" customFormat="1" x14ac:dyDescent="0.2">
      <c r="A15" s="2">
        <v>10</v>
      </c>
      <c r="B15" s="2" t="s">
        <v>22</v>
      </c>
      <c r="C15" s="2">
        <v>20</v>
      </c>
      <c r="D15" s="2"/>
      <c r="E15" s="2"/>
      <c r="F15" s="2"/>
      <c r="G15" s="2">
        <f>SUM(D14:F14)</f>
        <v>0</v>
      </c>
      <c r="H15" s="2">
        <f>G16/C15*100</f>
        <v>0</v>
      </c>
      <c r="I15" s="2"/>
      <c r="J15" s="2"/>
      <c r="K15" s="2">
        <v>1</v>
      </c>
      <c r="L15" s="2">
        <f t="shared" si="2"/>
        <v>1</v>
      </c>
      <c r="M15" s="2">
        <f t="shared" si="3"/>
        <v>5</v>
      </c>
      <c r="N15" s="2">
        <v>1</v>
      </c>
      <c r="O15" s="2">
        <v>3</v>
      </c>
      <c r="P15" s="2">
        <v>6</v>
      </c>
      <c r="Q15" s="2">
        <f t="shared" si="4"/>
        <v>10</v>
      </c>
      <c r="R15" s="2">
        <f t="shared" si="5"/>
        <v>50</v>
      </c>
      <c r="S15" s="2">
        <v>2</v>
      </c>
      <c r="T15" s="2">
        <v>7</v>
      </c>
      <c r="U15" s="2"/>
      <c r="V15" s="2">
        <f t="shared" si="6"/>
        <v>9</v>
      </c>
      <c r="W15" s="2">
        <f>V14/C14*100</f>
        <v>41.666666666666671</v>
      </c>
      <c r="X15" s="11">
        <f t="shared" si="8"/>
        <v>9.4</v>
      </c>
    </row>
    <row r="16" spans="1:24" s="18" customFormat="1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2</v>
      </c>
      <c r="L16" s="2">
        <f t="shared" si="2"/>
        <v>2</v>
      </c>
      <c r="M16" s="2">
        <f t="shared" si="3"/>
        <v>8.3333333333333321</v>
      </c>
      <c r="N16" s="2">
        <v>3</v>
      </c>
      <c r="O16" s="2">
        <v>4</v>
      </c>
      <c r="P16" s="2">
        <v>6</v>
      </c>
      <c r="Q16" s="2">
        <f t="shared" si="4"/>
        <v>13</v>
      </c>
      <c r="R16" s="2">
        <f t="shared" si="5"/>
        <v>54.166666666666664</v>
      </c>
      <c r="S16" s="2">
        <v>3</v>
      </c>
      <c r="T16" s="2">
        <v>5</v>
      </c>
      <c r="U16" s="2">
        <v>1</v>
      </c>
      <c r="V16" s="2">
        <f t="shared" si="6"/>
        <v>9</v>
      </c>
      <c r="W16" s="2">
        <f t="shared" si="7"/>
        <v>37.5</v>
      </c>
      <c r="X16" s="11">
        <f t="shared" si="8"/>
        <v>9</v>
      </c>
    </row>
    <row r="17" spans="1:24" x14ac:dyDescent="0.2">
      <c r="A17" s="38" t="s">
        <v>3</v>
      </c>
      <c r="B17" s="38"/>
      <c r="C17" s="12">
        <f>SUM(C6:C16)</f>
        <v>282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0</v>
      </c>
      <c r="J17" s="12">
        <f>SUM(J6:J16)</f>
        <v>0</v>
      </c>
      <c r="K17" s="12">
        <f>SUM(K6:K16)</f>
        <v>12</v>
      </c>
      <c r="L17" s="12">
        <f>SUM(L6:L16)</f>
        <v>12</v>
      </c>
      <c r="M17" s="12">
        <f t="shared" ref="M17" si="10">L17/C17*100</f>
        <v>4.2553191489361701</v>
      </c>
      <c r="N17" s="12">
        <f>SUM(N6:N16)</f>
        <v>21</v>
      </c>
      <c r="O17" s="12">
        <f>SUM(O6:O16)</f>
        <v>28</v>
      </c>
      <c r="P17" s="12">
        <f>SUM(P6:P16)</f>
        <v>46</v>
      </c>
      <c r="Q17" s="12">
        <f>SUM(Q6:Q16)</f>
        <v>95</v>
      </c>
      <c r="R17" s="12">
        <f t="shared" ref="R17" si="11">Q17/C17*100</f>
        <v>33.687943262411345</v>
      </c>
      <c r="S17" s="12">
        <f>SUM(S6:S16)</f>
        <v>87</v>
      </c>
      <c r="T17" s="12">
        <f>SUM(T6:T16)</f>
        <v>73</v>
      </c>
      <c r="U17" s="12">
        <f>SUM(U6:U16)</f>
        <v>15</v>
      </c>
      <c r="V17" s="12">
        <f>SUM(V6:V16)</f>
        <v>175</v>
      </c>
      <c r="W17" s="12">
        <f t="shared" ref="W17" si="12">V17/C17*100</f>
        <v>62.056737588652474</v>
      </c>
      <c r="X17" s="13">
        <f t="shared" ref="X17" si="13">(D17*1+E17*2+F17*3+I17*4+J17*5+K17*6+N17*7+O17*8+P17*9+S17*10+T17*11+U17*12)/C17</f>
        <v>9.6099290780141846</v>
      </c>
    </row>
    <row r="18" spans="1:24" x14ac:dyDescent="0.2">
      <c r="B18" s="19"/>
      <c r="C18" s="19"/>
      <c r="D18" s="19"/>
    </row>
    <row r="19" spans="1:24" x14ac:dyDescent="0.2">
      <c r="B19" s="19"/>
      <c r="C19" s="19"/>
      <c r="D19" s="19"/>
    </row>
    <row r="20" spans="1:24" x14ac:dyDescent="0.2">
      <c r="B20" s="19"/>
      <c r="C20" s="19"/>
      <c r="D20" s="19"/>
    </row>
    <row r="21" spans="1:24" x14ac:dyDescent="0.2">
      <c r="B21" s="19"/>
      <c r="C21" s="19"/>
      <c r="D21" s="19"/>
    </row>
    <row r="22" spans="1:24" x14ac:dyDescent="0.2">
      <c r="B22" s="19"/>
      <c r="C22" s="19"/>
      <c r="D22" s="19"/>
    </row>
    <row r="23" spans="1:24" x14ac:dyDescent="0.2">
      <c r="B23" s="19"/>
      <c r="C23" s="19"/>
      <c r="D23" s="19"/>
    </row>
  </sheetData>
  <mergeCells count="23"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A17:B17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X19"/>
  <sheetViews>
    <sheetView zoomScale="190" zoomScaleNormal="190" workbookViewId="0">
      <selection activeCell="Q17" sqref="Q17"/>
    </sheetView>
  </sheetViews>
  <sheetFormatPr defaultRowHeight="12.75" x14ac:dyDescent="0.2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</cols>
  <sheetData>
    <row r="1" spans="1:24" x14ac:dyDescent="0.2">
      <c r="A1" s="58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3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4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36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/>
      <c r="P6" s="2"/>
      <c r="Q6" s="2">
        <f>SUM(N6:P6)</f>
        <v>0</v>
      </c>
      <c r="R6" s="2">
        <f>Q6/C6*100</f>
        <v>0</v>
      </c>
      <c r="S6" s="2">
        <v>11</v>
      </c>
      <c r="T6" s="2">
        <v>13</v>
      </c>
      <c r="U6" s="2">
        <v>12</v>
      </c>
      <c r="V6" s="2">
        <f>SUM(S6:U6)</f>
        <v>36</v>
      </c>
      <c r="W6" s="2">
        <f>V6/C6*100</f>
        <v>100</v>
      </c>
      <c r="X6" s="11">
        <f>(D6*1+E6*2+F6*3+I6*4+J6*5+K6*6+N6*7+O6*8+P6*9+S6*10+T6*11+U6*12)/C6</f>
        <v>11.027777777777779</v>
      </c>
    </row>
    <row r="7" spans="1:24" x14ac:dyDescent="0.2">
      <c r="A7" s="2">
        <v>2</v>
      </c>
      <c r="B7" s="2" t="s">
        <v>14</v>
      </c>
      <c r="C7" s="2">
        <v>30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/>
      <c r="P7" s="2"/>
      <c r="Q7" s="2">
        <f>SUM(N7:P7)</f>
        <v>0</v>
      </c>
      <c r="R7" s="2">
        <f>Q7/C7*100</f>
        <v>0</v>
      </c>
      <c r="S7" s="2">
        <v>4</v>
      </c>
      <c r="T7" s="2">
        <v>9</v>
      </c>
      <c r="U7" s="2">
        <v>17</v>
      </c>
      <c r="V7" s="2">
        <f>SUM(S7:U7)</f>
        <v>30</v>
      </c>
      <c r="W7" s="2">
        <f>V7/C7*100</f>
        <v>100</v>
      </c>
      <c r="X7" s="11">
        <f>(D7*1+E7*2+F7*3+I7*4+J7*5+K7*6+N7*7+O7*8+P7*9+S7*10+T7*11+U7*12)/C7</f>
        <v>11.433333333333334</v>
      </c>
    </row>
    <row r="8" spans="1:24" x14ac:dyDescent="0.2">
      <c r="A8" s="2">
        <v>3</v>
      </c>
      <c r="B8" s="2" t="s">
        <v>15</v>
      </c>
      <c r="C8" s="2">
        <v>19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/>
      <c r="K8" s="2"/>
      <c r="L8" s="2">
        <f t="shared" ref="L8:L18" si="2">SUM(I8:K8)</f>
        <v>0</v>
      </c>
      <c r="M8" s="2">
        <f t="shared" ref="M8:M19" si="3">L8/C8*100</f>
        <v>0</v>
      </c>
      <c r="N8" s="2"/>
      <c r="O8" s="2"/>
      <c r="P8" s="2"/>
      <c r="Q8" s="2">
        <f t="shared" ref="Q8:Q18" si="4">SUM(N8:P8)</f>
        <v>0</v>
      </c>
      <c r="R8" s="2">
        <f t="shared" ref="R8:R19" si="5">Q8/C8*100</f>
        <v>0</v>
      </c>
      <c r="S8" s="2">
        <v>10</v>
      </c>
      <c r="T8" s="2">
        <v>5</v>
      </c>
      <c r="U8" s="2">
        <v>4</v>
      </c>
      <c r="V8" s="2">
        <f t="shared" ref="V8:V18" si="6">SUM(S8:U8)</f>
        <v>19</v>
      </c>
      <c r="W8" s="2">
        <f t="shared" ref="W8:W19" si="7">V8/C8*100</f>
        <v>100</v>
      </c>
      <c r="X8" s="11">
        <f t="shared" ref="X8:X19" si="8">(D8*1+E8*2+F8*3+I8*4+J8*5+K8*6+N8*7+O8*8+P8*9+S8*10+T8*11+U8*12)/C8</f>
        <v>10.684210526315789</v>
      </c>
    </row>
    <row r="9" spans="1:24" x14ac:dyDescent="0.2">
      <c r="A9" s="2">
        <v>4</v>
      </c>
      <c r="B9" s="2" t="s">
        <v>16</v>
      </c>
      <c r="C9" s="2">
        <v>19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4</v>
      </c>
      <c r="T9" s="2">
        <v>4</v>
      </c>
      <c r="U9" s="2">
        <v>11</v>
      </c>
      <c r="V9" s="2">
        <f t="shared" si="6"/>
        <v>19</v>
      </c>
      <c r="W9" s="2">
        <f t="shared" si="7"/>
        <v>100</v>
      </c>
      <c r="X9" s="11">
        <f t="shared" si="8"/>
        <v>11.368421052631579</v>
      </c>
    </row>
    <row r="10" spans="1:24" x14ac:dyDescent="0.2">
      <c r="A10" s="2">
        <v>5</v>
      </c>
      <c r="B10" s="2" t="s">
        <v>26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2">
        <v>3</v>
      </c>
      <c r="Q10" s="2">
        <f t="shared" si="4"/>
        <v>3</v>
      </c>
      <c r="R10" s="2">
        <f t="shared" si="5"/>
        <v>12.5</v>
      </c>
      <c r="S10" s="2">
        <v>16</v>
      </c>
      <c r="T10" s="2">
        <v>4</v>
      </c>
      <c r="U10" s="2">
        <v>1</v>
      </c>
      <c r="V10" s="2">
        <f t="shared" si="6"/>
        <v>21</v>
      </c>
      <c r="W10" s="2">
        <f t="shared" si="7"/>
        <v>87.5</v>
      </c>
      <c r="X10" s="11">
        <f t="shared" si="8"/>
        <v>10.125</v>
      </c>
    </row>
    <row r="11" spans="1:24" x14ac:dyDescent="0.2">
      <c r="A11" s="2">
        <v>6</v>
      </c>
      <c r="B11" s="2" t="s">
        <v>10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5</v>
      </c>
      <c r="O11" s="2">
        <v>1</v>
      </c>
      <c r="P11" s="2">
        <v>4</v>
      </c>
      <c r="Q11" s="2">
        <f t="shared" si="4"/>
        <v>10</v>
      </c>
      <c r="R11" s="2">
        <f t="shared" si="5"/>
        <v>41.666666666666671</v>
      </c>
      <c r="S11" s="2">
        <v>7</v>
      </c>
      <c r="T11" s="2">
        <v>3</v>
      </c>
      <c r="U11" s="2">
        <v>4</v>
      </c>
      <c r="V11" s="2">
        <f t="shared" si="6"/>
        <v>14</v>
      </c>
      <c r="W11" s="2">
        <f t="shared" si="7"/>
        <v>58.333333333333336</v>
      </c>
      <c r="X11" s="11">
        <f t="shared" si="8"/>
        <v>9.5833333333333339</v>
      </c>
    </row>
    <row r="12" spans="1:24" x14ac:dyDescent="0.2">
      <c r="A12" s="2">
        <v>7</v>
      </c>
      <c r="B12" s="2" t="s">
        <v>12</v>
      </c>
      <c r="C12" s="2">
        <v>19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2</v>
      </c>
      <c r="L12" s="2">
        <f t="shared" si="2"/>
        <v>2</v>
      </c>
      <c r="M12" s="2">
        <f t="shared" si="3"/>
        <v>10.526315789473683</v>
      </c>
      <c r="N12" s="2">
        <v>2</v>
      </c>
      <c r="O12" s="2">
        <v>1</v>
      </c>
      <c r="P12" s="2">
        <v>2</v>
      </c>
      <c r="Q12" s="2">
        <f t="shared" si="4"/>
        <v>5</v>
      </c>
      <c r="R12" s="2">
        <f t="shared" si="5"/>
        <v>26.315789473684209</v>
      </c>
      <c r="S12" s="2">
        <v>4</v>
      </c>
      <c r="T12" s="2">
        <v>1</v>
      </c>
      <c r="U12" s="2">
        <v>7</v>
      </c>
      <c r="V12" s="2">
        <f t="shared" si="6"/>
        <v>12</v>
      </c>
      <c r="W12" s="2">
        <f t="shared" si="7"/>
        <v>63.157894736842103</v>
      </c>
      <c r="X12" s="11">
        <f t="shared" si="8"/>
        <v>9.8421052631578956</v>
      </c>
    </row>
    <row r="13" spans="1:24" x14ac:dyDescent="0.2">
      <c r="A13" s="2">
        <v>8</v>
      </c>
      <c r="B13" s="2" t="s">
        <v>20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1</v>
      </c>
      <c r="K13" s="2"/>
      <c r="L13" s="2">
        <f t="shared" si="2"/>
        <v>1</v>
      </c>
      <c r="M13" s="2">
        <f t="shared" si="3"/>
        <v>4.1666666666666661</v>
      </c>
      <c r="N13" s="2">
        <v>1</v>
      </c>
      <c r="O13" s="2">
        <v>3</v>
      </c>
      <c r="P13" s="2">
        <v>5</v>
      </c>
      <c r="Q13" s="2">
        <f t="shared" si="4"/>
        <v>9</v>
      </c>
      <c r="R13" s="2">
        <f t="shared" si="5"/>
        <v>37.5</v>
      </c>
      <c r="S13" s="2">
        <v>4</v>
      </c>
      <c r="T13" s="2">
        <v>2</v>
      </c>
      <c r="U13" s="2">
        <v>8</v>
      </c>
      <c r="V13" s="2">
        <f t="shared" si="6"/>
        <v>14</v>
      </c>
      <c r="W13" s="2">
        <f t="shared" si="7"/>
        <v>58.333333333333336</v>
      </c>
      <c r="X13" s="11">
        <f t="shared" si="8"/>
        <v>9.9583333333333339</v>
      </c>
    </row>
    <row r="14" spans="1:24" x14ac:dyDescent="0.2">
      <c r="A14" s="2">
        <v>9</v>
      </c>
      <c r="B14" s="2" t="s">
        <v>21</v>
      </c>
      <c r="C14" s="2">
        <v>21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1</v>
      </c>
      <c r="K14" s="2">
        <v>1</v>
      </c>
      <c r="L14" s="2">
        <f t="shared" si="2"/>
        <v>2</v>
      </c>
      <c r="M14" s="2">
        <f t="shared" si="3"/>
        <v>9.5238095238095237</v>
      </c>
      <c r="N14" s="2">
        <v>2</v>
      </c>
      <c r="O14" s="2">
        <v>1</v>
      </c>
      <c r="P14" s="2">
        <v>3</v>
      </c>
      <c r="Q14" s="2">
        <f t="shared" si="4"/>
        <v>6</v>
      </c>
      <c r="R14" s="2">
        <f t="shared" si="5"/>
        <v>28.571428571428569</v>
      </c>
      <c r="S14" s="2">
        <v>4</v>
      </c>
      <c r="T14" s="2">
        <v>5</v>
      </c>
      <c r="U14" s="2">
        <v>4</v>
      </c>
      <c r="V14" s="2">
        <f t="shared" si="6"/>
        <v>13</v>
      </c>
      <c r="W14" s="2">
        <f t="shared" si="7"/>
        <v>61.904761904761905</v>
      </c>
      <c r="X14" s="11">
        <f t="shared" si="8"/>
        <v>9.6666666666666661</v>
      </c>
    </row>
    <row r="15" spans="1:24" x14ac:dyDescent="0.2">
      <c r="A15" s="2">
        <v>10</v>
      </c>
      <c r="B15" s="2" t="s">
        <v>22</v>
      </c>
      <c r="C15" s="2">
        <v>16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>
        <v>3</v>
      </c>
      <c r="O15" s="2">
        <v>4</v>
      </c>
      <c r="P15" s="2">
        <v>2</v>
      </c>
      <c r="Q15" s="2">
        <f t="shared" si="4"/>
        <v>9</v>
      </c>
      <c r="R15" s="2">
        <f t="shared" si="5"/>
        <v>56.25</v>
      </c>
      <c r="S15" s="2">
        <v>3</v>
      </c>
      <c r="T15" s="2">
        <v>2</v>
      </c>
      <c r="U15" s="2">
        <v>2</v>
      </c>
      <c r="V15" s="2">
        <f t="shared" si="6"/>
        <v>7</v>
      </c>
      <c r="W15" s="2">
        <f t="shared" si="7"/>
        <v>43.75</v>
      </c>
      <c r="X15" s="11">
        <f t="shared" si="8"/>
        <v>9.1875</v>
      </c>
    </row>
    <row r="16" spans="1:24" x14ac:dyDescent="0.2">
      <c r="A16" s="2">
        <v>11</v>
      </c>
      <c r="B16" s="2" t="s">
        <v>23</v>
      </c>
      <c r="C16" s="2">
        <v>22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>
        <v>4</v>
      </c>
      <c r="O16" s="2">
        <v>5</v>
      </c>
      <c r="P16" s="2">
        <v>4</v>
      </c>
      <c r="Q16" s="2">
        <f t="shared" si="4"/>
        <v>13</v>
      </c>
      <c r="R16" s="2">
        <f t="shared" si="5"/>
        <v>59.090909090909093</v>
      </c>
      <c r="S16" s="2">
        <v>1</v>
      </c>
      <c r="T16" s="2">
        <v>2</v>
      </c>
      <c r="U16" s="2">
        <v>7</v>
      </c>
      <c r="V16" s="2">
        <f t="shared" si="6"/>
        <v>10</v>
      </c>
      <c r="W16" s="2">
        <f t="shared" si="7"/>
        <v>45.454545454545453</v>
      </c>
      <c r="X16" s="11">
        <f t="shared" si="8"/>
        <v>10</v>
      </c>
    </row>
    <row r="17" spans="1:24" x14ac:dyDescent="0.2">
      <c r="A17" s="2">
        <v>12</v>
      </c>
      <c r="B17" s="2">
        <v>10</v>
      </c>
      <c r="C17" s="2">
        <v>27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>
        <v>2</v>
      </c>
      <c r="P17" s="2">
        <v>3</v>
      </c>
      <c r="Q17" s="2">
        <f t="shared" si="4"/>
        <v>5</v>
      </c>
      <c r="R17" s="2">
        <f t="shared" si="5"/>
        <v>18.518518518518519</v>
      </c>
      <c r="S17" s="2">
        <v>10</v>
      </c>
      <c r="T17" s="2">
        <v>11</v>
      </c>
      <c r="U17" s="2">
        <v>1</v>
      </c>
      <c r="V17" s="2">
        <f t="shared" si="6"/>
        <v>22</v>
      </c>
      <c r="W17" s="2">
        <f t="shared" si="7"/>
        <v>81.481481481481481</v>
      </c>
      <c r="X17" s="11">
        <f t="shared" si="8"/>
        <v>10.222222222222221</v>
      </c>
    </row>
    <row r="18" spans="1:24" s="9" customFormat="1" x14ac:dyDescent="0.2">
      <c r="A18" s="2">
        <v>13</v>
      </c>
      <c r="B18" s="2">
        <v>11</v>
      </c>
      <c r="C18" s="2">
        <v>16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>
        <v>1</v>
      </c>
      <c r="P18" s="2">
        <v>2</v>
      </c>
      <c r="Q18" s="2">
        <f t="shared" si="4"/>
        <v>3</v>
      </c>
      <c r="R18" s="2">
        <f t="shared" si="5"/>
        <v>18.75</v>
      </c>
      <c r="S18" s="2">
        <v>3</v>
      </c>
      <c r="T18" s="2">
        <v>1</v>
      </c>
      <c r="U18" s="2">
        <v>9</v>
      </c>
      <c r="V18" s="2">
        <f t="shared" si="6"/>
        <v>13</v>
      </c>
      <c r="W18" s="2">
        <f t="shared" si="7"/>
        <v>81.25</v>
      </c>
      <c r="X18" s="11">
        <f t="shared" si="8"/>
        <v>10.9375</v>
      </c>
    </row>
    <row r="19" spans="1:24" x14ac:dyDescent="0.2">
      <c r="A19" s="38" t="s">
        <v>3</v>
      </c>
      <c r="B19" s="38"/>
      <c r="C19" s="12">
        <f>SUM(C6:C18)</f>
        <v>297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0</v>
      </c>
      <c r="J19" s="12">
        <f>SUM(J6:J18)</f>
        <v>2</v>
      </c>
      <c r="K19" s="12">
        <f>SUM(K6:K18)</f>
        <v>3</v>
      </c>
      <c r="L19" s="12">
        <f>SUM(L6:L18)</f>
        <v>5</v>
      </c>
      <c r="M19" s="12">
        <f t="shared" si="3"/>
        <v>1.6835016835016834</v>
      </c>
      <c r="N19" s="12">
        <f>SUM(N6:N18)</f>
        <v>17</v>
      </c>
      <c r="O19" s="12">
        <f>SUM(O6:O18)</f>
        <v>18</v>
      </c>
      <c r="P19" s="12">
        <f>SUM(P6:P18)</f>
        <v>28</v>
      </c>
      <c r="Q19" s="12">
        <f>SUM(Q6:Q18)</f>
        <v>63</v>
      </c>
      <c r="R19" s="12">
        <f t="shared" si="5"/>
        <v>21.212121212121211</v>
      </c>
      <c r="S19" s="12">
        <f>SUM(S6:S18)</f>
        <v>81</v>
      </c>
      <c r="T19" s="12">
        <f>SUM(T6:T18)</f>
        <v>62</v>
      </c>
      <c r="U19" s="12">
        <f>SUM(U6:U18)</f>
        <v>87</v>
      </c>
      <c r="V19" s="12">
        <f>SUM(V6:V18)</f>
        <v>230</v>
      </c>
      <c r="W19" s="12">
        <f t="shared" si="7"/>
        <v>77.441077441077439</v>
      </c>
      <c r="X19" s="13">
        <f t="shared" si="8"/>
        <v>10.367003367003367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9:B19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zoomScale="160" zoomScaleNormal="160" workbookViewId="0">
      <selection activeCell="U7" sqref="U7"/>
    </sheetView>
  </sheetViews>
  <sheetFormatPr defaultRowHeight="12.75" x14ac:dyDescent="0.2"/>
  <cols>
    <col min="1" max="1" width="5" style="23" customWidth="1"/>
    <col min="2" max="2" width="4.42578125" style="23" customWidth="1"/>
    <col min="3" max="3" width="5" style="23" customWidth="1"/>
    <col min="4" max="4" width="4.85546875" style="23" customWidth="1"/>
    <col min="5" max="6" width="5" style="23" customWidth="1"/>
    <col min="7" max="7" width="5.5703125" style="23" customWidth="1"/>
    <col min="8" max="8" width="4" style="23" customWidth="1"/>
    <col min="9" max="9" width="4.28515625" style="23" customWidth="1"/>
    <col min="10" max="11" width="4.7109375" style="23" customWidth="1"/>
    <col min="12" max="12" width="5.140625" style="23" customWidth="1"/>
    <col min="13" max="13" width="4" style="23" customWidth="1"/>
    <col min="14" max="14" width="4.85546875" style="23" customWidth="1"/>
    <col min="15" max="15" width="4.42578125" style="23" customWidth="1"/>
    <col min="16" max="16" width="4.7109375" style="23" customWidth="1"/>
    <col min="17" max="17" width="5.7109375" style="23" customWidth="1"/>
    <col min="18" max="18" width="4.5703125" style="23" customWidth="1"/>
    <col min="19" max="19" width="4.28515625" style="23" customWidth="1"/>
    <col min="20" max="20" width="4.5703125" style="23" customWidth="1"/>
    <col min="21" max="21" width="4.85546875" style="23" customWidth="1"/>
    <col min="22" max="22" width="5.5703125" style="23" customWidth="1"/>
    <col min="23" max="23" width="3.85546875" style="23" customWidth="1"/>
    <col min="24" max="16384" width="9.140625" style="23"/>
  </cols>
  <sheetData>
    <row r="1" spans="1:24" x14ac:dyDescent="0.2">
      <c r="A1" s="58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6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0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10</v>
      </c>
      <c r="C6" s="2">
        <v>20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/>
      <c r="P6" s="2">
        <v>2</v>
      </c>
      <c r="Q6" s="2">
        <f t="shared" ref="Q6:Q7" si="4">SUM(N6:P6)</f>
        <v>2</v>
      </c>
      <c r="R6" s="2">
        <f t="shared" ref="R6:R8" si="5">Q6/C6*100</f>
        <v>10</v>
      </c>
      <c r="S6" s="2">
        <v>6</v>
      </c>
      <c r="T6" s="2">
        <v>8</v>
      </c>
      <c r="U6" s="2">
        <v>4</v>
      </c>
      <c r="V6" s="2">
        <f t="shared" ref="V6:V7" si="6">SUM(S6:U6)</f>
        <v>18</v>
      </c>
      <c r="W6" s="2">
        <f t="shared" ref="W6:W8" si="7">V6/C6*100</f>
        <v>90</v>
      </c>
      <c r="X6" s="11">
        <f t="shared" ref="X6:X8" si="8">(D6*1+E6*2+F6*3+I6*4+J6*5+K6*6+N6*7+O6*8+P6*9+S6*10+T6*11+U6*12)/C6</f>
        <v>10.7</v>
      </c>
    </row>
    <row r="7" spans="1:24" x14ac:dyDescent="0.2">
      <c r="A7" s="2">
        <v>2</v>
      </c>
      <c r="B7" s="2">
        <v>11</v>
      </c>
      <c r="C7" s="2">
        <v>9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2">
        <v>1</v>
      </c>
      <c r="Q7" s="2">
        <f t="shared" si="4"/>
        <v>1</v>
      </c>
      <c r="R7" s="2">
        <f t="shared" si="5"/>
        <v>11.111111111111111</v>
      </c>
      <c r="S7" s="2">
        <v>2</v>
      </c>
      <c r="T7" s="2">
        <v>6</v>
      </c>
      <c r="U7" s="2"/>
      <c r="V7" s="2">
        <f t="shared" si="6"/>
        <v>8</v>
      </c>
      <c r="W7" s="2">
        <f t="shared" si="7"/>
        <v>88.888888888888886</v>
      </c>
      <c r="X7" s="11">
        <f t="shared" si="8"/>
        <v>10.555555555555555</v>
      </c>
    </row>
    <row r="8" spans="1:24" x14ac:dyDescent="0.2">
      <c r="A8" s="38" t="s">
        <v>3</v>
      </c>
      <c r="B8" s="38"/>
      <c r="C8" s="12">
        <f>SUM(C6:C7)</f>
        <v>29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0</v>
      </c>
      <c r="P8" s="12">
        <f>SUM(P6:P7)</f>
        <v>3</v>
      </c>
      <c r="Q8" s="12">
        <f>SUM(Q6:Q7)</f>
        <v>3</v>
      </c>
      <c r="R8" s="12">
        <f t="shared" si="5"/>
        <v>10.344827586206897</v>
      </c>
      <c r="S8" s="12">
        <f>SUM(S6:S7)</f>
        <v>8</v>
      </c>
      <c r="T8" s="12">
        <f>SUM(T6:T7)</f>
        <v>14</v>
      </c>
      <c r="U8" s="12">
        <f>SUM(U6:U7)</f>
        <v>4</v>
      </c>
      <c r="V8" s="12">
        <f>SUM(V6:V7)</f>
        <v>26</v>
      </c>
      <c r="W8" s="12">
        <f t="shared" si="7"/>
        <v>89.65517241379311</v>
      </c>
      <c r="X8" s="13">
        <f t="shared" si="8"/>
        <v>10.655172413793103</v>
      </c>
    </row>
  </sheetData>
  <mergeCells count="23">
    <mergeCell ref="T4:T5"/>
    <mergeCell ref="U4:U5"/>
    <mergeCell ref="O4:O5"/>
    <mergeCell ref="P4:P5"/>
    <mergeCell ref="A8:B8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X8"/>
  <sheetViews>
    <sheetView workbookViewId="0">
      <selection activeCell="V7" sqref="V7"/>
    </sheetView>
  </sheetViews>
  <sheetFormatPr defaultRowHeight="12.75" x14ac:dyDescent="0.2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</cols>
  <sheetData>
    <row r="1" spans="1:24" x14ac:dyDescent="0.2">
      <c r="A1" s="58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6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0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10</v>
      </c>
      <c r="C6" s="2">
        <v>10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/>
      <c r="P6" s="2"/>
      <c r="Q6" s="2">
        <f t="shared" ref="Q6:Q7" si="4">SUM(N6:P6)</f>
        <v>0</v>
      </c>
      <c r="R6" s="2">
        <f t="shared" ref="R6:R8" si="5">Q6/C6*100</f>
        <v>0</v>
      </c>
      <c r="S6" s="2">
        <v>8</v>
      </c>
      <c r="T6" s="2">
        <v>2</v>
      </c>
      <c r="U6" s="2"/>
      <c r="V6" s="2">
        <f t="shared" ref="V6:V7" si="6">SUM(S6:U6)</f>
        <v>10</v>
      </c>
      <c r="W6" s="2">
        <f t="shared" ref="W6:W8" si="7">V6/C6*100</f>
        <v>100</v>
      </c>
      <c r="X6" s="11">
        <f t="shared" ref="X6:X8" si="8">(D6*1+E6*2+F6*3+I6*4+J6*5+K6*6+N6*7+O6*8+P6*9+S6*10+T6*11+U6*12)/C6</f>
        <v>10.199999999999999</v>
      </c>
    </row>
    <row r="7" spans="1:24" x14ac:dyDescent="0.2">
      <c r="A7" s="2">
        <v>2</v>
      </c>
      <c r="B7" s="2">
        <v>11</v>
      </c>
      <c r="C7" s="2">
        <v>10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2">
        <v>5</v>
      </c>
      <c r="Q7" s="2">
        <f t="shared" si="4"/>
        <v>5</v>
      </c>
      <c r="R7" s="2">
        <f t="shared" si="5"/>
        <v>50</v>
      </c>
      <c r="S7" s="2"/>
      <c r="T7" s="2"/>
      <c r="U7" s="2">
        <v>5</v>
      </c>
      <c r="V7" s="2">
        <f t="shared" si="6"/>
        <v>5</v>
      </c>
      <c r="W7" s="2">
        <f t="shared" si="7"/>
        <v>50</v>
      </c>
      <c r="X7" s="11">
        <f t="shared" si="8"/>
        <v>10.5</v>
      </c>
    </row>
    <row r="8" spans="1:24" x14ac:dyDescent="0.2">
      <c r="A8" s="38" t="s">
        <v>3</v>
      </c>
      <c r="B8" s="38"/>
      <c r="C8" s="12">
        <f>SUM(C6:C7)</f>
        <v>20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0</v>
      </c>
      <c r="P8" s="12">
        <f>SUM(P6:P7)</f>
        <v>5</v>
      </c>
      <c r="Q8" s="12">
        <f>SUM(Q6:Q7)</f>
        <v>5</v>
      </c>
      <c r="R8" s="12">
        <f t="shared" si="5"/>
        <v>25</v>
      </c>
      <c r="S8" s="12">
        <f>SUM(S6:S7)</f>
        <v>8</v>
      </c>
      <c r="T8" s="12">
        <f>SUM(T6:T7)</f>
        <v>2</v>
      </c>
      <c r="U8" s="12">
        <f>SUM(U6:U7)</f>
        <v>5</v>
      </c>
      <c r="V8" s="12">
        <f>SUM(V6:V7)</f>
        <v>15</v>
      </c>
      <c r="W8" s="12">
        <f t="shared" si="7"/>
        <v>75</v>
      </c>
      <c r="X8" s="13">
        <f t="shared" si="8"/>
        <v>10.35</v>
      </c>
    </row>
  </sheetData>
  <mergeCells count="23">
    <mergeCell ref="A8:B8"/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workbookViewId="0">
      <selection activeCell="S6" sqref="S6:U7"/>
    </sheetView>
  </sheetViews>
  <sheetFormatPr defaultRowHeight="12.75" x14ac:dyDescent="0.2"/>
  <cols>
    <col min="1" max="1" width="5" style="20" customWidth="1"/>
    <col min="2" max="2" width="4.42578125" style="20" customWidth="1"/>
    <col min="3" max="3" width="5" style="20" customWidth="1"/>
    <col min="4" max="4" width="4.85546875" style="20" customWidth="1"/>
    <col min="5" max="6" width="5" style="20" customWidth="1"/>
    <col min="7" max="7" width="5.5703125" style="20" customWidth="1"/>
    <col min="8" max="8" width="4" style="20" customWidth="1"/>
    <col min="9" max="9" width="4.28515625" style="20" customWidth="1"/>
    <col min="10" max="11" width="4.7109375" style="20" customWidth="1"/>
    <col min="12" max="12" width="5.140625" style="20" customWidth="1"/>
    <col min="13" max="13" width="4" style="20" customWidth="1"/>
    <col min="14" max="14" width="4.85546875" style="20" customWidth="1"/>
    <col min="15" max="15" width="4.42578125" style="20" customWidth="1"/>
    <col min="16" max="16" width="4.7109375" style="20" customWidth="1"/>
    <col min="17" max="17" width="5.7109375" style="20" customWidth="1"/>
    <col min="18" max="18" width="4.5703125" style="20" customWidth="1"/>
    <col min="19" max="19" width="4.28515625" style="20" customWidth="1"/>
    <col min="20" max="20" width="4.5703125" style="20" customWidth="1"/>
    <col min="21" max="21" width="4.85546875" style="20" customWidth="1"/>
    <col min="22" max="22" width="5.5703125" style="20" customWidth="1"/>
    <col min="23" max="23" width="3.85546875" style="20" customWidth="1"/>
    <col min="24" max="16384" width="9.140625" style="20"/>
  </cols>
  <sheetData>
    <row r="1" spans="1:24" x14ac:dyDescent="0.2">
      <c r="A1" s="58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66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0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>
        <v>10</v>
      </c>
      <c r="C6" s="2">
        <v>19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/>
      <c r="P6" s="2"/>
      <c r="Q6" s="2">
        <f t="shared" ref="Q6:Q7" si="4">SUM(N6:P6)</f>
        <v>0</v>
      </c>
      <c r="R6" s="2">
        <f t="shared" ref="R6:R8" si="5">Q6/C6*100</f>
        <v>0</v>
      </c>
      <c r="S6" s="2"/>
      <c r="T6" s="2"/>
      <c r="U6" s="2"/>
      <c r="V6" s="2">
        <f t="shared" ref="V6:V7" si="6">SUM(S6:U6)</f>
        <v>0</v>
      </c>
      <c r="W6" s="2">
        <f t="shared" ref="W6:W8" si="7">V6/C6*100</f>
        <v>0</v>
      </c>
      <c r="X6" s="11">
        <f t="shared" ref="X6:X8" si="8">(D6*1+E6*2+F6*3+I6*4+J6*5+K6*6+N6*7+O6*8+P6*9+S6*10+T6*11+U6*12)/C6</f>
        <v>0</v>
      </c>
    </row>
    <row r="7" spans="1:24" x14ac:dyDescent="0.2">
      <c r="A7" s="2">
        <v>2</v>
      </c>
      <c r="B7" s="2">
        <v>11</v>
      </c>
      <c r="C7" s="2">
        <v>27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2"/>
      <c r="Q7" s="2">
        <f t="shared" si="4"/>
        <v>0</v>
      </c>
      <c r="R7" s="2">
        <f t="shared" si="5"/>
        <v>0</v>
      </c>
      <c r="S7" s="2"/>
      <c r="T7" s="2"/>
      <c r="U7" s="2"/>
      <c r="V7" s="2">
        <f t="shared" si="6"/>
        <v>0</v>
      </c>
      <c r="W7" s="2">
        <f t="shared" si="7"/>
        <v>0</v>
      </c>
      <c r="X7" s="11">
        <f t="shared" si="8"/>
        <v>0</v>
      </c>
    </row>
    <row r="8" spans="1:24" x14ac:dyDescent="0.2">
      <c r="A8" s="38" t="s">
        <v>3</v>
      </c>
      <c r="B8" s="38"/>
      <c r="C8" s="12">
        <f>SUM(C6:C7)</f>
        <v>46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0</v>
      </c>
      <c r="P8" s="12">
        <f>SUM(P6:P7)</f>
        <v>0</v>
      </c>
      <c r="Q8" s="12">
        <f>SUM(Q6:Q7)</f>
        <v>0</v>
      </c>
      <c r="R8" s="12">
        <f t="shared" si="5"/>
        <v>0</v>
      </c>
      <c r="S8" s="12">
        <f>SUM(S6:S7)</f>
        <v>0</v>
      </c>
      <c r="T8" s="12">
        <f>SUM(T6:T7)</f>
        <v>0</v>
      </c>
      <c r="U8" s="12">
        <f>SUM(U6:U7)</f>
        <v>0</v>
      </c>
      <c r="V8" s="12">
        <f>SUM(V6:V7)</f>
        <v>0</v>
      </c>
      <c r="W8" s="12">
        <f t="shared" si="7"/>
        <v>0</v>
      </c>
      <c r="X8" s="13">
        <f t="shared" si="8"/>
        <v>0</v>
      </c>
    </row>
  </sheetData>
  <mergeCells count="23">
    <mergeCell ref="T4:T5"/>
    <mergeCell ref="U4:U5"/>
    <mergeCell ref="O4:O5"/>
    <mergeCell ref="P4:P5"/>
    <mergeCell ref="A8:B8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X13"/>
  <sheetViews>
    <sheetView zoomScale="170" zoomScaleNormal="170" workbookViewId="0">
      <selection activeCell="U12" sqref="U12"/>
    </sheetView>
  </sheetViews>
  <sheetFormatPr defaultRowHeight="12.75" x14ac:dyDescent="0.2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</cols>
  <sheetData>
    <row r="1" spans="1:24" x14ac:dyDescent="0.2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53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50"/>
      <c r="X2" s="50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4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1</v>
      </c>
      <c r="O6" s="2">
        <v>2</v>
      </c>
      <c r="P6" s="2">
        <v>6</v>
      </c>
      <c r="Q6" s="2">
        <f>SUM(N6:P6)</f>
        <v>9</v>
      </c>
      <c r="R6" s="2">
        <f>Q6/C6*100</f>
        <v>24.324324324324326</v>
      </c>
      <c r="S6" s="2">
        <v>14</v>
      </c>
      <c r="T6" s="2">
        <v>9</v>
      </c>
      <c r="U6" s="2">
        <v>3</v>
      </c>
      <c r="V6" s="2">
        <f>SUM(S6:U6)</f>
        <v>26</v>
      </c>
      <c r="W6" s="2">
        <f>V6/C6*100</f>
        <v>70.270270270270274</v>
      </c>
      <c r="X6" s="11">
        <f>(D6*1+E6*2+F6*3+I6*4+J6*5+K6*6+N6*7+O6*8+P6*9+S6*10+T6*11+U6*12)/C6</f>
        <v>9.513513513513514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>
        <v>1</v>
      </c>
      <c r="L7" s="2">
        <f>SUM(I7:K7)</f>
        <v>1</v>
      </c>
      <c r="M7" s="2">
        <f>L7/C7*100</f>
        <v>3.125</v>
      </c>
      <c r="N7" s="2">
        <v>5</v>
      </c>
      <c r="O7" s="2">
        <v>3</v>
      </c>
      <c r="P7" s="2">
        <v>8</v>
      </c>
      <c r="Q7" s="2">
        <f>SUM(N7:P7)</f>
        <v>16</v>
      </c>
      <c r="R7" s="2">
        <f>Q7/C7*100</f>
        <v>50</v>
      </c>
      <c r="S7" s="2">
        <v>10</v>
      </c>
      <c r="T7" s="2">
        <v>6</v>
      </c>
      <c r="U7" s="2"/>
      <c r="V7" s="2">
        <f>SUM(S7:U7)</f>
        <v>16</v>
      </c>
      <c r="W7" s="2">
        <f>V7/C7*100</f>
        <v>50</v>
      </c>
      <c r="X7" s="11">
        <f>(D7*1+E7*2+F7*3+I7*4+J7*5+K7*6+N7*7+O7*8+P7*9+S7*10+T7*11+U7*12)/C7</f>
        <v>9.46875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/>
      <c r="L8" s="2">
        <f t="shared" ref="L8:L12" si="2">SUM(I8:K8)</f>
        <v>0</v>
      </c>
      <c r="M8" s="2">
        <f t="shared" ref="M8:M12" si="3">L8/C8*100</f>
        <v>0</v>
      </c>
      <c r="N8" s="2">
        <v>1</v>
      </c>
      <c r="O8" s="2">
        <v>7</v>
      </c>
      <c r="P8" s="2">
        <v>6</v>
      </c>
      <c r="Q8" s="2">
        <f t="shared" ref="Q8:Q12" si="4">SUM(N8:P8)</f>
        <v>14</v>
      </c>
      <c r="R8" s="2">
        <f t="shared" ref="R8:R12" si="5">Q8/C8*100</f>
        <v>66.666666666666657</v>
      </c>
      <c r="S8" s="2">
        <v>4</v>
      </c>
      <c r="T8" s="2">
        <v>3</v>
      </c>
      <c r="U8" s="2"/>
      <c r="V8" s="2">
        <f t="shared" ref="V8:V12" si="6">SUM(S8:U8)</f>
        <v>7</v>
      </c>
      <c r="W8" s="2">
        <f t="shared" ref="W8:W12" si="7">V8/C8*100</f>
        <v>33.333333333333329</v>
      </c>
      <c r="X8" s="11">
        <f t="shared" ref="X8:X12" si="8">(D8*1+E8*2+F8*3+I8*4+J8*5+K8*6+N8*7+O8*8+P8*9+S8*10+T8*11+U8*12)/C8</f>
        <v>9.0476190476190474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>
        <v>2</v>
      </c>
      <c r="P9" s="2">
        <v>5</v>
      </c>
      <c r="Q9" s="2">
        <f t="shared" si="4"/>
        <v>7</v>
      </c>
      <c r="R9" s="2">
        <f t="shared" si="5"/>
        <v>26.923076923076923</v>
      </c>
      <c r="S9" s="2">
        <v>10</v>
      </c>
      <c r="T9" s="2">
        <v>5</v>
      </c>
      <c r="U9" s="2">
        <v>4</v>
      </c>
      <c r="V9" s="2">
        <f t="shared" si="6"/>
        <v>19</v>
      </c>
      <c r="W9" s="2">
        <f t="shared" si="7"/>
        <v>73.076923076923066</v>
      </c>
      <c r="X9" s="11">
        <f t="shared" si="8"/>
        <v>10.153846153846153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1</v>
      </c>
      <c r="L10" s="2">
        <f t="shared" si="2"/>
        <v>1</v>
      </c>
      <c r="M10" s="2">
        <f t="shared" si="3"/>
        <v>3.8461538461538463</v>
      </c>
      <c r="N10" s="2">
        <v>2</v>
      </c>
      <c r="O10" s="2">
        <v>6</v>
      </c>
      <c r="P10" s="2">
        <v>5</v>
      </c>
      <c r="Q10" s="2">
        <f t="shared" si="4"/>
        <v>13</v>
      </c>
      <c r="R10" s="2">
        <f t="shared" si="5"/>
        <v>50</v>
      </c>
      <c r="S10" s="2">
        <v>10</v>
      </c>
      <c r="T10" s="2">
        <v>2</v>
      </c>
      <c r="U10" s="2"/>
      <c r="V10" s="2">
        <f t="shared" si="6"/>
        <v>12</v>
      </c>
      <c r="W10" s="2">
        <f t="shared" si="7"/>
        <v>46.153846153846153</v>
      </c>
      <c r="X10" s="11">
        <f t="shared" si="8"/>
        <v>9.0384615384615383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1</v>
      </c>
      <c r="O11" s="2">
        <v>2</v>
      </c>
      <c r="P11" s="2">
        <v>6</v>
      </c>
      <c r="Q11" s="2">
        <f t="shared" si="4"/>
        <v>9</v>
      </c>
      <c r="R11" s="2">
        <f t="shared" si="5"/>
        <v>36</v>
      </c>
      <c r="S11" s="2">
        <v>10</v>
      </c>
      <c r="T11" s="2">
        <v>4</v>
      </c>
      <c r="U11" s="2">
        <v>2</v>
      </c>
      <c r="V11" s="2">
        <f t="shared" si="6"/>
        <v>16</v>
      </c>
      <c r="W11" s="2">
        <f t="shared" si="7"/>
        <v>64</v>
      </c>
      <c r="X11" s="11">
        <f t="shared" si="8"/>
        <v>9.8000000000000007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2</v>
      </c>
      <c r="L12" s="2">
        <f t="shared" si="2"/>
        <v>2</v>
      </c>
      <c r="M12" s="2">
        <f t="shared" si="3"/>
        <v>8.695652173913043</v>
      </c>
      <c r="N12" s="2">
        <v>6</v>
      </c>
      <c r="O12" s="2">
        <v>3</v>
      </c>
      <c r="P12" s="2">
        <v>2</v>
      </c>
      <c r="Q12" s="2">
        <f t="shared" si="4"/>
        <v>11</v>
      </c>
      <c r="R12" s="2">
        <f t="shared" si="5"/>
        <v>47.826086956521742</v>
      </c>
      <c r="S12" s="2">
        <v>7</v>
      </c>
      <c r="T12" s="2">
        <v>3</v>
      </c>
      <c r="U12" s="2"/>
      <c r="V12" s="2">
        <f t="shared" si="6"/>
        <v>10</v>
      </c>
      <c r="W12" s="2">
        <f t="shared" si="7"/>
        <v>43.478260869565219</v>
      </c>
      <c r="X12" s="11">
        <f t="shared" si="8"/>
        <v>8.6521739130434785</v>
      </c>
    </row>
    <row r="13" spans="1:24" x14ac:dyDescent="0.2">
      <c r="A13" s="51" t="s">
        <v>3</v>
      </c>
      <c r="B13" s="52"/>
      <c r="C13" s="12">
        <f>SUM(C6:C12)</f>
        <v>190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0</v>
      </c>
      <c r="K13" s="12">
        <f>SUM(K6:K12)</f>
        <v>4</v>
      </c>
      <c r="L13" s="12">
        <f>SUM(L6:L12)</f>
        <v>4</v>
      </c>
      <c r="M13" s="12">
        <f t="shared" ref="M13" si="10">L13/C13*100</f>
        <v>2.1052631578947367</v>
      </c>
      <c r="N13" s="12">
        <f>SUM(N6:N12)</f>
        <v>16</v>
      </c>
      <c r="O13" s="12">
        <f>SUM(O6:O12)</f>
        <v>25</v>
      </c>
      <c r="P13" s="12">
        <f>SUM(P6:P12)</f>
        <v>38</v>
      </c>
      <c r="Q13" s="12">
        <f>SUM(Q6:Q12)</f>
        <v>79</v>
      </c>
      <c r="R13" s="12">
        <f t="shared" ref="R13" si="11">Q13/C13*100</f>
        <v>41.578947368421055</v>
      </c>
      <c r="S13" s="12">
        <f>SUM(S6:S12)</f>
        <v>65</v>
      </c>
      <c r="T13" s="12">
        <f>SUM(T6:T12)</f>
        <v>32</v>
      </c>
      <c r="U13" s="12">
        <f>SUM(U6:U12)</f>
        <v>9</v>
      </c>
      <c r="V13" s="12">
        <f>SUM(V6:V12)</f>
        <v>106</v>
      </c>
      <c r="W13" s="12">
        <f t="shared" ref="W13" si="12">V13/C13*100</f>
        <v>55.78947368421052</v>
      </c>
      <c r="X13" s="13">
        <f t="shared" ref="X13" si="13">(D13*1+E13*2+F13*3+I13*4+J13*5+K13*6+N13*7+O13*8+P13*9+S13*10+T13*11+U13*12)/C13</f>
        <v>9.4105263157894736</v>
      </c>
    </row>
  </sheetData>
  <mergeCells count="23">
    <mergeCell ref="A13:B13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X13"/>
  <sheetViews>
    <sheetView workbookViewId="0">
      <selection activeCell="V12" sqref="V12"/>
    </sheetView>
  </sheetViews>
  <sheetFormatPr defaultRowHeight="12.75" x14ac:dyDescent="0.2"/>
  <cols>
    <col min="1" max="2" width="5" style="16" customWidth="1"/>
    <col min="3" max="3" width="6.140625" style="16" customWidth="1"/>
    <col min="4" max="4" width="4.5703125" style="16" customWidth="1"/>
    <col min="5" max="5" width="4.42578125" style="16" customWidth="1"/>
    <col min="6" max="6" width="4.7109375" style="16" customWidth="1"/>
    <col min="7" max="7" width="4.85546875" style="16" customWidth="1"/>
    <col min="8" max="8" width="5.85546875" style="16" customWidth="1"/>
    <col min="9" max="9" width="4.7109375" style="16" customWidth="1"/>
    <col min="10" max="10" width="5.42578125" style="16" customWidth="1"/>
    <col min="11" max="11" width="4.5703125" style="16" customWidth="1"/>
    <col min="12" max="12" width="5.140625" style="16" customWidth="1"/>
    <col min="13" max="13" width="4.42578125" style="16" customWidth="1"/>
    <col min="14" max="15" width="4.85546875" style="16" customWidth="1"/>
    <col min="16" max="16" width="4.140625" style="16" customWidth="1"/>
    <col min="17" max="17" width="5.85546875" style="16" customWidth="1"/>
    <col min="18" max="18" width="4.28515625" style="16" customWidth="1"/>
    <col min="19" max="20" width="4.7109375" style="16" customWidth="1"/>
    <col min="21" max="21" width="4.28515625" style="16" customWidth="1"/>
    <col min="22" max="22" width="5.5703125" style="16" customWidth="1"/>
    <col min="23" max="23" width="5" style="16" customWidth="1"/>
    <col min="24" max="16384" width="9.140625" style="16"/>
  </cols>
  <sheetData>
    <row r="1" spans="1:24" x14ac:dyDescent="0.2">
      <c r="A1" s="35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53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50"/>
      <c r="X2" s="50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4.7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37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/>
      <c r="P6" s="2"/>
      <c r="Q6" s="2">
        <f>SUM(N6:P6)</f>
        <v>0</v>
      </c>
      <c r="R6" s="2">
        <f>Q6/C6*100</f>
        <v>0</v>
      </c>
      <c r="S6" s="2">
        <v>11</v>
      </c>
      <c r="T6" s="2">
        <v>9</v>
      </c>
      <c r="U6" s="2">
        <v>17</v>
      </c>
      <c r="V6" s="2">
        <f>SUM(S6:U6)</f>
        <v>37</v>
      </c>
      <c r="W6" s="2">
        <f>V6/C6*100</f>
        <v>100</v>
      </c>
      <c r="X6" s="11">
        <f>(D6*1+E6*2+F6*3+I6*4+J6*5+K6*6+N6*7+O6*8+P6*9+S6*10+T6*11+U6*12)/C6</f>
        <v>11.162162162162161</v>
      </c>
    </row>
    <row r="7" spans="1:24" s="26" customFormat="1" x14ac:dyDescent="0.2">
      <c r="A7" s="2">
        <v>2</v>
      </c>
      <c r="B7" s="2" t="s">
        <v>14</v>
      </c>
      <c r="C7" s="2">
        <v>32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/>
      <c r="P7" s="2"/>
      <c r="Q7" s="2">
        <f>SUM(N7:P7)</f>
        <v>0</v>
      </c>
      <c r="R7" s="2">
        <f>Q7/C7*100</f>
        <v>0</v>
      </c>
      <c r="S7" s="2">
        <v>13</v>
      </c>
      <c r="T7" s="2">
        <v>10</v>
      </c>
      <c r="U7" s="2">
        <v>9</v>
      </c>
      <c r="V7" s="2">
        <f>SUM(S7:U7)</f>
        <v>32</v>
      </c>
      <c r="W7" s="2">
        <f>V7/C7*100</f>
        <v>100</v>
      </c>
      <c r="X7" s="11">
        <f>(D7*1+E7*2+F7*3+I7*4+J7*5+K7*6+N7*7+O7*8+P7*9+S7*10+T7*11+U7*12)/C7</f>
        <v>10.875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/>
      <c r="L8" s="2">
        <f t="shared" ref="L8:L12" si="2">SUM(I8:K8)</f>
        <v>0</v>
      </c>
      <c r="M8" s="2">
        <f t="shared" ref="M8:M12" si="3">L8/C8*100</f>
        <v>0</v>
      </c>
      <c r="N8" s="2"/>
      <c r="O8" s="2"/>
      <c r="P8" s="2"/>
      <c r="Q8" s="2">
        <f t="shared" ref="Q8:Q12" si="4">SUM(N8:P8)</f>
        <v>0</v>
      </c>
      <c r="R8" s="2">
        <f t="shared" ref="R8:R12" si="5">Q8/C8*100</f>
        <v>0</v>
      </c>
      <c r="S8" s="2">
        <v>5</v>
      </c>
      <c r="T8" s="2">
        <v>4</v>
      </c>
      <c r="U8" s="2">
        <v>11</v>
      </c>
      <c r="V8" s="2">
        <f t="shared" ref="V8:V12" si="6">SUM(S8:U8)</f>
        <v>20</v>
      </c>
      <c r="W8" s="2">
        <f t="shared" ref="W8:W12" si="7">V8/C8*100</f>
        <v>95.238095238095227</v>
      </c>
      <c r="X8" s="11">
        <f t="shared" ref="X8:X12" si="8">(D8*1+E8*2+F8*3+I8*4+J8*5+K8*6+N8*7+O8*8+P8*9+S8*10+T8*11+U8*12)/C8</f>
        <v>10.761904761904763</v>
      </c>
    </row>
    <row r="9" spans="1:24" x14ac:dyDescent="0.2">
      <c r="A9" s="2">
        <v>4</v>
      </c>
      <c r="B9" s="2" t="s">
        <v>16</v>
      </c>
      <c r="C9" s="2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5</v>
      </c>
      <c r="T9" s="2">
        <v>10</v>
      </c>
      <c r="U9" s="2">
        <v>11</v>
      </c>
      <c r="V9" s="2">
        <f t="shared" si="6"/>
        <v>26</v>
      </c>
      <c r="W9" s="2">
        <f t="shared" si="7"/>
        <v>100</v>
      </c>
      <c r="X9" s="11">
        <f t="shared" si="8"/>
        <v>11.23076923076923</v>
      </c>
    </row>
    <row r="10" spans="1:24" x14ac:dyDescent="0.2">
      <c r="A10" s="2">
        <v>5</v>
      </c>
      <c r="B10" s="2" t="s">
        <v>26</v>
      </c>
      <c r="C10" s="2">
        <v>26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>
        <v>1</v>
      </c>
      <c r="O10" s="2"/>
      <c r="P10" s="2">
        <v>1</v>
      </c>
      <c r="Q10" s="2">
        <f t="shared" si="4"/>
        <v>2</v>
      </c>
      <c r="R10" s="2">
        <f t="shared" si="5"/>
        <v>7.6923076923076925</v>
      </c>
      <c r="S10" s="2">
        <v>12</v>
      </c>
      <c r="T10" s="2">
        <v>10</v>
      </c>
      <c r="U10" s="2">
        <v>2</v>
      </c>
      <c r="V10" s="2">
        <f t="shared" si="6"/>
        <v>24</v>
      </c>
      <c r="W10" s="2">
        <f t="shared" si="7"/>
        <v>92.307692307692307</v>
      </c>
      <c r="X10" s="11">
        <f t="shared" si="8"/>
        <v>10.384615384615385</v>
      </c>
    </row>
    <row r="11" spans="1:24" x14ac:dyDescent="0.2">
      <c r="A11" s="2">
        <v>6</v>
      </c>
      <c r="B11" s="2" t="s">
        <v>10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>
        <v>1</v>
      </c>
      <c r="P11" s="2">
        <v>1</v>
      </c>
      <c r="Q11" s="2">
        <f t="shared" si="4"/>
        <v>2</v>
      </c>
      <c r="R11" s="2">
        <f t="shared" si="5"/>
        <v>8</v>
      </c>
      <c r="S11" s="2">
        <v>4</v>
      </c>
      <c r="T11" s="2">
        <v>6</v>
      </c>
      <c r="U11" s="2">
        <v>13</v>
      </c>
      <c r="V11" s="2">
        <f t="shared" si="6"/>
        <v>23</v>
      </c>
      <c r="W11" s="2">
        <f t="shared" si="7"/>
        <v>92</v>
      </c>
      <c r="X11" s="11">
        <f t="shared" si="8"/>
        <v>11.16</v>
      </c>
    </row>
    <row r="12" spans="1:24" x14ac:dyDescent="0.2">
      <c r="A12" s="2">
        <v>7</v>
      </c>
      <c r="B12" s="2" t="s">
        <v>12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1</v>
      </c>
      <c r="K12" s="2">
        <v>2</v>
      </c>
      <c r="L12" s="2">
        <f t="shared" si="2"/>
        <v>3</v>
      </c>
      <c r="M12" s="2">
        <f t="shared" si="3"/>
        <v>13.043478260869565</v>
      </c>
      <c r="N12" s="2">
        <v>3</v>
      </c>
      <c r="O12" s="2">
        <v>2</v>
      </c>
      <c r="P12" s="2">
        <v>2</v>
      </c>
      <c r="Q12" s="2">
        <f t="shared" si="4"/>
        <v>7</v>
      </c>
      <c r="R12" s="2">
        <f t="shared" si="5"/>
        <v>30.434782608695656</v>
      </c>
      <c r="S12" s="2">
        <v>6</v>
      </c>
      <c r="T12" s="2">
        <v>1</v>
      </c>
      <c r="U12" s="2">
        <v>6</v>
      </c>
      <c r="V12" s="2">
        <f t="shared" si="6"/>
        <v>13</v>
      </c>
      <c r="W12" s="2">
        <f t="shared" si="7"/>
        <v>56.521739130434781</v>
      </c>
      <c r="X12" s="11">
        <f t="shared" si="8"/>
        <v>9.3478260869565215</v>
      </c>
    </row>
    <row r="13" spans="1:24" x14ac:dyDescent="0.2">
      <c r="A13" s="51" t="s">
        <v>3</v>
      </c>
      <c r="B13" s="52"/>
      <c r="C13" s="12">
        <f>SUM(C6:C12)</f>
        <v>190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1</v>
      </c>
      <c r="K13" s="12">
        <f>SUM(K6:K12)</f>
        <v>2</v>
      </c>
      <c r="L13" s="12">
        <f>SUM(L6:L12)</f>
        <v>3</v>
      </c>
      <c r="M13" s="12">
        <f t="shared" ref="M13" si="10">L13/C13*100</f>
        <v>1.5789473684210527</v>
      </c>
      <c r="N13" s="12">
        <f>SUM(N6:N12)</f>
        <v>4</v>
      </c>
      <c r="O13" s="12">
        <f>SUM(O6:O12)</f>
        <v>3</v>
      </c>
      <c r="P13" s="12">
        <f>SUM(P6:P12)</f>
        <v>4</v>
      </c>
      <c r="Q13" s="12">
        <f>SUM(Q6:Q12)</f>
        <v>11</v>
      </c>
      <c r="R13" s="12">
        <f t="shared" ref="R13" si="11">Q13/C13*100</f>
        <v>5.7894736842105265</v>
      </c>
      <c r="S13" s="12">
        <f>SUM(S6:S12)</f>
        <v>56</v>
      </c>
      <c r="T13" s="12">
        <f>SUM(T6:T12)</f>
        <v>50</v>
      </c>
      <c r="U13" s="12">
        <f>SUM(U6:U12)</f>
        <v>69</v>
      </c>
      <c r="V13" s="12">
        <f>SUM(V6:V12)</f>
        <v>175</v>
      </c>
      <c r="W13" s="12">
        <f t="shared" ref="W13" si="12">V13/C13*100</f>
        <v>92.10526315789474</v>
      </c>
      <c r="X13" s="13">
        <f t="shared" ref="X13" si="13">(D13*1+E13*2+F13*3+I13*4+J13*5+K13*6+N13*7+O13*8+P13*9+S13*10+T13*11+U13*12)/C13</f>
        <v>10.752631578947369</v>
      </c>
    </row>
  </sheetData>
  <mergeCells count="23">
    <mergeCell ref="A13:B13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</sheetPr>
  <dimension ref="A1:X17"/>
  <sheetViews>
    <sheetView zoomScale="180" zoomScaleNormal="180" workbookViewId="0">
      <selection activeCell="V20" sqref="V20"/>
    </sheetView>
  </sheetViews>
  <sheetFormatPr defaultRowHeight="12.75" x14ac:dyDescent="0.2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</cols>
  <sheetData>
    <row r="1" spans="1:24" x14ac:dyDescent="0.2">
      <c r="A1" s="35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50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50"/>
      <c r="X2" s="50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7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16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3</v>
      </c>
      <c r="O6" s="2">
        <v>1</v>
      </c>
      <c r="P6" s="2">
        <v>1</v>
      </c>
      <c r="Q6" s="2">
        <f>SUM(N6:P6)</f>
        <v>5</v>
      </c>
      <c r="R6" s="2">
        <f>Q6/C6*100</f>
        <v>31.25</v>
      </c>
      <c r="S6" s="2">
        <v>11</v>
      </c>
      <c r="T6" s="2"/>
      <c r="U6" s="2"/>
      <c r="V6" s="2">
        <f>SUM(S6:U6)</f>
        <v>11</v>
      </c>
      <c r="W6" s="2">
        <f>V6/C6*100</f>
        <v>68.75</v>
      </c>
      <c r="X6" s="11">
        <f>(D6*1+E6*2+F6*3+I6*4+J6*5+K6*6+N6*7+O6*8+P6*9+S6*10+T6*11+U6*12)/C6</f>
        <v>9.25</v>
      </c>
    </row>
    <row r="7" spans="1:24" x14ac:dyDescent="0.2">
      <c r="A7" s="2">
        <v>2</v>
      </c>
      <c r="B7" s="2" t="s">
        <v>14</v>
      </c>
      <c r="C7" s="2">
        <v>19</v>
      </c>
      <c r="D7" s="2"/>
      <c r="E7" s="2"/>
      <c r="F7" s="2"/>
      <c r="G7" s="2">
        <f t="shared" ref="G7:G16" si="0">SUM(D7:F7)</f>
        <v>0</v>
      </c>
      <c r="H7" s="2">
        <f t="shared" ref="H7:H17" si="1">G7/C7*100</f>
        <v>0</v>
      </c>
      <c r="I7" s="2"/>
      <c r="J7" s="2">
        <v>1</v>
      </c>
      <c r="K7" s="2"/>
      <c r="L7" s="2">
        <f t="shared" ref="L7:L16" si="2">SUM(I7:K7)</f>
        <v>1</v>
      </c>
      <c r="M7" s="2">
        <f>L7/C7*100</f>
        <v>5.2631578947368416</v>
      </c>
      <c r="N7" s="2">
        <v>3</v>
      </c>
      <c r="O7" s="2"/>
      <c r="P7" s="2">
        <v>4</v>
      </c>
      <c r="Q7" s="2">
        <f t="shared" ref="Q7:Q16" si="3">SUM(N7:P7)</f>
        <v>7</v>
      </c>
      <c r="R7" s="2">
        <f t="shared" ref="R7:R17" si="4">Q7/C7*100</f>
        <v>36.84210526315789</v>
      </c>
      <c r="S7" s="2">
        <v>9</v>
      </c>
      <c r="T7" s="2">
        <v>2</v>
      </c>
      <c r="U7" s="2"/>
      <c r="V7" s="2">
        <f t="shared" ref="V7:V16" si="5">SUM(S7:U7)</f>
        <v>11</v>
      </c>
      <c r="W7" s="2">
        <f t="shared" ref="W7:W17" si="6">V7/C7*100</f>
        <v>57.894736842105267</v>
      </c>
      <c r="X7" s="11">
        <f t="shared" ref="X7:X17" si="7">(D7*1+E7*2+F7*3+I7*4+J7*5+K7*6+N7*7+O7*8+P7*9+S7*10+T7*11+U7*12)/C7</f>
        <v>9.1578947368421044</v>
      </c>
    </row>
    <row r="8" spans="1:24" s="28" customFormat="1" x14ac:dyDescent="0.2">
      <c r="A8" s="2">
        <v>3</v>
      </c>
      <c r="B8" s="2" t="s">
        <v>15</v>
      </c>
      <c r="C8" s="2">
        <v>11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>L7/C7*100</f>
        <v>5.2631578947368416</v>
      </c>
      <c r="N8" s="2"/>
      <c r="O8" s="2"/>
      <c r="P8" s="2"/>
      <c r="Q8" s="2">
        <f t="shared" si="3"/>
        <v>0</v>
      </c>
      <c r="R8" s="2">
        <f t="shared" si="4"/>
        <v>0</v>
      </c>
      <c r="S8" s="2">
        <v>6</v>
      </c>
      <c r="T8" s="2">
        <v>3</v>
      </c>
      <c r="U8" s="2">
        <v>2</v>
      </c>
      <c r="V8" s="2">
        <f t="shared" si="5"/>
        <v>11</v>
      </c>
      <c r="W8" s="2">
        <f t="shared" si="6"/>
        <v>100</v>
      </c>
      <c r="X8" s="11">
        <f t="shared" si="7"/>
        <v>10.636363636363637</v>
      </c>
    </row>
    <row r="9" spans="1:24" x14ac:dyDescent="0.2">
      <c r="A9" s="2">
        <v>4</v>
      </c>
      <c r="B9" s="2" t="s">
        <v>16</v>
      </c>
      <c r="C9" s="2">
        <v>13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>L9/C9*100</f>
        <v>0</v>
      </c>
      <c r="N9" s="2"/>
      <c r="O9" s="2"/>
      <c r="P9" s="2">
        <v>1</v>
      </c>
      <c r="Q9" s="2">
        <f t="shared" si="3"/>
        <v>1</v>
      </c>
      <c r="R9" s="2">
        <f t="shared" si="4"/>
        <v>7.6923076923076925</v>
      </c>
      <c r="S9" s="2">
        <v>10</v>
      </c>
      <c r="T9" s="2">
        <v>2</v>
      </c>
      <c r="U9" s="2"/>
      <c r="V9" s="2">
        <f t="shared" si="5"/>
        <v>12</v>
      </c>
      <c r="W9" s="2">
        <f t="shared" si="6"/>
        <v>92.307692307692307</v>
      </c>
      <c r="X9" s="11">
        <f>(D9*1+E9*2+F9*3+I9*4+J9*5+K9*6+N9*7+O9*8+P9*9+S9*10+T9*11+U9*12)/C9</f>
        <v>10.076923076923077</v>
      </c>
    </row>
    <row r="10" spans="1:24" s="28" customFormat="1" x14ac:dyDescent="0.2">
      <c r="A10" s="2">
        <v>5</v>
      </c>
      <c r="B10" s="2" t="s">
        <v>26</v>
      </c>
      <c r="C10" s="2">
        <v>12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1</v>
      </c>
      <c r="L10" s="2">
        <f t="shared" si="2"/>
        <v>1</v>
      </c>
      <c r="M10" s="2">
        <f>L10/C10*100</f>
        <v>8.3333333333333321</v>
      </c>
      <c r="N10" s="2">
        <v>1</v>
      </c>
      <c r="O10" s="2">
        <v>1</v>
      </c>
      <c r="P10" s="2">
        <v>2</v>
      </c>
      <c r="Q10" s="2">
        <f t="shared" si="3"/>
        <v>4</v>
      </c>
      <c r="R10" s="2">
        <f t="shared" si="4"/>
        <v>33.333333333333329</v>
      </c>
      <c r="S10" s="2">
        <v>7</v>
      </c>
      <c r="T10" s="2"/>
      <c r="U10" s="2"/>
      <c r="V10" s="2">
        <f t="shared" si="5"/>
        <v>7</v>
      </c>
      <c r="W10" s="2">
        <f t="shared" si="6"/>
        <v>58.333333333333336</v>
      </c>
      <c r="X10" s="11">
        <f>(D10*1+E10*2+F10*3+I10*4+J10*5+K10*6+N10*7+O10*8+P10*9+S10*10+T10*11+U10*12)/C10</f>
        <v>9.0833333333333339</v>
      </c>
    </row>
    <row r="11" spans="1:24" s="33" customFormat="1" x14ac:dyDescent="0.2">
      <c r="A11" s="2">
        <v>6</v>
      </c>
      <c r="B11" s="2" t="s">
        <v>10</v>
      </c>
      <c r="C11" s="2">
        <v>10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ref="M11:M12" si="8">L11/C11*100</f>
        <v>0</v>
      </c>
      <c r="N11" s="2"/>
      <c r="O11" s="2">
        <v>1</v>
      </c>
      <c r="P11" s="2">
        <v>5</v>
      </c>
      <c r="Q11" s="2">
        <f t="shared" si="3"/>
        <v>6</v>
      </c>
      <c r="R11" s="2">
        <f t="shared" si="4"/>
        <v>60</v>
      </c>
      <c r="S11" s="2">
        <v>3</v>
      </c>
      <c r="T11" s="2">
        <v>1</v>
      </c>
      <c r="U11" s="2"/>
      <c r="V11" s="2">
        <f t="shared" si="5"/>
        <v>4</v>
      </c>
      <c r="W11" s="2">
        <f t="shared" si="6"/>
        <v>40</v>
      </c>
      <c r="X11" s="11">
        <f t="shared" ref="X11:X12" si="9">(D11*1+E11*2+F11*3+I11*4+J11*5+K11*6+N11*7+O11*8+P11*9+S11*10+T11*11+U11*12)/C11</f>
        <v>9.4</v>
      </c>
    </row>
    <row r="12" spans="1:24" s="33" customFormat="1" x14ac:dyDescent="0.2">
      <c r="A12" s="2">
        <v>7</v>
      </c>
      <c r="B12" s="2" t="s">
        <v>12</v>
      </c>
      <c r="C12" s="2">
        <v>16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1</v>
      </c>
      <c r="L12" s="2">
        <f t="shared" si="2"/>
        <v>1</v>
      </c>
      <c r="M12" s="2">
        <f t="shared" si="8"/>
        <v>6.25</v>
      </c>
      <c r="N12" s="2">
        <v>4</v>
      </c>
      <c r="O12" s="2">
        <v>7</v>
      </c>
      <c r="P12" s="2">
        <v>3</v>
      </c>
      <c r="Q12" s="2">
        <f t="shared" si="3"/>
        <v>14</v>
      </c>
      <c r="R12" s="2">
        <f t="shared" si="4"/>
        <v>87.5</v>
      </c>
      <c r="S12" s="2">
        <v>1</v>
      </c>
      <c r="T12" s="2"/>
      <c r="U12" s="2"/>
      <c r="V12" s="2">
        <f t="shared" si="5"/>
        <v>1</v>
      </c>
      <c r="W12" s="2">
        <f t="shared" si="6"/>
        <v>6.25</v>
      </c>
      <c r="X12" s="11">
        <f t="shared" si="9"/>
        <v>7.9375</v>
      </c>
    </row>
    <row r="13" spans="1:24" s="28" customFormat="1" x14ac:dyDescent="0.2">
      <c r="A13" s="2">
        <v>8</v>
      </c>
      <c r="B13" s="2" t="s">
        <v>20</v>
      </c>
      <c r="C13" s="2">
        <v>14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f t="shared" si="2"/>
        <v>0</v>
      </c>
      <c r="M13" s="2">
        <f t="shared" ref="M13:M15" si="10">L13/C13*100</f>
        <v>0</v>
      </c>
      <c r="N13" s="2"/>
      <c r="O13" s="2"/>
      <c r="P13" s="2"/>
      <c r="Q13" s="2">
        <f t="shared" si="3"/>
        <v>0</v>
      </c>
      <c r="R13" s="2">
        <f t="shared" si="4"/>
        <v>0</v>
      </c>
      <c r="S13" s="2">
        <v>10</v>
      </c>
      <c r="T13" s="2">
        <v>4</v>
      </c>
      <c r="U13" s="2"/>
      <c r="V13" s="2">
        <f t="shared" si="5"/>
        <v>14</v>
      </c>
      <c r="W13" s="2">
        <f t="shared" si="6"/>
        <v>100</v>
      </c>
      <c r="X13" s="11">
        <f>(D13*1+E13*2+F13*3+I13*4+J13*5+K13*6+N13*7+O13*8+P13*9+S13*10+T13*11+U13*12)/C13</f>
        <v>10.285714285714286</v>
      </c>
    </row>
    <row r="14" spans="1:24" s="28" customFormat="1" x14ac:dyDescent="0.2">
      <c r="A14" s="2">
        <v>9</v>
      </c>
      <c r="B14" s="2" t="s">
        <v>21</v>
      </c>
      <c r="C14" s="2">
        <v>11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10"/>
        <v>0</v>
      </c>
      <c r="N14" s="2"/>
      <c r="O14" s="2"/>
      <c r="P14" s="2"/>
      <c r="Q14" s="2">
        <f t="shared" si="3"/>
        <v>0</v>
      </c>
      <c r="R14" s="2">
        <f t="shared" si="4"/>
        <v>0</v>
      </c>
      <c r="S14" s="2">
        <v>9</v>
      </c>
      <c r="T14" s="2">
        <v>2</v>
      </c>
      <c r="U14" s="2"/>
      <c r="V14" s="2">
        <f t="shared" si="5"/>
        <v>11</v>
      </c>
      <c r="W14" s="2">
        <f t="shared" si="6"/>
        <v>100</v>
      </c>
      <c r="X14" s="11">
        <f>(D14*1+E14*2+F14*3+I14*4+J14*5+K14*6+N14*7+O14*8+P14*9+S14*10+T14*11+U14*12)/C14</f>
        <v>10.181818181818182</v>
      </c>
    </row>
    <row r="15" spans="1:24" s="28" customFormat="1" x14ac:dyDescent="0.2">
      <c r="A15" s="2">
        <v>10</v>
      </c>
      <c r="B15" s="2" t="s">
        <v>22</v>
      </c>
      <c r="C15" s="2">
        <v>13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10"/>
        <v>0</v>
      </c>
      <c r="N15" s="2"/>
      <c r="O15" s="2"/>
      <c r="P15" s="2">
        <v>1</v>
      </c>
      <c r="Q15" s="2">
        <f t="shared" si="3"/>
        <v>1</v>
      </c>
      <c r="R15" s="2">
        <f t="shared" si="4"/>
        <v>7.6923076923076925</v>
      </c>
      <c r="S15" s="2">
        <v>8</v>
      </c>
      <c r="T15" s="2">
        <v>4</v>
      </c>
      <c r="U15" s="2"/>
      <c r="V15" s="2">
        <f t="shared" si="5"/>
        <v>12</v>
      </c>
      <c r="W15" s="2">
        <f t="shared" si="6"/>
        <v>92.307692307692307</v>
      </c>
      <c r="X15" s="11">
        <f>(D15*1+E15*2+F15*3+I15*4+J15*5+K15*6+N15*7+O15*8+P15*9+S15*10+T15*11+U15*12)/C15</f>
        <v>10.23076923076923</v>
      </c>
    </row>
    <row r="16" spans="1:24" x14ac:dyDescent="0.2">
      <c r="A16" s="2">
        <v>11</v>
      </c>
      <c r="B16" s="2" t="s">
        <v>23</v>
      </c>
      <c r="C16" s="2">
        <v>10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ref="M16:M17" si="11">L16/C16*100</f>
        <v>0</v>
      </c>
      <c r="N16" s="2"/>
      <c r="O16" s="2"/>
      <c r="P16" s="2"/>
      <c r="Q16" s="2">
        <f t="shared" si="3"/>
        <v>0</v>
      </c>
      <c r="R16" s="2">
        <f t="shared" si="4"/>
        <v>0</v>
      </c>
      <c r="S16" s="2">
        <v>8</v>
      </c>
      <c r="T16" s="2">
        <v>1</v>
      </c>
      <c r="U16" s="2">
        <v>1</v>
      </c>
      <c r="V16" s="2">
        <f t="shared" si="5"/>
        <v>10</v>
      </c>
      <c r="W16" s="2">
        <f t="shared" si="6"/>
        <v>100</v>
      </c>
      <c r="X16" s="11">
        <f t="shared" si="7"/>
        <v>10.3</v>
      </c>
    </row>
    <row r="17" spans="1:24" x14ac:dyDescent="0.2">
      <c r="A17" s="38" t="s">
        <v>3</v>
      </c>
      <c r="B17" s="38"/>
      <c r="C17" s="12">
        <f>SUM(C6:C16)</f>
        <v>145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si="1"/>
        <v>0</v>
      </c>
      <c r="I17" s="12">
        <f>SUM(I6:I16)</f>
        <v>0</v>
      </c>
      <c r="J17" s="12">
        <f>SUM(J6:J16)</f>
        <v>1</v>
      </c>
      <c r="K17" s="12">
        <f>SUM(K6:K16)</f>
        <v>2</v>
      </c>
      <c r="L17" s="12">
        <f>SUM(L6:L16)</f>
        <v>3</v>
      </c>
      <c r="M17" s="12">
        <f t="shared" si="11"/>
        <v>2.0689655172413794</v>
      </c>
      <c r="N17" s="12">
        <f>SUM(N6:N16)</f>
        <v>11</v>
      </c>
      <c r="O17" s="12">
        <f>SUM(O6:O16)</f>
        <v>10</v>
      </c>
      <c r="P17" s="12">
        <f>SUM(P6:P16)</f>
        <v>17</v>
      </c>
      <c r="Q17" s="12">
        <f>SUM(Q6:Q16)</f>
        <v>38</v>
      </c>
      <c r="R17" s="12">
        <f t="shared" si="4"/>
        <v>26.206896551724139</v>
      </c>
      <c r="S17" s="12">
        <f>SUM(S6:S16)</f>
        <v>82</v>
      </c>
      <c r="T17" s="12">
        <f>SUM(T6:T16)</f>
        <v>19</v>
      </c>
      <c r="U17" s="12">
        <f>SUM(U6:U16)</f>
        <v>3</v>
      </c>
      <c r="V17" s="12">
        <f>SUM(V6:V16)</f>
        <v>104</v>
      </c>
      <c r="W17" s="12">
        <f t="shared" si="6"/>
        <v>71.724137931034477</v>
      </c>
      <c r="X17" s="13">
        <f t="shared" si="7"/>
        <v>9.6</v>
      </c>
    </row>
  </sheetData>
  <mergeCells count="23">
    <mergeCell ref="A17:B17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X17"/>
  <sheetViews>
    <sheetView zoomScale="150" zoomScaleNormal="150" workbookViewId="0">
      <selection activeCell="C17" sqref="C17"/>
    </sheetView>
  </sheetViews>
  <sheetFormatPr defaultRowHeight="12.75" x14ac:dyDescent="0.2"/>
  <cols>
    <col min="1" max="1" width="5.42578125" style="17" customWidth="1"/>
    <col min="2" max="2" width="5.5703125" style="17" customWidth="1"/>
    <col min="3" max="4" width="5.140625" style="17" customWidth="1"/>
    <col min="5" max="5" width="4.5703125" style="17" customWidth="1"/>
    <col min="6" max="6" width="4" style="17" customWidth="1"/>
    <col min="7" max="7" width="5.28515625" style="17" customWidth="1"/>
    <col min="8" max="8" width="4.5703125" style="17" customWidth="1"/>
    <col min="9" max="9" width="5.140625" style="17" customWidth="1"/>
    <col min="10" max="10" width="5.42578125" style="17" customWidth="1"/>
    <col min="11" max="11" width="5.28515625" style="17" customWidth="1"/>
    <col min="12" max="12" width="5" style="17" customWidth="1"/>
    <col min="13" max="13" width="5.140625" style="17" customWidth="1"/>
    <col min="14" max="14" width="4.85546875" style="17" customWidth="1"/>
    <col min="15" max="17" width="5" style="17" customWidth="1"/>
    <col min="18" max="18" width="5.42578125" style="17" customWidth="1"/>
    <col min="19" max="19" width="5.140625" style="17" customWidth="1"/>
    <col min="20" max="20" width="4.28515625" style="17" customWidth="1"/>
    <col min="21" max="21" width="4.85546875" style="17" customWidth="1"/>
    <col min="22" max="22" width="5.28515625" style="17" customWidth="1"/>
    <col min="23" max="23" width="4.85546875" style="17" customWidth="1"/>
    <col min="24" max="16384" width="9.140625" style="17"/>
  </cols>
  <sheetData>
    <row r="1" spans="1:24" x14ac:dyDescent="0.2">
      <c r="A1" s="35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50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50"/>
      <c r="X2" s="50"/>
    </row>
    <row r="3" spans="1:24" ht="12.75" customHeight="1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.75" customHeight="1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37.5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</v>
      </c>
      <c r="B6" s="2" t="s">
        <v>13</v>
      </c>
      <c r="C6" s="2">
        <v>21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/>
      <c r="P6" s="2">
        <v>1</v>
      </c>
      <c r="Q6" s="2">
        <f>SUM(N6:P6)</f>
        <v>1</v>
      </c>
      <c r="R6" s="2">
        <f>Q6/C6*100</f>
        <v>4.7619047619047619</v>
      </c>
      <c r="S6" s="2">
        <v>10</v>
      </c>
      <c r="T6" s="2">
        <v>3</v>
      </c>
      <c r="U6" s="2">
        <v>4</v>
      </c>
      <c r="V6" s="2">
        <f>SUM(S6:U6)</f>
        <v>17</v>
      </c>
      <c r="W6" s="2">
        <f>V6/C6*100</f>
        <v>80.952380952380949</v>
      </c>
      <c r="X6" s="11">
        <f>(D6*1+E6*2+F6*3+I6*4+J6*5+K6*6+N6*7+O6*8+P6*9+S6*10+T6*11+U6*12)/C6</f>
        <v>9.0476190476190474</v>
      </c>
    </row>
    <row r="7" spans="1:24" x14ac:dyDescent="0.2">
      <c r="A7" s="2">
        <v>2</v>
      </c>
      <c r="B7" s="2" t="s">
        <v>14</v>
      </c>
      <c r="C7" s="2">
        <v>13</v>
      </c>
      <c r="D7" s="2"/>
      <c r="E7" s="2"/>
      <c r="F7" s="2"/>
      <c r="G7" s="2">
        <f t="shared" ref="G7:G16" si="0">SUM(D7:F7)</f>
        <v>0</v>
      </c>
      <c r="H7" s="2">
        <f t="shared" ref="H7:H17" si="1">G7/C7*100</f>
        <v>0</v>
      </c>
      <c r="I7" s="2"/>
      <c r="J7" s="2"/>
      <c r="K7" s="2"/>
      <c r="L7" s="2">
        <f t="shared" ref="L7:L15" si="2">SUM(I7:K7)</f>
        <v>0</v>
      </c>
      <c r="M7" s="2">
        <f t="shared" ref="M7:M17" si="3">L7/C7*100</f>
        <v>0</v>
      </c>
      <c r="N7" s="2"/>
      <c r="O7" s="2"/>
      <c r="P7" s="2"/>
      <c r="Q7" s="2">
        <f t="shared" ref="Q7:Q15" si="4">SUM(N7:P7)</f>
        <v>0</v>
      </c>
      <c r="R7" s="2">
        <f t="shared" ref="R7:R17" si="5">Q7/C7*100</f>
        <v>0</v>
      </c>
      <c r="S7" s="2">
        <v>10</v>
      </c>
      <c r="T7" s="2">
        <v>7</v>
      </c>
      <c r="U7" s="2"/>
      <c r="V7" s="2">
        <f t="shared" ref="V7:V15" si="6">SUM(S7:U7)</f>
        <v>17</v>
      </c>
      <c r="W7" s="2">
        <f t="shared" ref="W7:W17" si="7">V7/C7*100</f>
        <v>130.76923076923077</v>
      </c>
      <c r="X7" s="11">
        <f t="shared" ref="X7:X17" si="8">(D7*1+E7*2+F7*3+I7*4+J7*5+K7*6+N7*7+O7*8+P7*9+S7*10+T7*11+U7*12)/C7</f>
        <v>13.615384615384615</v>
      </c>
    </row>
    <row r="8" spans="1:24" s="28" customFormat="1" x14ac:dyDescent="0.2">
      <c r="A8" s="2">
        <v>3</v>
      </c>
      <c r="B8" s="2" t="s">
        <v>15</v>
      </c>
      <c r="C8" s="2">
        <v>10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ref="L8" si="9">SUM(I8:K8)</f>
        <v>0</v>
      </c>
      <c r="M8" s="2">
        <f t="shared" ref="M8" si="10">L8/C8*100</f>
        <v>0</v>
      </c>
      <c r="N8" s="2"/>
      <c r="O8" s="2"/>
      <c r="P8" s="2"/>
      <c r="Q8" s="2">
        <f t="shared" ref="Q8" si="11">SUM(N8:P8)</f>
        <v>0</v>
      </c>
      <c r="R8" s="2">
        <f t="shared" ref="R8" si="12">Q8/C8*100</f>
        <v>0</v>
      </c>
      <c r="S8" s="2">
        <v>2</v>
      </c>
      <c r="T8" s="2">
        <v>6</v>
      </c>
      <c r="U8" s="2">
        <v>2</v>
      </c>
      <c r="V8" s="2">
        <f t="shared" ref="V8" si="13">SUM(S8:U8)</f>
        <v>10</v>
      </c>
      <c r="W8" s="2">
        <f t="shared" ref="W8" si="14">V8/C8*100</f>
        <v>100</v>
      </c>
      <c r="X8" s="11">
        <f t="shared" si="8"/>
        <v>11</v>
      </c>
    </row>
    <row r="9" spans="1:24" x14ac:dyDescent="0.2">
      <c r="A9" s="2">
        <v>4</v>
      </c>
      <c r="B9" s="2" t="s">
        <v>16</v>
      </c>
      <c r="C9" s="2">
        <v>12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6</v>
      </c>
      <c r="T9" s="2">
        <v>4</v>
      </c>
      <c r="U9" s="2">
        <v>2</v>
      </c>
      <c r="V9" s="2">
        <f t="shared" si="6"/>
        <v>12</v>
      </c>
      <c r="W9" s="2">
        <f t="shared" si="7"/>
        <v>100</v>
      </c>
      <c r="X9" s="11">
        <f t="shared" si="8"/>
        <v>10.666666666666666</v>
      </c>
    </row>
    <row r="10" spans="1:24" x14ac:dyDescent="0.2">
      <c r="A10" s="2">
        <v>5</v>
      </c>
      <c r="B10" s="2" t="s">
        <v>26</v>
      </c>
      <c r="C10" s="2">
        <v>13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>
        <v>1</v>
      </c>
      <c r="P10" s="2">
        <v>3</v>
      </c>
      <c r="Q10" s="2">
        <f t="shared" si="4"/>
        <v>4</v>
      </c>
      <c r="R10" s="2">
        <f t="shared" si="5"/>
        <v>30.76923076923077</v>
      </c>
      <c r="S10" s="2">
        <v>4</v>
      </c>
      <c r="T10" s="2">
        <v>4</v>
      </c>
      <c r="U10" s="2">
        <v>2</v>
      </c>
      <c r="V10" s="2">
        <f t="shared" si="6"/>
        <v>10</v>
      </c>
      <c r="W10" s="2">
        <f t="shared" si="7"/>
        <v>76.923076923076934</v>
      </c>
      <c r="X10" s="11">
        <f t="shared" si="8"/>
        <v>11</v>
      </c>
    </row>
    <row r="11" spans="1:24" x14ac:dyDescent="0.2">
      <c r="A11" s="2">
        <v>6</v>
      </c>
      <c r="B11" s="2" t="s">
        <v>10</v>
      </c>
      <c r="C11" s="2">
        <v>15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2">
        <v>4</v>
      </c>
      <c r="Q11" s="2">
        <f t="shared" si="4"/>
        <v>4</v>
      </c>
      <c r="R11" s="2">
        <f t="shared" si="5"/>
        <v>26.666666666666668</v>
      </c>
      <c r="S11" s="2">
        <v>4</v>
      </c>
      <c r="T11" s="2">
        <v>5</v>
      </c>
      <c r="U11" s="2">
        <v>2</v>
      </c>
      <c r="V11" s="2">
        <f t="shared" si="6"/>
        <v>11</v>
      </c>
      <c r="W11" s="2">
        <f t="shared" si="7"/>
        <v>73.333333333333329</v>
      </c>
      <c r="X11" s="11">
        <f t="shared" si="8"/>
        <v>10.333333333333334</v>
      </c>
    </row>
    <row r="12" spans="1:24" x14ac:dyDescent="0.2">
      <c r="A12" s="2">
        <v>7</v>
      </c>
      <c r="B12" s="2" t="s">
        <v>12</v>
      </c>
      <c r="C12" s="2">
        <v>7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>
        <v>1</v>
      </c>
      <c r="P12" s="2"/>
      <c r="Q12" s="2">
        <f t="shared" si="4"/>
        <v>1</v>
      </c>
      <c r="R12" s="2">
        <f t="shared" si="5"/>
        <v>14.285714285714285</v>
      </c>
      <c r="S12" s="2">
        <v>2</v>
      </c>
      <c r="T12" s="2">
        <v>3</v>
      </c>
      <c r="U12" s="2">
        <v>1</v>
      </c>
      <c r="V12" s="2">
        <f t="shared" si="6"/>
        <v>6</v>
      </c>
      <c r="W12" s="2">
        <f t="shared" si="7"/>
        <v>85.714285714285708</v>
      </c>
      <c r="X12" s="11">
        <f t="shared" si="8"/>
        <v>10.428571428571429</v>
      </c>
    </row>
    <row r="13" spans="1:24" x14ac:dyDescent="0.2">
      <c r="A13" s="2">
        <v>8</v>
      </c>
      <c r="B13" s="2" t="s">
        <v>20</v>
      </c>
      <c r="C13" s="2">
        <v>10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f t="shared" si="2"/>
        <v>0</v>
      </c>
      <c r="M13" s="2">
        <f t="shared" si="3"/>
        <v>0</v>
      </c>
      <c r="N13" s="2"/>
      <c r="O13" s="2"/>
      <c r="P13" s="2"/>
      <c r="Q13" s="2">
        <f t="shared" si="4"/>
        <v>0</v>
      </c>
      <c r="R13" s="2">
        <f t="shared" si="5"/>
        <v>0</v>
      </c>
      <c r="S13" s="2">
        <v>5</v>
      </c>
      <c r="T13" s="2">
        <v>3</v>
      </c>
      <c r="U13" s="2">
        <v>2</v>
      </c>
      <c r="V13" s="2">
        <f t="shared" si="6"/>
        <v>10</v>
      </c>
      <c r="W13" s="2">
        <f t="shared" si="7"/>
        <v>100</v>
      </c>
      <c r="X13" s="11">
        <f t="shared" si="8"/>
        <v>10.7</v>
      </c>
    </row>
    <row r="14" spans="1:24" x14ac:dyDescent="0.2">
      <c r="A14" s="2">
        <v>9</v>
      </c>
      <c r="B14" s="2" t="s">
        <v>21</v>
      </c>
      <c r="C14" s="2">
        <v>13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2"/>
      <c r="O14" s="2"/>
      <c r="P14" s="2"/>
      <c r="Q14" s="2">
        <f t="shared" si="4"/>
        <v>0</v>
      </c>
      <c r="R14" s="2">
        <f t="shared" si="5"/>
        <v>0</v>
      </c>
      <c r="S14" s="2">
        <v>3</v>
      </c>
      <c r="T14" s="2">
        <v>8</v>
      </c>
      <c r="U14" s="2">
        <v>2</v>
      </c>
      <c r="V14" s="2">
        <f t="shared" si="6"/>
        <v>13</v>
      </c>
      <c r="W14" s="2">
        <f t="shared" si="7"/>
        <v>100</v>
      </c>
      <c r="X14" s="11">
        <f t="shared" si="8"/>
        <v>10.923076923076923</v>
      </c>
    </row>
    <row r="15" spans="1:24" x14ac:dyDescent="0.2">
      <c r="A15" s="2">
        <v>10</v>
      </c>
      <c r="B15" s="2" t="s">
        <v>22</v>
      </c>
      <c r="C15" s="2">
        <v>8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2"/>
      <c r="P15" s="2"/>
      <c r="Q15" s="2">
        <f t="shared" si="4"/>
        <v>0</v>
      </c>
      <c r="R15" s="2">
        <f t="shared" si="5"/>
        <v>0</v>
      </c>
      <c r="S15" s="2">
        <v>2</v>
      </c>
      <c r="T15" s="2">
        <v>4</v>
      </c>
      <c r="U15" s="2">
        <v>1</v>
      </c>
      <c r="V15" s="2">
        <f t="shared" si="6"/>
        <v>7</v>
      </c>
      <c r="W15" s="2">
        <f t="shared" si="7"/>
        <v>87.5</v>
      </c>
      <c r="X15" s="11">
        <f t="shared" si="8"/>
        <v>9.5</v>
      </c>
    </row>
    <row r="16" spans="1:24" s="28" customFormat="1" x14ac:dyDescent="0.2">
      <c r="A16" s="2">
        <v>11</v>
      </c>
      <c r="B16" s="2" t="s">
        <v>23</v>
      </c>
      <c r="C16" s="2">
        <v>14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ref="L16" si="15">SUM(I16:K16)</f>
        <v>0</v>
      </c>
      <c r="M16" s="2">
        <f t="shared" ref="M16" si="16">L16/C16*100</f>
        <v>0</v>
      </c>
      <c r="N16" s="2"/>
      <c r="O16" s="2"/>
      <c r="P16" s="2"/>
      <c r="Q16" s="2">
        <f t="shared" ref="Q16" si="17">SUM(N16:P16)</f>
        <v>0</v>
      </c>
      <c r="R16" s="2">
        <f t="shared" ref="R16" si="18">Q16/C16*100</f>
        <v>0</v>
      </c>
      <c r="S16" s="2">
        <v>2</v>
      </c>
      <c r="T16" s="2">
        <v>9</v>
      </c>
      <c r="U16" s="2">
        <v>3</v>
      </c>
      <c r="V16" s="2">
        <f t="shared" ref="V16" si="19">SUM(S16:U16)</f>
        <v>14</v>
      </c>
      <c r="W16" s="2">
        <f t="shared" ref="W16" si="20">V16/C16*100</f>
        <v>100</v>
      </c>
      <c r="X16" s="11">
        <f t="shared" si="8"/>
        <v>11.071428571428571</v>
      </c>
    </row>
    <row r="17" spans="1:24" x14ac:dyDescent="0.2">
      <c r="A17" s="38" t="s">
        <v>3</v>
      </c>
      <c r="B17" s="38"/>
      <c r="C17" s="12">
        <f>SUM(C6:C16)</f>
        <v>136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si="1"/>
        <v>0</v>
      </c>
      <c r="I17" s="12">
        <f>SUM(I6:I16)</f>
        <v>0</v>
      </c>
      <c r="J17" s="12">
        <f>SUM(J6:J16)</f>
        <v>0</v>
      </c>
      <c r="K17" s="12">
        <f>SUM(K6:K16)</f>
        <v>0</v>
      </c>
      <c r="L17" s="12">
        <f>SUM(L6:L16)</f>
        <v>0</v>
      </c>
      <c r="M17" s="12">
        <f t="shared" si="3"/>
        <v>0</v>
      </c>
      <c r="N17" s="12">
        <f>SUM(N6:N16)</f>
        <v>0</v>
      </c>
      <c r="O17" s="12">
        <f>SUM(O6:O16)</f>
        <v>2</v>
      </c>
      <c r="P17" s="12">
        <f>SUM(P6:P16)</f>
        <v>8</v>
      </c>
      <c r="Q17" s="12">
        <f>SUM(Q6:Q16)</f>
        <v>10</v>
      </c>
      <c r="R17" s="12">
        <f t="shared" si="5"/>
        <v>7.3529411764705888</v>
      </c>
      <c r="S17" s="12">
        <f>SUM(S6:S16)</f>
        <v>50</v>
      </c>
      <c r="T17" s="12">
        <f>SUM(T6:T16)</f>
        <v>56</v>
      </c>
      <c r="U17" s="12">
        <f>SUM(U6:U16)</f>
        <v>21</v>
      </c>
      <c r="V17" s="12">
        <f>SUM(V6:V16)</f>
        <v>127</v>
      </c>
      <c r="W17" s="12">
        <f t="shared" si="7"/>
        <v>93.382352941176478</v>
      </c>
      <c r="X17" s="13">
        <f t="shared" si="8"/>
        <v>10.705882352941176</v>
      </c>
    </row>
  </sheetData>
  <mergeCells count="23">
    <mergeCell ref="A17:B17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A29" sqref="A29"/>
    </sheetView>
  </sheetViews>
  <sheetFormatPr defaultRowHeight="12.75" x14ac:dyDescent="0.2"/>
  <cols>
    <col min="1" max="1" width="4.7109375" customWidth="1"/>
    <col min="2" max="2" width="4.85546875" customWidth="1"/>
    <col min="3" max="3" width="5.85546875" customWidth="1"/>
    <col min="4" max="5" width="4.140625" customWidth="1"/>
    <col min="6" max="6" width="3.85546875" customWidth="1"/>
    <col min="7" max="7" width="4" customWidth="1"/>
    <col min="8" max="8" width="3.85546875" customWidth="1"/>
    <col min="9" max="10" width="3.7109375" customWidth="1"/>
    <col min="11" max="11" width="3.85546875" customWidth="1"/>
    <col min="12" max="12" width="4.140625" customWidth="1"/>
    <col min="13" max="13" width="4.85546875" customWidth="1"/>
    <col min="14" max="14" width="5" customWidth="1"/>
    <col min="15" max="15" width="4.140625" customWidth="1"/>
    <col min="16" max="17" width="4" customWidth="1"/>
    <col min="18" max="18" width="5" customWidth="1"/>
    <col min="19" max="19" width="3.85546875" customWidth="1"/>
    <col min="20" max="20" width="5.140625" customWidth="1"/>
    <col min="21" max="21" width="3.85546875" customWidth="1"/>
    <col min="22" max="22" width="6.140625" customWidth="1"/>
    <col min="23" max="23" width="5.7109375" customWidth="1"/>
    <col min="24" max="24" width="9.28515625" customWidth="1"/>
  </cols>
  <sheetData>
    <row r="1" spans="1:24" x14ac:dyDescent="0.2">
      <c r="A1" s="58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30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2">
      <c r="A3" s="39" t="s">
        <v>0</v>
      </c>
      <c r="B3" s="40" t="s">
        <v>1</v>
      </c>
      <c r="C3" s="4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">
      <c r="A4" s="39"/>
      <c r="B4" s="41"/>
      <c r="C4" s="44"/>
      <c r="D4" s="34">
        <v>1</v>
      </c>
      <c r="E4" s="34">
        <v>2</v>
      </c>
      <c r="F4" s="34">
        <v>3</v>
      </c>
      <c r="G4" s="46" t="s">
        <v>3</v>
      </c>
      <c r="H4" s="46"/>
      <c r="I4" s="34">
        <v>4</v>
      </c>
      <c r="J4" s="34">
        <v>5</v>
      </c>
      <c r="K4" s="34">
        <v>6</v>
      </c>
      <c r="L4" s="34" t="s">
        <v>3</v>
      </c>
      <c r="M4" s="34"/>
      <c r="N4" s="34">
        <v>7</v>
      </c>
      <c r="O4" s="34">
        <v>8</v>
      </c>
      <c r="P4" s="34">
        <v>9</v>
      </c>
      <c r="Q4" s="34" t="s">
        <v>3</v>
      </c>
      <c r="R4" s="34"/>
      <c r="S4" s="34">
        <v>10</v>
      </c>
      <c r="T4" s="34">
        <v>11</v>
      </c>
      <c r="U4" s="34">
        <v>12</v>
      </c>
      <c r="V4" s="34" t="s">
        <v>3</v>
      </c>
      <c r="W4" s="34"/>
      <c r="X4" s="47" t="s">
        <v>9</v>
      </c>
    </row>
    <row r="5" spans="1:24" ht="21" customHeight="1" x14ac:dyDescent="0.2">
      <c r="A5" s="39"/>
      <c r="B5" s="42"/>
      <c r="C5" s="45"/>
      <c r="D5" s="34"/>
      <c r="E5" s="34"/>
      <c r="F5" s="34"/>
      <c r="G5" s="3" t="s">
        <v>6</v>
      </c>
      <c r="H5" s="2" t="s">
        <v>4</v>
      </c>
      <c r="I5" s="34"/>
      <c r="J5" s="34"/>
      <c r="K5" s="34"/>
      <c r="L5" s="3" t="s">
        <v>5</v>
      </c>
      <c r="M5" s="2" t="s">
        <v>4</v>
      </c>
      <c r="N5" s="34"/>
      <c r="O5" s="34"/>
      <c r="P5" s="34"/>
      <c r="Q5" s="3" t="s">
        <v>7</v>
      </c>
      <c r="R5" s="2" t="s">
        <v>4</v>
      </c>
      <c r="S5" s="34"/>
      <c r="T5" s="34"/>
      <c r="U5" s="34"/>
      <c r="V5" s="1" t="s">
        <v>8</v>
      </c>
      <c r="W5" s="2" t="s">
        <v>4</v>
      </c>
      <c r="X5" s="34"/>
    </row>
    <row r="6" spans="1:24" x14ac:dyDescent="0.2">
      <c r="A6" s="2">
        <v>12</v>
      </c>
      <c r="B6" s="2">
        <v>11</v>
      </c>
      <c r="C6" s="2">
        <v>20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/>
      <c r="K6" s="2"/>
      <c r="L6" s="2">
        <f t="shared" ref="L6" si="2">SUM(I6:K6)</f>
        <v>0</v>
      </c>
      <c r="M6" s="2">
        <f t="shared" ref="M6:M7" si="3">L6/C6*100</f>
        <v>0</v>
      </c>
      <c r="N6" s="2"/>
      <c r="O6" s="2"/>
      <c r="P6" s="2"/>
      <c r="Q6" s="2">
        <f t="shared" ref="Q6" si="4">SUM(N6:P6)</f>
        <v>0</v>
      </c>
      <c r="R6" s="2">
        <f t="shared" ref="R6:R7" si="5">Q6/C6*100</f>
        <v>0</v>
      </c>
      <c r="S6" s="2"/>
      <c r="T6" s="2"/>
      <c r="U6" s="2"/>
      <c r="V6" s="2">
        <f t="shared" ref="V6" si="6">SUM(S6:U6)</f>
        <v>0</v>
      </c>
      <c r="W6" s="2">
        <f>V6/C6*100</f>
        <v>0</v>
      </c>
      <c r="X6" s="11">
        <f>(D6*1+E6*2+F6*3+I6*4+J6*5+K6*6+N6*7+O6*8+P6*9+S6*10+T6*11+U6*12)/C6</f>
        <v>0</v>
      </c>
    </row>
    <row r="7" spans="1:24" x14ac:dyDescent="0.2">
      <c r="A7" s="38" t="s">
        <v>3</v>
      </c>
      <c r="B7" s="38"/>
      <c r="C7" s="12">
        <f>SUM(C6:C6)</f>
        <v>20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0</v>
      </c>
      <c r="K7" s="12">
        <f>SUM(K6:K6)</f>
        <v>0</v>
      </c>
      <c r="L7" s="12">
        <f>SUM(L6:L6)</f>
        <v>0</v>
      </c>
      <c r="M7" s="12">
        <f t="shared" si="3"/>
        <v>0</v>
      </c>
      <c r="N7" s="12">
        <f>SUM(N6:N6)</f>
        <v>0</v>
      </c>
      <c r="O7" s="12">
        <f>SUM(O6:O6)</f>
        <v>0</v>
      </c>
      <c r="P7" s="12">
        <f>SUM(P6:P6)</f>
        <v>0</v>
      </c>
      <c r="Q7" s="12">
        <f>SUM(Q6:Q6)</f>
        <v>0</v>
      </c>
      <c r="R7" s="12">
        <f t="shared" si="5"/>
        <v>0</v>
      </c>
      <c r="S7" s="12">
        <f>SUM(S6:S6)</f>
        <v>0</v>
      </c>
      <c r="T7" s="12">
        <f>SUM(T6:T6)</f>
        <v>0</v>
      </c>
      <c r="U7" s="12">
        <f>SUM(U6:U6)</f>
        <v>0</v>
      </c>
      <c r="V7" s="12">
        <f>SUM(V6:V6)</f>
        <v>0</v>
      </c>
      <c r="W7" s="2">
        <f>V7/C7*100</f>
        <v>0</v>
      </c>
      <c r="X7" s="11">
        <f>(D7*1+E7*2+F7*3+I7*4+J7*5+K7*6+N7*7+O7*8+P7*9+S7*10+T7*11+U7*12)/C7</f>
        <v>0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A7:B7"/>
    <mergeCell ref="Q4:R4"/>
    <mergeCell ref="S4:S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заруб.літ</vt:lpstr>
      <vt:lpstr>історія України</vt:lpstr>
      <vt:lpstr>всесвітня історія</vt:lpstr>
      <vt:lpstr>правознавство</vt:lpstr>
      <vt:lpstr>худ.культура</vt:lpstr>
      <vt:lpstr>біологія</vt:lpstr>
      <vt:lpstr>інформатика</vt:lpstr>
      <vt:lpstr>хімія</vt:lpstr>
      <vt:lpstr>фізика</vt:lpstr>
      <vt:lpstr>астрономія</vt:lpstr>
      <vt:lpstr>громад.освіта</vt:lpstr>
      <vt:lpstr>географія</vt:lpstr>
      <vt:lpstr>природознавство</vt:lpstr>
      <vt:lpstr>мистецтво</vt:lpstr>
      <vt:lpstr>ОБж</vt:lpstr>
      <vt:lpstr>фіз.культура</vt:lpstr>
      <vt:lpstr>медицина 1</vt:lpstr>
      <vt:lpstr>ДПЮ</vt:lpstr>
      <vt:lpstr>автосправа</vt:lpstr>
      <vt:lpstr>Музика</vt:lpstr>
      <vt:lpstr>Малювання</vt:lpstr>
      <vt:lpstr>Тех.праця</vt:lpstr>
      <vt:lpstr>Обсл. праця</vt:lpstr>
      <vt:lpstr>психологія</vt:lpstr>
      <vt:lpstr>Лист1</vt:lpstr>
      <vt:lpstr>Лист2</vt:lpstr>
    </vt:vector>
  </TitlesOfParts>
  <Company>505.ru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Хімія</cp:lastModifiedBy>
  <cp:lastPrinted>2018-12-20T11:25:12Z</cp:lastPrinted>
  <dcterms:created xsi:type="dcterms:W3CDTF">2008-05-19T06:07:28Z</dcterms:created>
  <dcterms:modified xsi:type="dcterms:W3CDTF">2019-12-23T12:05:56Z</dcterms:modified>
</cp:coreProperties>
</file>