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5" i="1"/>
  <c r="E24"/>
  <c r="E43"/>
  <c r="E50"/>
  <c r="E7"/>
  <c r="E6"/>
  <c r="E3"/>
</calcChain>
</file>

<file path=xl/sharedStrings.xml><?xml version="1.0" encoding="utf-8"?>
<sst xmlns="http://schemas.openxmlformats.org/spreadsheetml/2006/main" count="115" uniqueCount="44">
  <si>
    <t>Загальний фонд місцевого бюджету</t>
  </si>
  <si>
    <t>КЕКВ</t>
  </si>
  <si>
    <t>Назва організації,установи</t>
  </si>
  <si>
    <t>№ накл.</t>
  </si>
  <si>
    <t>Дата</t>
  </si>
  <si>
    <t>Сума</t>
  </si>
  <si>
    <t>Примітка</t>
  </si>
  <si>
    <t>Плата за послуги бюджетних установ місцевого бюджету</t>
  </si>
  <si>
    <t>Батьківська плата</t>
  </si>
  <si>
    <t>всього по бюджетах</t>
  </si>
  <si>
    <t>ПрАТ "Волиньобленерго"</t>
  </si>
  <si>
    <t>листопад 2017</t>
  </si>
  <si>
    <t>активна електроенергія</t>
  </si>
  <si>
    <t>Заробітна плата</t>
  </si>
  <si>
    <t>освітня субвенція</t>
  </si>
  <si>
    <t>Нарахування на оплату праці</t>
  </si>
  <si>
    <t>місцевий бюджет</t>
  </si>
  <si>
    <t>Інтернаціональні комунікації</t>
  </si>
  <si>
    <t>послуги з надання зв'язку та інтернету</t>
  </si>
  <si>
    <t>Видатки на відрядження</t>
  </si>
  <si>
    <t>оплата відряджень</t>
  </si>
  <si>
    <t>ЦПЗ "Укрпошта"</t>
  </si>
  <si>
    <t>23,11,2017</t>
  </si>
  <si>
    <t>вартість передплати</t>
  </si>
  <si>
    <t>вартість послуги</t>
  </si>
  <si>
    <t>ТзОВ "Холодтехсервіс"</t>
  </si>
  <si>
    <t>оплата електроконфорок</t>
  </si>
  <si>
    <t>заміна електронного лічильника електроенергії</t>
  </si>
  <si>
    <t>ПП Корпач О.М.</t>
  </si>
  <si>
    <t>борошно,крупи</t>
  </si>
  <si>
    <t>ПП Савчук Т.А.</t>
  </si>
  <si>
    <t>масло</t>
  </si>
  <si>
    <t>ПП Дідицький Р.А.</t>
  </si>
  <si>
    <t>філе куряче,цукор</t>
  </si>
  <si>
    <t>ПП Ліпич Л.М.</t>
  </si>
  <si>
    <t>м'ясо свинини,сир к/м</t>
  </si>
  <si>
    <t>ПП Лук'янюк В.М.</t>
  </si>
  <si>
    <t>риба хек</t>
  </si>
  <si>
    <t>ПП Шум Т.Р.</t>
  </si>
  <si>
    <t>молоко</t>
  </si>
  <si>
    <t>ПП Коротинський В.К.</t>
  </si>
  <si>
    <t>продукти харчування</t>
  </si>
  <si>
    <t>ПП Косенко М.М.</t>
  </si>
  <si>
    <t>хлібобулочні вироби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</si>
</sst>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2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" fillId="0" borderId="7" xfId="0" applyNumberFormat="1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tabSelected="1" topLeftCell="A13" workbookViewId="0">
      <selection activeCell="E46" sqref="E46"/>
    </sheetView>
  </sheetViews>
  <sheetFormatPr defaultRowHeight="15"/>
  <cols>
    <col min="2" max="2" width="24.85546875" customWidth="1"/>
    <col min="4" max="4" width="14.42578125" customWidth="1"/>
    <col min="5" max="5" width="9.5703125" bestFit="1" customWidth="1"/>
    <col min="6" max="6" width="26" customWidth="1"/>
  </cols>
  <sheetData>
    <row r="1" spans="1:6" ht="15.75" thickBot="1">
      <c r="A1" s="18" t="s">
        <v>0</v>
      </c>
      <c r="B1" s="18"/>
      <c r="C1" s="18"/>
      <c r="D1" s="18"/>
      <c r="E1" s="18"/>
    </row>
    <row r="2" spans="1:6" ht="27" customHeight="1" thickBot="1">
      <c r="A2" s="4" t="s">
        <v>1</v>
      </c>
      <c r="B2" s="3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>
      <c r="A3" s="7">
        <v>2273</v>
      </c>
      <c r="B3" s="2" t="s">
        <v>10</v>
      </c>
      <c r="C3" s="2"/>
      <c r="D3" s="2" t="s">
        <v>11</v>
      </c>
      <c r="E3" s="9">
        <f>9208.13+1207.9</f>
        <v>10416.029999999999</v>
      </c>
      <c r="F3" s="2" t="s">
        <v>12</v>
      </c>
    </row>
    <row r="4" spans="1:6">
      <c r="A4" s="7">
        <v>2111</v>
      </c>
      <c r="B4" s="2" t="s">
        <v>13</v>
      </c>
      <c r="C4" s="16"/>
      <c r="D4" s="2" t="s">
        <v>11</v>
      </c>
      <c r="E4" s="10">
        <v>155001.88</v>
      </c>
      <c r="F4" s="2" t="s">
        <v>14</v>
      </c>
    </row>
    <row r="5" spans="1:6">
      <c r="A5" s="7">
        <v>2120</v>
      </c>
      <c r="B5" s="2" t="s">
        <v>15</v>
      </c>
      <c r="C5" s="16"/>
      <c r="D5" s="2" t="s">
        <v>11</v>
      </c>
      <c r="E5" s="10">
        <v>34240.47</v>
      </c>
      <c r="F5" s="2" t="s">
        <v>14</v>
      </c>
    </row>
    <row r="6" spans="1:6">
      <c r="A6" s="8">
        <v>2111</v>
      </c>
      <c r="B6" s="2" t="s">
        <v>13</v>
      </c>
      <c r="C6" s="16"/>
      <c r="D6" s="2" t="s">
        <v>11</v>
      </c>
      <c r="E6" s="10">
        <f>56210.91+29577.86</f>
        <v>85788.77</v>
      </c>
      <c r="F6" s="1" t="s">
        <v>16</v>
      </c>
    </row>
    <row r="7" spans="1:6">
      <c r="A7" s="8">
        <v>2120</v>
      </c>
      <c r="B7" s="2" t="s">
        <v>15</v>
      </c>
      <c r="C7" s="16"/>
      <c r="D7" s="2" t="s">
        <v>11</v>
      </c>
      <c r="E7" s="10">
        <f>8163.71+14900.97</f>
        <v>23064.68</v>
      </c>
      <c r="F7" s="1" t="s">
        <v>16</v>
      </c>
    </row>
    <row r="8" spans="1:6" ht="27" customHeight="1">
      <c r="A8" s="8">
        <v>2240</v>
      </c>
      <c r="B8" s="1" t="s">
        <v>17</v>
      </c>
      <c r="C8" s="1">
        <v>15</v>
      </c>
      <c r="D8" s="1" t="s">
        <v>22</v>
      </c>
      <c r="E8" s="10">
        <v>139</v>
      </c>
      <c r="F8" s="17" t="s">
        <v>18</v>
      </c>
    </row>
    <row r="9" spans="1:6">
      <c r="A9" s="8">
        <v>2250</v>
      </c>
      <c r="B9" s="1" t="s">
        <v>19</v>
      </c>
      <c r="C9" s="1"/>
      <c r="D9" s="1" t="s">
        <v>11</v>
      </c>
      <c r="E9" s="10">
        <v>1836.81</v>
      </c>
      <c r="F9" s="1" t="s">
        <v>20</v>
      </c>
    </row>
    <row r="10" spans="1:6">
      <c r="A10" s="8">
        <v>2210</v>
      </c>
      <c r="B10" s="1" t="s">
        <v>21</v>
      </c>
      <c r="C10" s="1">
        <v>334</v>
      </c>
      <c r="D10" s="1" t="s">
        <v>22</v>
      </c>
      <c r="E10" s="10">
        <v>535.86</v>
      </c>
      <c r="F10" s="1" t="s">
        <v>23</v>
      </c>
    </row>
    <row r="11" spans="1:6">
      <c r="A11" s="8">
        <v>2240</v>
      </c>
      <c r="B11" s="1" t="s">
        <v>21</v>
      </c>
      <c r="C11" s="1">
        <v>334</v>
      </c>
      <c r="D11" s="1" t="s">
        <v>22</v>
      </c>
      <c r="E11" s="10">
        <v>10.14</v>
      </c>
      <c r="F11" s="1" t="s">
        <v>24</v>
      </c>
    </row>
    <row r="12" spans="1:6">
      <c r="A12" s="8">
        <v>2210</v>
      </c>
      <c r="B12" s="1" t="s">
        <v>25</v>
      </c>
      <c r="C12" s="1">
        <v>6538</v>
      </c>
      <c r="D12" s="1" t="s">
        <v>22</v>
      </c>
      <c r="E12" s="10">
        <v>2700</v>
      </c>
      <c r="F12" s="1" t="s">
        <v>26</v>
      </c>
    </row>
    <row r="13" spans="1:6" ht="32.25" customHeight="1">
      <c r="A13" s="8">
        <v>2240</v>
      </c>
      <c r="B13" s="1" t="s">
        <v>10</v>
      </c>
      <c r="C13" s="1">
        <v>1</v>
      </c>
      <c r="D13" s="1" t="s">
        <v>22</v>
      </c>
      <c r="E13" s="10">
        <v>2230.81</v>
      </c>
      <c r="F13" s="17" t="s">
        <v>27</v>
      </c>
    </row>
    <row r="14" spans="1:6">
      <c r="A14" s="8">
        <v>2230</v>
      </c>
      <c r="B14" s="1" t="s">
        <v>28</v>
      </c>
      <c r="C14" s="1"/>
      <c r="D14" s="1" t="s">
        <v>11</v>
      </c>
      <c r="E14" s="10">
        <v>130</v>
      </c>
      <c r="F14" s="1" t="s">
        <v>29</v>
      </c>
    </row>
    <row r="15" spans="1:6">
      <c r="A15" s="8">
        <v>2230</v>
      </c>
      <c r="B15" s="1" t="s">
        <v>30</v>
      </c>
      <c r="C15" s="1"/>
      <c r="D15" s="1" t="s">
        <v>11</v>
      </c>
      <c r="E15" s="10">
        <v>167</v>
      </c>
      <c r="F15" s="1" t="s">
        <v>31</v>
      </c>
    </row>
    <row r="16" spans="1:6">
      <c r="A16" s="8">
        <v>2230</v>
      </c>
      <c r="B16" s="1" t="s">
        <v>32</v>
      </c>
      <c r="C16" s="1"/>
      <c r="D16" s="1" t="s">
        <v>11</v>
      </c>
      <c r="E16" s="10">
        <v>907.5</v>
      </c>
      <c r="F16" s="1" t="s">
        <v>33</v>
      </c>
    </row>
    <row r="17" spans="1:6">
      <c r="A17" s="8">
        <v>2230</v>
      </c>
      <c r="B17" s="1" t="s">
        <v>34</v>
      </c>
      <c r="C17" s="1"/>
      <c r="D17" s="1" t="s">
        <v>11</v>
      </c>
      <c r="E17" s="10">
        <v>1833.4</v>
      </c>
      <c r="F17" s="1" t="s">
        <v>35</v>
      </c>
    </row>
    <row r="18" spans="1:6">
      <c r="A18" s="8">
        <v>2230</v>
      </c>
      <c r="B18" s="1" t="s">
        <v>36</v>
      </c>
      <c r="C18" s="1"/>
      <c r="D18" s="1" t="s">
        <v>11</v>
      </c>
      <c r="E18" s="10">
        <v>1930.5</v>
      </c>
      <c r="F18" s="1" t="s">
        <v>37</v>
      </c>
    </row>
    <row r="19" spans="1:6">
      <c r="A19" s="8">
        <v>2230</v>
      </c>
      <c r="B19" s="1" t="s">
        <v>38</v>
      </c>
      <c r="C19" s="1"/>
      <c r="D19" s="1" t="s">
        <v>11</v>
      </c>
      <c r="E19" s="10">
        <v>151.91999999999999</v>
      </c>
      <c r="F19" s="1" t="s">
        <v>39</v>
      </c>
    </row>
    <row r="20" spans="1:6">
      <c r="A20" s="8">
        <v>2230</v>
      </c>
      <c r="B20" s="1" t="s">
        <v>28</v>
      </c>
      <c r="C20" s="1"/>
      <c r="D20" s="1" t="s">
        <v>11</v>
      </c>
      <c r="E20" s="10">
        <v>592.69000000000005</v>
      </c>
      <c r="F20" s="1" t="s">
        <v>29</v>
      </c>
    </row>
    <row r="21" spans="1:6">
      <c r="A21" s="8">
        <v>2230</v>
      </c>
      <c r="B21" s="1" t="s">
        <v>30</v>
      </c>
      <c r="C21" s="1"/>
      <c r="D21" s="1" t="s">
        <v>11</v>
      </c>
      <c r="E21" s="10">
        <v>417.5</v>
      </c>
      <c r="F21" s="1" t="s">
        <v>31</v>
      </c>
    </row>
    <row r="22" spans="1:6">
      <c r="A22" s="8"/>
      <c r="B22" s="1"/>
      <c r="C22" s="1"/>
      <c r="D22" s="1"/>
      <c r="E22" s="10"/>
      <c r="F22" s="1"/>
    </row>
    <row r="23" spans="1:6">
      <c r="A23" s="1"/>
      <c r="B23" s="1"/>
      <c r="C23" s="1"/>
      <c r="D23" s="1"/>
      <c r="E23" s="10"/>
      <c r="F23" s="1"/>
    </row>
    <row r="24" spans="1:6">
      <c r="A24" s="11"/>
      <c r="B24" s="12"/>
      <c r="C24" s="12"/>
      <c r="D24" s="12"/>
      <c r="E24" s="14">
        <f>SUM(E3:E23)</f>
        <v>322094.96000000002</v>
      </c>
      <c r="F24" s="13"/>
    </row>
    <row r="25" spans="1:6">
      <c r="A25" s="19" t="s">
        <v>7</v>
      </c>
      <c r="B25" s="20"/>
      <c r="C25" s="20"/>
      <c r="D25" s="20"/>
      <c r="E25" s="20"/>
      <c r="F25" s="21"/>
    </row>
    <row r="26" spans="1:6">
      <c r="A26" s="8">
        <v>2111</v>
      </c>
      <c r="B26" s="2" t="s">
        <v>13</v>
      </c>
      <c r="C26" s="16"/>
      <c r="D26" s="2" t="s">
        <v>11</v>
      </c>
      <c r="E26" s="10">
        <v>3351.04</v>
      </c>
      <c r="F26" s="1" t="s">
        <v>16</v>
      </c>
    </row>
    <row r="27" spans="1:6">
      <c r="A27" s="8">
        <v>2120</v>
      </c>
      <c r="B27" s="2" t="s">
        <v>15</v>
      </c>
      <c r="C27" s="16"/>
      <c r="D27" s="2" t="s">
        <v>11</v>
      </c>
      <c r="E27" s="10">
        <v>1071.3499999999999</v>
      </c>
      <c r="F27" s="1" t="s">
        <v>16</v>
      </c>
    </row>
    <row r="28" spans="1:6">
      <c r="A28" s="8">
        <v>2230</v>
      </c>
      <c r="B28" s="1" t="s">
        <v>36</v>
      </c>
      <c r="C28" s="1"/>
      <c r="D28" s="2" t="s">
        <v>11</v>
      </c>
      <c r="E28" s="10">
        <v>1287</v>
      </c>
      <c r="F28" s="1" t="s">
        <v>37</v>
      </c>
    </row>
    <row r="29" spans="1:6">
      <c r="A29" s="8">
        <v>2230</v>
      </c>
      <c r="B29" s="1" t="s">
        <v>38</v>
      </c>
      <c r="C29" s="1"/>
      <c r="D29" s="2" t="s">
        <v>11</v>
      </c>
      <c r="E29" s="10">
        <v>50.64</v>
      </c>
      <c r="F29" s="1" t="s">
        <v>39</v>
      </c>
    </row>
    <row r="30" spans="1:6">
      <c r="A30" s="8">
        <v>2230</v>
      </c>
      <c r="B30" s="1" t="s">
        <v>40</v>
      </c>
      <c r="C30" s="1"/>
      <c r="D30" s="2" t="s">
        <v>11</v>
      </c>
      <c r="E30" s="10">
        <v>9419.2999999999993</v>
      </c>
      <c r="F30" s="1" t="s">
        <v>41</v>
      </c>
    </row>
    <row r="31" spans="1:6">
      <c r="A31" s="8">
        <v>2230</v>
      </c>
      <c r="B31" s="1" t="s">
        <v>28</v>
      </c>
      <c r="C31" s="1"/>
      <c r="D31" s="2" t="s">
        <v>11</v>
      </c>
      <c r="E31" s="10">
        <v>729</v>
      </c>
      <c r="F31" s="1" t="s">
        <v>29</v>
      </c>
    </row>
    <row r="32" spans="1:6">
      <c r="A32" s="8">
        <v>2230</v>
      </c>
      <c r="B32" s="1" t="s">
        <v>30</v>
      </c>
      <c r="C32" s="1"/>
      <c r="D32" s="2" t="s">
        <v>11</v>
      </c>
      <c r="E32" s="10">
        <v>501</v>
      </c>
      <c r="F32" s="1" t="s">
        <v>31</v>
      </c>
    </row>
    <row r="33" spans="1:6">
      <c r="A33" s="8">
        <v>2230</v>
      </c>
      <c r="B33" s="1" t="s">
        <v>34</v>
      </c>
      <c r="C33" s="1"/>
      <c r="D33" s="2" t="s">
        <v>11</v>
      </c>
      <c r="E33" s="10">
        <v>772.5</v>
      </c>
      <c r="F33" s="1" t="s">
        <v>35</v>
      </c>
    </row>
    <row r="34" spans="1:6">
      <c r="A34" s="8">
        <v>2230</v>
      </c>
      <c r="B34" s="1" t="s">
        <v>42</v>
      </c>
      <c r="C34" s="1"/>
      <c r="D34" s="2" t="s">
        <v>11</v>
      </c>
      <c r="E34" s="10">
        <v>1887.2</v>
      </c>
      <c r="F34" s="1" t="s">
        <v>43</v>
      </c>
    </row>
    <row r="35" spans="1:6">
      <c r="A35" s="8">
        <v>2230</v>
      </c>
      <c r="B35" s="1" t="s">
        <v>32</v>
      </c>
      <c r="C35" s="1"/>
      <c r="D35" s="2" t="s">
        <v>11</v>
      </c>
      <c r="E35" s="10">
        <v>1831.1</v>
      </c>
      <c r="F35" s="1" t="s">
        <v>33</v>
      </c>
    </row>
    <row r="36" spans="1:6">
      <c r="A36" s="8">
        <v>2230</v>
      </c>
      <c r="B36" s="1" t="s">
        <v>40</v>
      </c>
      <c r="C36" s="1"/>
      <c r="D36" s="2" t="s">
        <v>11</v>
      </c>
      <c r="E36" s="10">
        <v>5740.59</v>
      </c>
      <c r="F36" s="1" t="s">
        <v>41</v>
      </c>
    </row>
    <row r="37" spans="1:6">
      <c r="A37" s="8">
        <v>2230</v>
      </c>
      <c r="B37" s="1" t="s">
        <v>28</v>
      </c>
      <c r="C37" s="1"/>
      <c r="D37" s="2" t="s">
        <v>11</v>
      </c>
      <c r="E37" s="10">
        <v>369.63</v>
      </c>
      <c r="F37" s="1" t="s">
        <v>29</v>
      </c>
    </row>
    <row r="38" spans="1:6">
      <c r="A38" s="8">
        <v>2230</v>
      </c>
      <c r="B38" s="1" t="s">
        <v>36</v>
      </c>
      <c r="C38" s="1"/>
      <c r="D38" s="2" t="s">
        <v>11</v>
      </c>
      <c r="E38" s="10">
        <v>643.5</v>
      </c>
      <c r="F38" s="1" t="s">
        <v>37</v>
      </c>
    </row>
    <row r="39" spans="1:6">
      <c r="A39" s="8">
        <v>2230</v>
      </c>
      <c r="B39" s="1" t="s">
        <v>42</v>
      </c>
      <c r="C39" s="1"/>
      <c r="D39" s="2" t="s">
        <v>11</v>
      </c>
      <c r="E39" s="10">
        <v>718.7</v>
      </c>
      <c r="F39" s="1" t="s">
        <v>43</v>
      </c>
    </row>
    <row r="40" spans="1:6">
      <c r="A40" s="8">
        <v>2230</v>
      </c>
      <c r="B40" s="1" t="s">
        <v>30</v>
      </c>
      <c r="C40" s="1"/>
      <c r="D40" s="2" t="s">
        <v>11</v>
      </c>
      <c r="E40" s="10">
        <v>1002</v>
      </c>
      <c r="F40" s="1" t="s">
        <v>31</v>
      </c>
    </row>
    <row r="41" spans="1:6">
      <c r="A41" s="8">
        <v>2230</v>
      </c>
      <c r="B41" s="1" t="s">
        <v>34</v>
      </c>
      <c r="C41" s="1"/>
      <c r="D41" s="2" t="s">
        <v>11</v>
      </c>
      <c r="E41" s="10">
        <v>3332.02</v>
      </c>
      <c r="F41" s="1" t="s">
        <v>35</v>
      </c>
    </row>
    <row r="42" spans="1:6">
      <c r="A42" s="8"/>
      <c r="B42" s="1"/>
      <c r="C42" s="1"/>
      <c r="D42" s="1"/>
      <c r="E42" s="10"/>
      <c r="F42" s="1"/>
    </row>
    <row r="43" spans="1:6">
      <c r="A43" s="8"/>
      <c r="B43" s="1"/>
      <c r="C43" s="1"/>
      <c r="D43" s="1"/>
      <c r="E43" s="15">
        <f>SUM(E26:E42)</f>
        <v>32706.57</v>
      </c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 t="s">
        <v>9</v>
      </c>
      <c r="C45" s="1"/>
      <c r="D45" s="1"/>
      <c r="E45" s="15">
        <f>E43+E24</f>
        <v>354801.53</v>
      </c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>
        <v>2230</v>
      </c>
      <c r="B50" s="1" t="s">
        <v>8</v>
      </c>
      <c r="C50" s="1"/>
      <c r="D50" s="1"/>
      <c r="E50" s="1">
        <f>12637.37+2662.8</f>
        <v>15300.170000000002</v>
      </c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</sheetData>
  <mergeCells count="2">
    <mergeCell ref="A1:E1"/>
    <mergeCell ref="A25:F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2017-11-22T13:06:52Z</dcterms:created>
  <dcterms:modified xsi:type="dcterms:W3CDTF">2017-12-08T10:22:38Z</dcterms:modified>
</cp:coreProperties>
</file>