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9435" windowHeight="10200"/>
  </bookViews>
  <sheets>
    <sheet name="Успішність за семестр" sheetId="1" r:id="rId1"/>
  </sheets>
  <calcPr calcId="144525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4" i="1"/>
  <c r="S13" i="1"/>
  <c r="AC14" i="1"/>
  <c r="H14" i="1"/>
  <c r="AC13" i="1"/>
  <c r="H13" i="1"/>
  <c r="D13" i="1"/>
  <c r="AM4" i="1"/>
  <c r="AM5" i="1"/>
  <c r="AM6" i="1"/>
  <c r="AM7" i="1"/>
  <c r="AM8" i="1"/>
  <c r="AM9" i="1"/>
  <c r="AM10" i="1"/>
  <c r="AM11" i="1"/>
  <c r="AM12" i="1"/>
  <c r="N11" i="1"/>
  <c r="AA11" i="1"/>
  <c r="AH11" i="1"/>
  <c r="AA12" i="1"/>
  <c r="Z4" i="1"/>
  <c r="D14" i="1"/>
  <c r="E14" i="1"/>
  <c r="F14" i="1"/>
  <c r="G14" i="1"/>
  <c r="I14" i="1"/>
  <c r="J14" i="1"/>
  <c r="K14" i="1"/>
  <c r="L14" i="1"/>
  <c r="O14" i="1"/>
  <c r="P14" i="1"/>
  <c r="Q14" i="1"/>
  <c r="R14" i="1"/>
  <c r="S14" i="1"/>
  <c r="T14" i="1"/>
  <c r="U14" i="1"/>
  <c r="V14" i="1"/>
  <c r="W14" i="1"/>
  <c r="X14" i="1"/>
  <c r="Y14" i="1"/>
  <c r="AB14" i="1"/>
  <c r="AD14" i="1"/>
  <c r="AE14" i="1"/>
  <c r="AF14" i="1"/>
  <c r="C14" i="1"/>
  <c r="E13" i="1"/>
  <c r="F13" i="1"/>
  <c r="G13" i="1"/>
  <c r="I13" i="1"/>
  <c r="J13" i="1"/>
  <c r="K13" i="1"/>
  <c r="L13" i="1"/>
  <c r="O13" i="1"/>
  <c r="P13" i="1"/>
  <c r="Q13" i="1"/>
  <c r="R13" i="1"/>
  <c r="T13" i="1"/>
  <c r="U13" i="1"/>
  <c r="V13" i="1"/>
  <c r="W13" i="1"/>
  <c r="X13" i="1"/>
  <c r="Y13" i="1"/>
  <c r="AB13" i="1"/>
  <c r="AD13" i="1"/>
  <c r="AE13" i="1"/>
  <c r="AF13" i="1"/>
  <c r="C13" i="1"/>
  <c r="N5" i="1"/>
  <c r="N6" i="1"/>
  <c r="N7" i="1"/>
  <c r="N8" i="1"/>
  <c r="N9" i="1"/>
  <c r="N10" i="1"/>
  <c r="N12" i="1"/>
  <c r="N4" i="1"/>
  <c r="M5" i="1"/>
  <c r="M6" i="1"/>
  <c r="M7" i="1"/>
  <c r="M8" i="1"/>
  <c r="M9" i="1"/>
  <c r="M10" i="1"/>
  <c r="M11" i="1"/>
  <c r="M12" i="1"/>
  <c r="M4" i="1"/>
  <c r="AH4" i="1"/>
  <c r="AA4" i="1"/>
  <c r="AA5" i="1"/>
  <c r="AH5" i="1"/>
  <c r="AA6" i="1"/>
  <c r="AH6" i="1"/>
  <c r="AA7" i="1"/>
  <c r="AH7" i="1"/>
  <c r="AA8" i="1"/>
  <c r="AH8" i="1"/>
  <c r="AA9" i="1"/>
  <c r="AH9" i="1"/>
  <c r="AA10" i="1"/>
  <c r="AH10" i="1"/>
  <c r="AH12" i="1"/>
  <c r="Z12" i="1"/>
  <c r="AG12" i="1"/>
  <c r="Z7" i="1"/>
  <c r="AG7" i="1"/>
  <c r="Z8" i="1"/>
  <c r="AG8" i="1"/>
  <c r="Z9" i="1"/>
  <c r="AG9" i="1"/>
  <c r="Z10" i="1"/>
  <c r="AG10" i="1"/>
  <c r="Z11" i="1"/>
  <c r="AG11" i="1"/>
  <c r="Z5" i="1"/>
  <c r="AG5" i="1"/>
  <c r="Z6" i="1"/>
  <c r="AG6" i="1"/>
  <c r="AG4" i="1"/>
  <c r="AJ4" i="1" l="1"/>
  <c r="AJ12" i="1"/>
  <c r="AJ11" i="1"/>
  <c r="AJ9" i="1"/>
  <c r="AJ7" i="1"/>
  <c r="AJ10" i="1"/>
  <c r="AJ8" i="1"/>
  <c r="AI9" i="1"/>
  <c r="AI10" i="1"/>
  <c r="AI8" i="1"/>
  <c r="AI11" i="1"/>
  <c r="AI7" i="1"/>
  <c r="AI6" i="1"/>
  <c r="AJ6" i="1"/>
  <c r="AI5" i="1"/>
  <c r="AJ5" i="1"/>
  <c r="AM14" i="1"/>
  <c r="AI4" i="1"/>
  <c r="AI12" i="1"/>
  <c r="AL9" i="1" l="1"/>
  <c r="AL10" i="1"/>
  <c r="AL8" i="1"/>
  <c r="AL7" i="1"/>
  <c r="AL11" i="1"/>
  <c r="AL12" i="1"/>
  <c r="AL6" i="1"/>
  <c r="AL4" i="1"/>
  <c r="AL5" i="1"/>
</calcChain>
</file>

<file path=xl/sharedStrings.xml><?xml version="1.0" encoding="utf-8"?>
<sst xmlns="http://schemas.openxmlformats.org/spreadsheetml/2006/main" count="54" uniqueCount="48">
  <si>
    <t>№</t>
  </si>
  <si>
    <t>Предмети суспільно-гуманітарного циклу</t>
  </si>
  <si>
    <t>Українська мова</t>
  </si>
  <si>
    <t>Українська література</t>
  </si>
  <si>
    <t>Російська мова</t>
  </si>
  <si>
    <t>Англійська мова</t>
  </si>
  <si>
    <t>Всесвітня історія</t>
  </si>
  <si>
    <t>Сума балів</t>
  </si>
  <si>
    <t>Середній бал</t>
  </si>
  <si>
    <t>Предмети природничо-математичного циклу</t>
  </si>
  <si>
    <t>Математика</t>
  </si>
  <si>
    <t>Біологія</t>
  </si>
  <si>
    <t>Географія</t>
  </si>
  <si>
    <t>Предмети естетично- практичного циклу</t>
  </si>
  <si>
    <t>Фізкультура</t>
  </si>
  <si>
    <t>Ранг у класі</t>
  </si>
  <si>
    <t>Найчастіший бал</t>
  </si>
  <si>
    <t>Відсоток успішності</t>
  </si>
  <si>
    <r>
      <t>Прізвище та ім</t>
    </r>
    <r>
      <rPr>
        <b/>
        <sz val="10"/>
        <rFont val="Symbol"/>
        <family val="1"/>
        <charset val="2"/>
      </rPr>
      <t>¢</t>
    </r>
    <r>
      <rPr>
        <b/>
        <sz val="10"/>
        <rFont val="Arial Cyr"/>
        <family val="2"/>
        <charset val="204"/>
      </rPr>
      <t>я учня</t>
    </r>
  </si>
  <si>
    <t>Образотворче мистецтво</t>
  </si>
  <si>
    <t>Історія України</t>
  </si>
  <si>
    <t>Природознавство</t>
  </si>
  <si>
    <t>Трудове навчання</t>
  </si>
  <si>
    <r>
      <t>Основи здоров</t>
    </r>
    <r>
      <rPr>
        <b/>
        <sz val="10"/>
        <rFont val="Arial Cyr"/>
        <charset val="204"/>
      </rPr>
      <t>’</t>
    </r>
    <r>
      <rPr>
        <b/>
        <sz val="10"/>
        <rFont val="Arial Cyr"/>
        <family val="2"/>
        <charset val="204"/>
      </rPr>
      <t>я</t>
    </r>
  </si>
  <si>
    <t>Правознавство</t>
  </si>
  <si>
    <t>Алгебра</t>
  </si>
  <si>
    <t>Геометрія</t>
  </si>
  <si>
    <t>Астрономія</t>
  </si>
  <si>
    <t>Фізика</t>
  </si>
  <si>
    <t>Хімія</t>
  </si>
  <si>
    <t>Інформатика</t>
  </si>
  <si>
    <t>Захист Вітчизни</t>
  </si>
  <si>
    <t>Середній бал по циклам</t>
  </si>
  <si>
    <t>Середній бал по предметам</t>
  </si>
  <si>
    <t>Світова література</t>
  </si>
  <si>
    <t>Німецька мова</t>
  </si>
  <si>
    <t>3 клас</t>
  </si>
  <si>
    <t>4 клас</t>
  </si>
  <si>
    <t>5 клас</t>
  </si>
  <si>
    <t>6 клас</t>
  </si>
  <si>
    <t>7 клас</t>
  </si>
  <si>
    <t>8 клас</t>
  </si>
  <si>
    <t>Таблиця відсотку успішності учнів Озадівської ЗОШ І - ІІІ ступенів за 2019-2020 навчальний рік</t>
  </si>
  <si>
    <t>Мистецтво</t>
  </si>
  <si>
    <t>9 клас</t>
  </si>
  <si>
    <t>10 клас</t>
  </si>
  <si>
    <t>11 клас</t>
  </si>
  <si>
    <t>Громадянська освіта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</si>
</sst>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7"/>
      <name val="Arial Cyr"/>
      <charset val="204"/>
    </font>
    <font>
      <b/>
      <sz val="10"/>
      <color indexed="17"/>
      <name val="Arial Cyr"/>
      <charset val="204"/>
    </font>
    <font>
      <sz val="8"/>
      <name val="Arial Cyr"/>
      <charset val="204"/>
    </font>
    <font>
      <sz val="8"/>
      <color indexed="17"/>
      <name val="Arial Cyr"/>
      <charset val="204"/>
    </font>
    <font>
      <b/>
      <sz val="10"/>
      <color indexed="20"/>
      <name val="Arial Cyr"/>
      <family val="2"/>
      <charset val="204"/>
    </font>
    <font>
      <b/>
      <sz val="10"/>
      <name val="Symbol"/>
      <family val="1"/>
      <charset val="2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zoomScaleNormal="100" workbookViewId="0">
      <selection activeCell="J22" sqref="J22"/>
    </sheetView>
  </sheetViews>
  <sheetFormatPr defaultRowHeight="12.75" x14ac:dyDescent="0.2"/>
  <cols>
    <col min="1" max="1" width="3.85546875" customWidth="1"/>
    <col min="2" max="2" width="20" customWidth="1"/>
    <col min="3" max="3" width="5.140625" customWidth="1"/>
    <col min="4" max="13" width="4.7109375" customWidth="1"/>
    <col min="14" max="14" width="5.28515625" customWidth="1"/>
    <col min="15" max="26" width="4.7109375" customWidth="1"/>
    <col min="27" max="27" width="5.28515625" customWidth="1"/>
    <col min="28" max="33" width="4.7109375" customWidth="1"/>
    <col min="34" max="34" width="5.28515625" customWidth="1"/>
    <col min="35" max="35" width="4.7109375" customWidth="1"/>
    <col min="36" max="37" width="5.42578125" customWidth="1"/>
    <col min="38" max="39" width="4.7109375" customWidth="1"/>
  </cols>
  <sheetData>
    <row r="1" spans="1:39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26.25" customHeight="1" x14ac:dyDescent="0.2">
      <c r="A2" s="19" t="s">
        <v>0</v>
      </c>
      <c r="B2" s="19" t="s">
        <v>18</v>
      </c>
      <c r="C2" s="21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9" t="s">
        <v>9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 t="s">
        <v>13</v>
      </c>
      <c r="AC2" s="19"/>
      <c r="AD2" s="19"/>
      <c r="AE2" s="19"/>
      <c r="AF2" s="19"/>
      <c r="AG2" s="19"/>
      <c r="AH2" s="19"/>
      <c r="AI2" s="20" t="s">
        <v>7</v>
      </c>
      <c r="AJ2" s="20" t="s">
        <v>32</v>
      </c>
      <c r="AK2" s="20" t="s">
        <v>33</v>
      </c>
      <c r="AL2" s="20" t="s">
        <v>15</v>
      </c>
      <c r="AM2" s="20" t="s">
        <v>16</v>
      </c>
    </row>
    <row r="3" spans="1:39" ht="91.5" customHeight="1" x14ac:dyDescent="0.2">
      <c r="A3" s="19"/>
      <c r="B3" s="19"/>
      <c r="C3" s="3" t="s">
        <v>2</v>
      </c>
      <c r="D3" s="3" t="s">
        <v>3</v>
      </c>
      <c r="E3" s="3" t="s">
        <v>5</v>
      </c>
      <c r="F3" s="3" t="s">
        <v>4</v>
      </c>
      <c r="G3" s="3" t="s">
        <v>34</v>
      </c>
      <c r="H3" s="3" t="s">
        <v>20</v>
      </c>
      <c r="I3" s="3" t="s">
        <v>6</v>
      </c>
      <c r="J3" s="3" t="s">
        <v>24</v>
      </c>
      <c r="K3" s="3" t="s">
        <v>47</v>
      </c>
      <c r="L3" s="3" t="s">
        <v>35</v>
      </c>
      <c r="M3" s="4" t="s">
        <v>7</v>
      </c>
      <c r="N3" s="4" t="s">
        <v>8</v>
      </c>
      <c r="O3" s="3" t="s">
        <v>10</v>
      </c>
      <c r="P3" s="3" t="s">
        <v>25</v>
      </c>
      <c r="Q3" s="3" t="s">
        <v>26</v>
      </c>
      <c r="R3" s="3" t="s">
        <v>30</v>
      </c>
      <c r="S3" s="3" t="s">
        <v>27</v>
      </c>
      <c r="T3" s="3" t="s">
        <v>11</v>
      </c>
      <c r="U3" s="3" t="s">
        <v>12</v>
      </c>
      <c r="V3" s="3" t="s">
        <v>28</v>
      </c>
      <c r="W3" s="3" t="s">
        <v>29</v>
      </c>
      <c r="X3" s="3" t="s">
        <v>21</v>
      </c>
      <c r="Y3" s="3" t="s">
        <v>23</v>
      </c>
      <c r="Z3" s="4" t="s">
        <v>7</v>
      </c>
      <c r="AA3" s="4" t="s">
        <v>8</v>
      </c>
      <c r="AB3" s="3" t="s">
        <v>43</v>
      </c>
      <c r="AC3" s="3" t="s">
        <v>19</v>
      </c>
      <c r="AD3" s="3" t="s">
        <v>31</v>
      </c>
      <c r="AE3" s="3" t="s">
        <v>14</v>
      </c>
      <c r="AF3" s="3" t="s">
        <v>22</v>
      </c>
      <c r="AG3" s="4" t="s">
        <v>7</v>
      </c>
      <c r="AH3" s="4" t="s">
        <v>8</v>
      </c>
      <c r="AI3" s="20"/>
      <c r="AJ3" s="20"/>
      <c r="AK3" s="20"/>
      <c r="AL3" s="20"/>
      <c r="AM3" s="20"/>
    </row>
    <row r="4" spans="1:39" x14ac:dyDescent="0.2">
      <c r="A4" s="1">
        <v>1</v>
      </c>
      <c r="B4" s="2" t="s">
        <v>36</v>
      </c>
      <c r="C4" s="13">
        <v>100</v>
      </c>
      <c r="D4" s="8">
        <v>100</v>
      </c>
      <c r="E4" s="8">
        <v>100</v>
      </c>
      <c r="F4" s="8"/>
      <c r="G4" s="8"/>
      <c r="H4" s="8"/>
      <c r="I4" s="8"/>
      <c r="J4" s="8"/>
      <c r="K4" s="8"/>
      <c r="L4" s="8"/>
      <c r="M4" s="9">
        <f t="shared" ref="M4:M12" si="0">SUM(C4:L4)</f>
        <v>300</v>
      </c>
      <c r="N4" s="11">
        <f t="shared" ref="N4:N12" si="1">AVERAGE(C4:L4)</f>
        <v>100</v>
      </c>
      <c r="O4" s="8">
        <v>100</v>
      </c>
      <c r="P4" s="8"/>
      <c r="Q4" s="8"/>
      <c r="R4" s="8"/>
      <c r="S4" s="8"/>
      <c r="T4" s="8"/>
      <c r="U4" s="8"/>
      <c r="V4" s="8"/>
      <c r="W4" s="8"/>
      <c r="X4" s="8">
        <v>100</v>
      </c>
      <c r="Y4" s="8"/>
      <c r="Z4" s="9">
        <f t="shared" ref="Z4:Z12" si="2">SUM(O4:Y4)</f>
        <v>200</v>
      </c>
      <c r="AA4" s="11">
        <f>AVERAGE(O4:Y4)</f>
        <v>100</v>
      </c>
      <c r="AB4" s="8"/>
      <c r="AC4" s="8"/>
      <c r="AD4" s="8"/>
      <c r="AE4" s="8"/>
      <c r="AF4" s="8"/>
      <c r="AG4" s="9">
        <f t="shared" ref="AG4:AG12" si="3">SUM(AB4:AF4)</f>
        <v>0</v>
      </c>
      <c r="AH4" s="11" t="e">
        <f t="shared" ref="AH4:AH12" si="4">AVERAGE(AB4:AF4)</f>
        <v>#DIV/0!</v>
      </c>
      <c r="AI4" s="10">
        <f t="shared" ref="AI4:AI12" si="5">SUM(M4,Z4,AG4)</f>
        <v>500</v>
      </c>
      <c r="AJ4" s="12" t="e">
        <f t="shared" ref="AJ4:AJ12" si="6">AVERAGE(N4,AA4,AH4)</f>
        <v>#DIV/0!</v>
      </c>
      <c r="AK4" s="12">
        <f t="shared" ref="AK4:AK12" si="7">AVERAGE(C4:L4,O4:Y4,AB4:AF4)</f>
        <v>100</v>
      </c>
      <c r="AL4" s="10" t="e">
        <f t="shared" ref="AL4:AL12" si="8">RANK(AJ4,$AJ$4:$AJ$12,0)</f>
        <v>#DIV/0!</v>
      </c>
      <c r="AM4" s="10">
        <f t="shared" ref="AM4:AM12" si="9">MODE(C4:L4,O4:Y4,AB4:AF4)</f>
        <v>100</v>
      </c>
    </row>
    <row r="5" spans="1:39" x14ac:dyDescent="0.2">
      <c r="A5" s="1">
        <v>2</v>
      </c>
      <c r="B5" s="2" t="s">
        <v>37</v>
      </c>
      <c r="C5" s="14">
        <v>100</v>
      </c>
      <c r="D5" s="8">
        <v>100</v>
      </c>
      <c r="E5" s="8">
        <v>100</v>
      </c>
      <c r="F5" s="8"/>
      <c r="G5" s="8"/>
      <c r="H5" s="8"/>
      <c r="I5" s="8"/>
      <c r="J5" s="8"/>
      <c r="K5" s="8"/>
      <c r="L5" s="8"/>
      <c r="M5" s="9">
        <f t="shared" si="0"/>
        <v>300</v>
      </c>
      <c r="N5" s="11">
        <f t="shared" si="1"/>
        <v>100</v>
      </c>
      <c r="O5" s="8">
        <v>100</v>
      </c>
      <c r="P5" s="8"/>
      <c r="Q5" s="8"/>
      <c r="R5" s="8"/>
      <c r="S5" s="8"/>
      <c r="T5" s="8"/>
      <c r="U5" s="8"/>
      <c r="V5" s="8"/>
      <c r="W5" s="8"/>
      <c r="X5" s="8">
        <v>100</v>
      </c>
      <c r="Y5" s="8"/>
      <c r="Z5" s="9">
        <f t="shared" si="2"/>
        <v>200</v>
      </c>
      <c r="AA5" s="11">
        <f t="shared" ref="AA5:AA11" si="10">AVERAGE(O5:Y5)</f>
        <v>100</v>
      </c>
      <c r="AB5" s="8"/>
      <c r="AC5" s="8"/>
      <c r="AD5" s="8"/>
      <c r="AE5" s="8"/>
      <c r="AF5" s="8"/>
      <c r="AG5" s="9">
        <f t="shared" si="3"/>
        <v>0</v>
      </c>
      <c r="AH5" s="11" t="e">
        <f t="shared" si="4"/>
        <v>#DIV/0!</v>
      </c>
      <c r="AI5" s="10">
        <f t="shared" si="5"/>
        <v>500</v>
      </c>
      <c r="AJ5" s="12" t="e">
        <f t="shared" si="6"/>
        <v>#DIV/0!</v>
      </c>
      <c r="AK5" s="12">
        <f t="shared" si="7"/>
        <v>100</v>
      </c>
      <c r="AL5" s="10" t="e">
        <f t="shared" si="8"/>
        <v>#DIV/0!</v>
      </c>
      <c r="AM5" s="10">
        <f t="shared" si="9"/>
        <v>100</v>
      </c>
    </row>
    <row r="6" spans="1:39" x14ac:dyDescent="0.2">
      <c r="A6" s="1">
        <v>3</v>
      </c>
      <c r="B6" s="2" t="s">
        <v>38</v>
      </c>
      <c r="C6" s="13">
        <v>100</v>
      </c>
      <c r="D6" s="8">
        <v>100</v>
      </c>
      <c r="E6" s="8">
        <v>100</v>
      </c>
      <c r="F6" s="8"/>
      <c r="G6" s="8">
        <v>100</v>
      </c>
      <c r="H6" s="8">
        <v>100</v>
      </c>
      <c r="I6" s="8"/>
      <c r="J6" s="8"/>
      <c r="K6" s="8"/>
      <c r="L6" s="8">
        <v>100</v>
      </c>
      <c r="M6" s="9">
        <f t="shared" si="0"/>
        <v>600</v>
      </c>
      <c r="N6" s="11">
        <f t="shared" si="1"/>
        <v>100</v>
      </c>
      <c r="O6" s="8">
        <v>100</v>
      </c>
      <c r="P6" s="8"/>
      <c r="Q6" s="8"/>
      <c r="R6" s="8">
        <v>100</v>
      </c>
      <c r="S6" s="8"/>
      <c r="T6" s="8"/>
      <c r="U6" s="8"/>
      <c r="V6" s="8"/>
      <c r="W6" s="8"/>
      <c r="X6" s="8">
        <v>100</v>
      </c>
      <c r="Y6" s="8">
        <v>100</v>
      </c>
      <c r="Z6" s="9">
        <f t="shared" si="2"/>
        <v>400</v>
      </c>
      <c r="AA6" s="11">
        <f t="shared" si="10"/>
        <v>100</v>
      </c>
      <c r="AB6" s="8">
        <v>100</v>
      </c>
      <c r="AC6" s="8">
        <v>100</v>
      </c>
      <c r="AD6" s="8"/>
      <c r="AE6" s="8">
        <v>100</v>
      </c>
      <c r="AF6" s="8">
        <v>100</v>
      </c>
      <c r="AG6" s="9">
        <f t="shared" si="3"/>
        <v>400</v>
      </c>
      <c r="AH6" s="11">
        <f t="shared" si="4"/>
        <v>100</v>
      </c>
      <c r="AI6" s="10">
        <f t="shared" si="5"/>
        <v>1400</v>
      </c>
      <c r="AJ6" s="12">
        <f t="shared" si="6"/>
        <v>100</v>
      </c>
      <c r="AK6" s="12">
        <f t="shared" si="7"/>
        <v>100</v>
      </c>
      <c r="AL6" s="10" t="e">
        <f t="shared" si="8"/>
        <v>#DIV/0!</v>
      </c>
      <c r="AM6" s="10">
        <f t="shared" si="9"/>
        <v>100</v>
      </c>
    </row>
    <row r="7" spans="1:39" x14ac:dyDescent="0.2">
      <c r="A7" s="1">
        <v>4</v>
      </c>
      <c r="B7" s="2" t="s">
        <v>39</v>
      </c>
      <c r="C7" s="13">
        <v>100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/>
      <c r="J7" s="8"/>
      <c r="K7" s="8"/>
      <c r="L7" s="8">
        <v>100</v>
      </c>
      <c r="M7" s="9">
        <f t="shared" si="0"/>
        <v>700</v>
      </c>
      <c r="N7" s="11">
        <f t="shared" si="1"/>
        <v>100</v>
      </c>
      <c r="O7" s="8">
        <v>100</v>
      </c>
      <c r="P7" s="8"/>
      <c r="Q7" s="8"/>
      <c r="R7" s="8">
        <v>100</v>
      </c>
      <c r="S7" s="8"/>
      <c r="T7" s="8">
        <v>100</v>
      </c>
      <c r="U7" s="8">
        <v>100</v>
      </c>
      <c r="V7" s="8"/>
      <c r="W7" s="8"/>
      <c r="X7" s="8"/>
      <c r="Y7" s="8">
        <v>100</v>
      </c>
      <c r="Z7" s="9">
        <f t="shared" si="2"/>
        <v>500</v>
      </c>
      <c r="AA7" s="11">
        <f t="shared" si="10"/>
        <v>100</v>
      </c>
      <c r="AB7" s="8">
        <v>100</v>
      </c>
      <c r="AC7" s="8">
        <v>100</v>
      </c>
      <c r="AD7" s="8"/>
      <c r="AE7" s="8">
        <v>100</v>
      </c>
      <c r="AF7" s="8">
        <v>100</v>
      </c>
      <c r="AG7" s="9">
        <f t="shared" si="3"/>
        <v>400</v>
      </c>
      <c r="AH7" s="11">
        <f t="shared" si="4"/>
        <v>100</v>
      </c>
      <c r="AI7" s="10">
        <f t="shared" si="5"/>
        <v>1600</v>
      </c>
      <c r="AJ7" s="12">
        <f t="shared" si="6"/>
        <v>100</v>
      </c>
      <c r="AK7" s="12">
        <f t="shared" si="7"/>
        <v>100</v>
      </c>
      <c r="AL7" s="10" t="e">
        <f t="shared" si="8"/>
        <v>#DIV/0!</v>
      </c>
      <c r="AM7" s="10">
        <f t="shared" si="9"/>
        <v>100</v>
      </c>
    </row>
    <row r="8" spans="1:39" x14ac:dyDescent="0.2">
      <c r="A8" s="1">
        <v>5</v>
      </c>
      <c r="B8" s="2" t="s">
        <v>40</v>
      </c>
      <c r="C8" s="13">
        <v>100</v>
      </c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8"/>
      <c r="K8" s="8"/>
      <c r="L8" s="8">
        <v>100</v>
      </c>
      <c r="M8" s="9">
        <f t="shared" si="0"/>
        <v>800</v>
      </c>
      <c r="N8" s="11">
        <f t="shared" si="1"/>
        <v>100</v>
      </c>
      <c r="O8" s="8"/>
      <c r="P8" s="8">
        <v>100</v>
      </c>
      <c r="Q8" s="8">
        <v>100</v>
      </c>
      <c r="R8" s="8">
        <v>100</v>
      </c>
      <c r="S8" s="8"/>
      <c r="T8" s="8">
        <v>100</v>
      </c>
      <c r="U8" s="8">
        <v>100</v>
      </c>
      <c r="V8" s="8">
        <v>100</v>
      </c>
      <c r="W8" s="8">
        <v>100</v>
      </c>
      <c r="X8" s="8"/>
      <c r="Y8" s="8">
        <v>100</v>
      </c>
      <c r="Z8" s="9">
        <f t="shared" si="2"/>
        <v>800</v>
      </c>
      <c r="AA8" s="11">
        <f t="shared" si="10"/>
        <v>100</v>
      </c>
      <c r="AB8" s="8">
        <v>100</v>
      </c>
      <c r="AC8" s="8">
        <v>100</v>
      </c>
      <c r="AD8" s="8"/>
      <c r="AE8" s="8">
        <v>100</v>
      </c>
      <c r="AF8" s="8">
        <v>100</v>
      </c>
      <c r="AG8" s="9">
        <f t="shared" si="3"/>
        <v>400</v>
      </c>
      <c r="AH8" s="11">
        <f t="shared" si="4"/>
        <v>100</v>
      </c>
      <c r="AI8" s="10">
        <f t="shared" si="5"/>
        <v>2000</v>
      </c>
      <c r="AJ8" s="12">
        <f t="shared" si="6"/>
        <v>100</v>
      </c>
      <c r="AK8" s="12">
        <f t="shared" si="7"/>
        <v>100</v>
      </c>
      <c r="AL8" s="10" t="e">
        <f t="shared" si="8"/>
        <v>#DIV/0!</v>
      </c>
      <c r="AM8" s="10">
        <f t="shared" si="9"/>
        <v>100</v>
      </c>
    </row>
    <row r="9" spans="1:39" x14ac:dyDescent="0.2">
      <c r="A9" s="1">
        <v>6</v>
      </c>
      <c r="B9" s="2" t="s">
        <v>41</v>
      </c>
      <c r="C9" s="13">
        <v>100</v>
      </c>
      <c r="D9" s="8">
        <v>100</v>
      </c>
      <c r="E9" s="8">
        <v>100</v>
      </c>
      <c r="F9" s="8">
        <v>100</v>
      </c>
      <c r="G9" s="8">
        <v>100</v>
      </c>
      <c r="H9" s="8">
        <v>100</v>
      </c>
      <c r="I9" s="8">
        <v>100</v>
      </c>
      <c r="J9" s="8"/>
      <c r="K9" s="8"/>
      <c r="L9" s="8">
        <v>100</v>
      </c>
      <c r="M9" s="9">
        <f t="shared" si="0"/>
        <v>800</v>
      </c>
      <c r="N9" s="11">
        <f t="shared" si="1"/>
        <v>100</v>
      </c>
      <c r="O9" s="8"/>
      <c r="P9" s="8">
        <v>100</v>
      </c>
      <c r="Q9" s="8">
        <v>100</v>
      </c>
      <c r="R9" s="8">
        <v>100</v>
      </c>
      <c r="S9" s="8"/>
      <c r="T9" s="8">
        <v>100</v>
      </c>
      <c r="U9" s="8">
        <v>100</v>
      </c>
      <c r="V9" s="8">
        <v>100</v>
      </c>
      <c r="W9" s="8">
        <v>100</v>
      </c>
      <c r="X9" s="8"/>
      <c r="Y9" s="8">
        <v>100</v>
      </c>
      <c r="Z9" s="9">
        <f t="shared" si="2"/>
        <v>800</v>
      </c>
      <c r="AA9" s="11">
        <f t="shared" si="10"/>
        <v>100</v>
      </c>
      <c r="AB9" s="8">
        <v>100</v>
      </c>
      <c r="AC9" s="8"/>
      <c r="AD9" s="8"/>
      <c r="AE9" s="8">
        <v>100</v>
      </c>
      <c r="AF9" s="8">
        <v>100</v>
      </c>
      <c r="AG9" s="9">
        <f t="shared" si="3"/>
        <v>300</v>
      </c>
      <c r="AH9" s="11">
        <f t="shared" si="4"/>
        <v>100</v>
      </c>
      <c r="AI9" s="10">
        <f t="shared" si="5"/>
        <v>1900</v>
      </c>
      <c r="AJ9" s="12">
        <f t="shared" si="6"/>
        <v>100</v>
      </c>
      <c r="AK9" s="12">
        <f t="shared" si="7"/>
        <v>100</v>
      </c>
      <c r="AL9" s="10" t="e">
        <f t="shared" si="8"/>
        <v>#DIV/0!</v>
      </c>
      <c r="AM9" s="10">
        <f t="shared" si="9"/>
        <v>100</v>
      </c>
    </row>
    <row r="10" spans="1:39" x14ac:dyDescent="0.2">
      <c r="A10" s="1">
        <v>7</v>
      </c>
      <c r="B10" s="2" t="s">
        <v>44</v>
      </c>
      <c r="C10" s="13">
        <v>110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/>
      <c r="L10" s="8">
        <v>100</v>
      </c>
      <c r="M10" s="9">
        <f t="shared" si="0"/>
        <v>910</v>
      </c>
      <c r="N10" s="11">
        <f t="shared" si="1"/>
        <v>101.11111111111111</v>
      </c>
      <c r="O10" s="8"/>
      <c r="P10" s="8">
        <v>100</v>
      </c>
      <c r="Q10" s="8">
        <v>100</v>
      </c>
      <c r="R10" s="8">
        <v>100</v>
      </c>
      <c r="S10" s="8"/>
      <c r="T10" s="8">
        <v>100</v>
      </c>
      <c r="U10" s="8">
        <v>100</v>
      </c>
      <c r="V10" s="8">
        <v>100</v>
      </c>
      <c r="W10" s="8">
        <v>100</v>
      </c>
      <c r="X10" s="8"/>
      <c r="Y10" s="8">
        <v>100</v>
      </c>
      <c r="Z10" s="9">
        <f t="shared" si="2"/>
        <v>800</v>
      </c>
      <c r="AA10" s="11">
        <f t="shared" si="10"/>
        <v>100</v>
      </c>
      <c r="AB10" s="8">
        <v>100</v>
      </c>
      <c r="AC10" s="8"/>
      <c r="AD10" s="8"/>
      <c r="AE10" s="8">
        <v>100</v>
      </c>
      <c r="AF10" s="8">
        <v>100</v>
      </c>
      <c r="AG10" s="9">
        <f t="shared" si="3"/>
        <v>300</v>
      </c>
      <c r="AH10" s="11">
        <f t="shared" si="4"/>
        <v>100</v>
      </c>
      <c r="AI10" s="10">
        <f t="shared" si="5"/>
        <v>2010</v>
      </c>
      <c r="AJ10" s="12">
        <f t="shared" si="6"/>
        <v>100.37037037037037</v>
      </c>
      <c r="AK10" s="12">
        <f t="shared" si="7"/>
        <v>100.5</v>
      </c>
      <c r="AL10" s="10" t="e">
        <f t="shared" si="8"/>
        <v>#DIV/0!</v>
      </c>
      <c r="AM10" s="10">
        <f t="shared" si="9"/>
        <v>100</v>
      </c>
    </row>
    <row r="11" spans="1:39" x14ac:dyDescent="0.2">
      <c r="A11" s="1">
        <v>8</v>
      </c>
      <c r="B11" s="2" t="s">
        <v>45</v>
      </c>
      <c r="C11" s="13">
        <v>100</v>
      </c>
      <c r="D11" s="8">
        <v>100</v>
      </c>
      <c r="E11" s="8">
        <v>100</v>
      </c>
      <c r="F11" s="8"/>
      <c r="G11" s="8">
        <v>100</v>
      </c>
      <c r="H11" s="8">
        <v>100</v>
      </c>
      <c r="I11" s="8">
        <v>100</v>
      </c>
      <c r="J11" s="8"/>
      <c r="K11" s="8">
        <v>100</v>
      </c>
      <c r="L11" s="8">
        <v>100</v>
      </c>
      <c r="M11" s="9">
        <f t="shared" si="0"/>
        <v>800</v>
      </c>
      <c r="N11" s="11">
        <f t="shared" si="1"/>
        <v>100</v>
      </c>
      <c r="O11" s="8"/>
      <c r="P11" s="8">
        <v>100</v>
      </c>
      <c r="Q11" s="8">
        <v>100</v>
      </c>
      <c r="R11" s="8">
        <v>100</v>
      </c>
      <c r="S11" s="8"/>
      <c r="T11" s="8">
        <v>100</v>
      </c>
      <c r="U11" s="8">
        <v>100</v>
      </c>
      <c r="V11" s="8">
        <v>100</v>
      </c>
      <c r="W11" s="8">
        <v>100</v>
      </c>
      <c r="X11" s="8"/>
      <c r="Y11" s="8"/>
      <c r="Z11" s="9">
        <f t="shared" si="2"/>
        <v>700</v>
      </c>
      <c r="AA11" s="11">
        <f t="shared" si="10"/>
        <v>100</v>
      </c>
      <c r="AB11" s="8">
        <v>100</v>
      </c>
      <c r="AC11" s="8"/>
      <c r="AD11" s="8">
        <v>100</v>
      </c>
      <c r="AE11" s="8">
        <v>100</v>
      </c>
      <c r="AF11" s="8">
        <v>100</v>
      </c>
      <c r="AG11" s="9">
        <f t="shared" si="3"/>
        <v>400</v>
      </c>
      <c r="AH11" s="11">
        <f t="shared" si="4"/>
        <v>100</v>
      </c>
      <c r="AI11" s="10">
        <f t="shared" si="5"/>
        <v>1900</v>
      </c>
      <c r="AJ11" s="12">
        <f t="shared" si="6"/>
        <v>100</v>
      </c>
      <c r="AK11" s="12">
        <f t="shared" si="7"/>
        <v>100</v>
      </c>
      <c r="AL11" s="10" t="e">
        <f t="shared" si="8"/>
        <v>#DIV/0!</v>
      </c>
      <c r="AM11" s="10">
        <f t="shared" si="9"/>
        <v>100</v>
      </c>
    </row>
    <row r="12" spans="1:39" x14ac:dyDescent="0.2">
      <c r="A12" s="1">
        <v>9</v>
      </c>
      <c r="B12" s="2" t="s">
        <v>46</v>
      </c>
      <c r="C12" s="14">
        <v>100</v>
      </c>
      <c r="D12" s="8">
        <v>100</v>
      </c>
      <c r="E12" s="8">
        <v>100</v>
      </c>
      <c r="F12" s="8"/>
      <c r="G12" s="8">
        <v>100</v>
      </c>
      <c r="H12" s="8">
        <v>100</v>
      </c>
      <c r="I12" s="8">
        <v>100</v>
      </c>
      <c r="J12" s="8"/>
      <c r="K12" s="8"/>
      <c r="L12" s="8">
        <v>100</v>
      </c>
      <c r="M12" s="9">
        <f t="shared" si="0"/>
        <v>700</v>
      </c>
      <c r="N12" s="11">
        <f t="shared" si="1"/>
        <v>100</v>
      </c>
      <c r="O12" s="8"/>
      <c r="P12" s="8">
        <v>100</v>
      </c>
      <c r="Q12" s="8">
        <v>100</v>
      </c>
      <c r="R12" s="8">
        <v>100</v>
      </c>
      <c r="S12" s="8">
        <v>100</v>
      </c>
      <c r="T12" s="8">
        <v>100</v>
      </c>
      <c r="U12" s="8">
        <v>100</v>
      </c>
      <c r="V12" s="8">
        <v>100</v>
      </c>
      <c r="W12" s="8">
        <v>100</v>
      </c>
      <c r="X12" s="8"/>
      <c r="Y12" s="8"/>
      <c r="Z12" s="9">
        <f t="shared" si="2"/>
        <v>800</v>
      </c>
      <c r="AA12" s="11">
        <f>AVERAGE(O12:Y12)</f>
        <v>100</v>
      </c>
      <c r="AB12" s="8">
        <v>100</v>
      </c>
      <c r="AC12" s="8"/>
      <c r="AD12" s="8">
        <v>100</v>
      </c>
      <c r="AE12" s="8">
        <v>100</v>
      </c>
      <c r="AF12" s="8">
        <v>100</v>
      </c>
      <c r="AG12" s="9">
        <f t="shared" si="3"/>
        <v>400</v>
      </c>
      <c r="AH12" s="11">
        <f t="shared" si="4"/>
        <v>100</v>
      </c>
      <c r="AI12" s="10">
        <f t="shared" si="5"/>
        <v>1900</v>
      </c>
      <c r="AJ12" s="12">
        <f t="shared" si="6"/>
        <v>100</v>
      </c>
      <c r="AK12" s="12">
        <f t="shared" si="7"/>
        <v>100</v>
      </c>
      <c r="AL12" s="10" t="e">
        <f t="shared" si="8"/>
        <v>#DIV/0!</v>
      </c>
      <c r="AM12" s="10">
        <f t="shared" si="9"/>
        <v>100</v>
      </c>
    </row>
    <row r="13" spans="1:39" s="18" customFormat="1" x14ac:dyDescent="0.2">
      <c r="A13" s="15"/>
      <c r="B13" s="16" t="s">
        <v>17</v>
      </c>
      <c r="C13" s="17">
        <f t="shared" ref="C13:L13" si="11">COUNTIF(C4:C12,"&gt;3")/COUNTIF(C4:C12,"&gt;0")</f>
        <v>1</v>
      </c>
      <c r="D13" s="17">
        <f t="shared" si="11"/>
        <v>1</v>
      </c>
      <c r="E13" s="17">
        <f t="shared" si="11"/>
        <v>1</v>
      </c>
      <c r="F13" s="17">
        <f t="shared" si="11"/>
        <v>1</v>
      </c>
      <c r="G13" s="17">
        <f t="shared" si="11"/>
        <v>1</v>
      </c>
      <c r="H13" s="17">
        <f t="shared" si="11"/>
        <v>1</v>
      </c>
      <c r="I13" s="17">
        <f t="shared" si="11"/>
        <v>1</v>
      </c>
      <c r="J13" s="17">
        <f t="shared" si="11"/>
        <v>1</v>
      </c>
      <c r="K13" s="17">
        <f t="shared" si="11"/>
        <v>1</v>
      </c>
      <c r="L13" s="17">
        <f t="shared" si="11"/>
        <v>1</v>
      </c>
      <c r="M13" s="17"/>
      <c r="N13" s="17"/>
      <c r="O13" s="17">
        <f t="shared" ref="O13:Y13" si="12">COUNTIF(O4:O12,"&gt;3")/COUNTIF(O4:O12,"&gt;0")</f>
        <v>1</v>
      </c>
      <c r="P13" s="17">
        <f t="shared" si="12"/>
        <v>1</v>
      </c>
      <c r="Q13" s="17">
        <f t="shared" si="12"/>
        <v>1</v>
      </c>
      <c r="R13" s="17">
        <f t="shared" si="12"/>
        <v>1</v>
      </c>
      <c r="S13" s="17">
        <f t="shared" si="12"/>
        <v>1</v>
      </c>
      <c r="T13" s="17">
        <f t="shared" si="12"/>
        <v>1</v>
      </c>
      <c r="U13" s="17">
        <f t="shared" si="12"/>
        <v>1</v>
      </c>
      <c r="V13" s="17">
        <f t="shared" si="12"/>
        <v>1</v>
      </c>
      <c r="W13" s="17">
        <f t="shared" si="12"/>
        <v>1</v>
      </c>
      <c r="X13" s="17">
        <f t="shared" si="12"/>
        <v>1</v>
      </c>
      <c r="Y13" s="17">
        <f t="shared" si="12"/>
        <v>1</v>
      </c>
      <c r="Z13" s="17"/>
      <c r="AA13" s="17"/>
      <c r="AB13" s="17">
        <f>COUNTIF(AB4:AB12,"&gt;3")/COUNTIF(AB4:AB12,"&gt;0")</f>
        <v>1</v>
      </c>
      <c r="AC13" s="17">
        <f>COUNTIF(AC4:AC12,"&gt;3")/COUNTIF(AC4:AC12,"&gt;0")</f>
        <v>1</v>
      </c>
      <c r="AD13" s="17">
        <f>COUNTIF(AD4:AD12,"&gt;3")/COUNTIF(AD4:AD12,"&gt;0")</f>
        <v>1</v>
      </c>
      <c r="AE13" s="17">
        <f>COUNTIF(AE4:AE12,"&gt;3")/COUNTIF(AE4:AE12,"&gt;0")</f>
        <v>1</v>
      </c>
      <c r="AF13" s="17">
        <f>COUNTIF(AF4:AF12,"&gt;3")/COUNTIF(AF4:AF12,"&gt;0")</f>
        <v>1</v>
      </c>
      <c r="AG13" s="17"/>
      <c r="AH13" s="17"/>
      <c r="AI13" s="17"/>
      <c r="AJ13" s="17"/>
      <c r="AK13" s="17"/>
      <c r="AL13" s="17"/>
      <c r="AM13" s="17"/>
    </row>
    <row r="14" spans="1:39" x14ac:dyDescent="0.2">
      <c r="A14" s="5"/>
      <c r="B14" s="6" t="s">
        <v>16</v>
      </c>
      <c r="C14" s="7">
        <f t="shared" ref="C14:L14" si="13">MODE(C4:C12)</f>
        <v>100</v>
      </c>
      <c r="D14" s="7">
        <f t="shared" si="13"/>
        <v>100</v>
      </c>
      <c r="E14" s="7">
        <f t="shared" si="13"/>
        <v>100</v>
      </c>
      <c r="F14" s="7">
        <f t="shared" si="13"/>
        <v>100</v>
      </c>
      <c r="G14" s="7">
        <f t="shared" si="13"/>
        <v>100</v>
      </c>
      <c r="H14" s="7">
        <f t="shared" si="13"/>
        <v>100</v>
      </c>
      <c r="I14" s="7">
        <f t="shared" si="13"/>
        <v>100</v>
      </c>
      <c r="J14" s="7" t="e">
        <f t="shared" si="13"/>
        <v>#N/A</v>
      </c>
      <c r="K14" s="7" t="e">
        <f t="shared" si="13"/>
        <v>#N/A</v>
      </c>
      <c r="L14" s="7">
        <f t="shared" si="13"/>
        <v>100</v>
      </c>
      <c r="M14" s="7"/>
      <c r="N14" s="7"/>
      <c r="O14" s="7">
        <f t="shared" ref="O14:Y14" si="14">MODE(O4:O12)</f>
        <v>100</v>
      </c>
      <c r="P14" s="7">
        <f t="shared" si="14"/>
        <v>100</v>
      </c>
      <c r="Q14" s="7">
        <f t="shared" si="14"/>
        <v>100</v>
      </c>
      <c r="R14" s="7">
        <f t="shared" si="14"/>
        <v>100</v>
      </c>
      <c r="S14" s="7" t="e">
        <f t="shared" si="14"/>
        <v>#N/A</v>
      </c>
      <c r="T14" s="7">
        <f t="shared" si="14"/>
        <v>100</v>
      </c>
      <c r="U14" s="7">
        <f t="shared" si="14"/>
        <v>100</v>
      </c>
      <c r="V14" s="7">
        <f t="shared" si="14"/>
        <v>100</v>
      </c>
      <c r="W14" s="7">
        <f t="shared" si="14"/>
        <v>100</v>
      </c>
      <c r="X14" s="7">
        <f t="shared" si="14"/>
        <v>100</v>
      </c>
      <c r="Y14" s="7">
        <f t="shared" si="14"/>
        <v>100</v>
      </c>
      <c r="Z14" s="7"/>
      <c r="AA14" s="7"/>
      <c r="AB14" s="7">
        <f>MODE(AB4:AB12)</f>
        <v>100</v>
      </c>
      <c r="AC14" s="7">
        <f>MODE(AC4:AC12)</f>
        <v>100</v>
      </c>
      <c r="AD14" s="7">
        <f>MODE(AD4:AD12)</f>
        <v>100</v>
      </c>
      <c r="AE14" s="7">
        <f>MODE(AE4:AE12)</f>
        <v>100</v>
      </c>
      <c r="AF14" s="7">
        <f>MODE(AF4:AF12)</f>
        <v>100</v>
      </c>
      <c r="AG14" s="7"/>
      <c r="AH14" s="7"/>
      <c r="AI14" s="7"/>
      <c r="AJ14" s="7"/>
      <c r="AK14" s="7"/>
      <c r="AL14" s="7"/>
      <c r="AM14" s="7">
        <f>MODE(AM4:AM12)</f>
        <v>100</v>
      </c>
    </row>
  </sheetData>
  <mergeCells count="11">
    <mergeCell ref="B2:B3"/>
    <mergeCell ref="AK2:AK3"/>
    <mergeCell ref="C2:N2"/>
    <mergeCell ref="O2:AA2"/>
    <mergeCell ref="A1:AM1"/>
    <mergeCell ref="AB2:AH2"/>
    <mergeCell ref="AI2:AI3"/>
    <mergeCell ref="AJ2:AJ3"/>
    <mergeCell ref="AM2:AM3"/>
    <mergeCell ref="AL2:AL3"/>
    <mergeCell ref="A2:A3"/>
  </mergeCells>
  <phoneticPr fontId="6" type="noConversion"/>
  <pageMargins left="0.23" right="0.2" top="0.62" bottom="0.46" header="0.2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Успішність за семестр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2010-02-28T16:22:13Z</cp:lastPrinted>
  <dcterms:created xsi:type="dcterms:W3CDTF">2010-02-28T13:31:08Z</dcterms:created>
  <dcterms:modified xsi:type="dcterms:W3CDTF">2020-08-12T11:22:12Z</dcterms:modified>
</cp:coreProperties>
</file>