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40" activeTab="0"/>
  </bookViews>
  <sheets>
    <sheet name="2111" sheetId="1" r:id="rId1"/>
    <sheet name="2120" sheetId="2" r:id="rId2"/>
    <sheet name="2220" sheetId="3" r:id="rId3"/>
    <sheet name="2230" sheetId="4" r:id="rId4"/>
    <sheet name="2240" sheetId="5" r:id="rId5"/>
    <sheet name="2250" sheetId="6" r:id="rId6"/>
    <sheet name="2273" sheetId="7" r:id="rId7"/>
    <sheet name="2275" sheetId="8" r:id="rId8"/>
    <sheet name="2282" sheetId="9" r:id="rId9"/>
    <sheet name="2730" sheetId="10" r:id="rId10"/>
    <sheet name="2800" sheetId="11" r:id="rId11"/>
    <sheet name="всього " sheetId="12" r:id="rId12"/>
    <sheet name="3110" sheetId="13" r:id="rId13"/>
    <sheet name="2210" sheetId="14" r:id="rId14"/>
    <sheet name="3132" sheetId="15" r:id="rId15"/>
    <sheet name="3142" sheetId="16" r:id="rId16"/>
    <sheet name="Лист2" sheetId="17" r:id="rId17"/>
  </sheets>
  <definedNames/>
  <calcPr fullCalcOnLoad="1"/>
</workbook>
</file>

<file path=xl/sharedStrings.xml><?xml version="1.0" encoding="utf-8"?>
<sst xmlns="http://schemas.openxmlformats.org/spreadsheetml/2006/main" count="288" uniqueCount="32">
  <si>
    <t>Назва навчального закладу</t>
  </si>
  <si>
    <t>№п/п</t>
  </si>
  <si>
    <t>ЗОШ І - ІІ ст. с. Овлочин</t>
  </si>
  <si>
    <t>ВСЬОГО ПО НАВЧАЛЬНИХ ЗАКЛАДАХ</t>
  </si>
  <si>
    <t>ВСЬОГО</t>
  </si>
  <si>
    <t xml:space="preserve">КЕКВ 2111 </t>
  </si>
  <si>
    <t xml:space="preserve">КЕКВ 2120 </t>
  </si>
  <si>
    <t>КЕКВ 2210</t>
  </si>
  <si>
    <t xml:space="preserve">КЕКВ 2220 </t>
  </si>
  <si>
    <t xml:space="preserve">КЕКВ 2230 </t>
  </si>
  <si>
    <t xml:space="preserve">КЕКВ 2240 </t>
  </si>
  <si>
    <t>КЕКВ 2250</t>
  </si>
  <si>
    <t xml:space="preserve">КЕКВ 2273 </t>
  </si>
  <si>
    <t xml:space="preserve"> КЕКВ 2275</t>
  </si>
  <si>
    <t xml:space="preserve">КЕКВ 2282 </t>
  </si>
  <si>
    <t xml:space="preserve">КЕКВ 2800 </t>
  </si>
  <si>
    <t>КЕКВ 2730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</si>
  <si>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</si>
  <si>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</si>
  <si>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</si>
  <si>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</si>
  <si>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</si>
  <si>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</si>
  <si>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</si>
  <si>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</si>
  <si>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</si>
  <si>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</si>
  <si>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</si>
  <si>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</si>
  <si>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Показники для складання Звітів про використання коштів в розрізі шкіл за 2020рік</t>
  </si>
  <si>
    <t>Показники для складання Звітів про використання коштів в розрізі шкіл за 2020 рік</t>
  </si>
  <si>
    <t>Показники для складання Звітів про використання коштів в розрізі шкіл з початку року ( червень  ) 2020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</si>
</sst>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0.000"/>
    <numFmt numFmtId="191" formatCode="0.0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7" fillId="34" borderId="11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8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2" fontId="50" fillId="0" borderId="10" xfId="0" applyNumberFormat="1" applyFont="1" applyBorder="1" applyAlignment="1">
      <alignment/>
    </xf>
    <xf numFmtId="2" fontId="50" fillId="34" borderId="10" xfId="0" applyNumberFormat="1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27" fillId="35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B1">
      <selection activeCell="B4" sqref="B4:O14"/>
    </sheetView>
  </sheetViews>
  <sheetFormatPr defaultColWidth="9.140625" defaultRowHeight="15"/>
  <cols>
    <col min="2" max="2" width="26.7109375" style="0" customWidth="1"/>
    <col min="3" max="3" width="12.57421875" style="0" customWidth="1"/>
    <col min="4" max="4" width="11.7109375" style="0" customWidth="1"/>
    <col min="5" max="5" width="11.28125" style="0" customWidth="1"/>
    <col min="6" max="6" width="10.421875" style="0" customWidth="1"/>
    <col min="7" max="7" width="12.28125" style="0" customWidth="1"/>
    <col min="8" max="8" width="10.8515625" style="0" customWidth="1"/>
    <col min="9" max="9" width="10.28125" style="0" customWidth="1"/>
    <col min="10" max="10" width="10.57421875" style="0" customWidth="1"/>
    <col min="11" max="11" width="10.8515625" style="0" customWidth="1"/>
    <col min="12" max="12" width="12.140625" style="0" customWidth="1"/>
    <col min="13" max="13" width="10.421875" style="0" customWidth="1"/>
    <col min="14" max="14" width="11.00390625" style="0" customWidth="1"/>
    <col min="15" max="15" width="11.421875" style="0" customWidth="1"/>
  </cols>
  <sheetData>
    <row r="1" spans="2:9" ht="15">
      <c r="B1" s="3" t="s">
        <v>29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4</v>
      </c>
      <c r="B3" s="4" t="s">
        <v>2</v>
      </c>
      <c r="C3" s="10">
        <v>169930.83</v>
      </c>
      <c r="D3" s="10">
        <v>164050.2</v>
      </c>
      <c r="E3" s="10">
        <v>178482.41999999998</v>
      </c>
      <c r="F3" s="10">
        <v>176476.81</v>
      </c>
      <c r="G3" s="10">
        <v>160206.22</v>
      </c>
      <c r="H3" s="10">
        <v>344103.64</v>
      </c>
      <c r="I3" s="10">
        <v>91630.63</v>
      </c>
      <c r="J3" s="10">
        <v>116097.89</v>
      </c>
      <c r="K3" s="10">
        <v>257220.41999999998</v>
      </c>
      <c r="L3" s="10">
        <v>181981.99000000002</v>
      </c>
      <c r="M3" s="10">
        <v>194160.03</v>
      </c>
      <c r="N3" s="10">
        <v>250004.52000000002</v>
      </c>
      <c r="O3" s="12">
        <f>SUM(C3:N3)</f>
        <v>2284345.5999999996</v>
      </c>
    </row>
    <row r="4" spans="1:15" ht="22.5">
      <c r="A4" s="2"/>
      <c r="B4" s="5" t="s">
        <v>3</v>
      </c>
      <c r="C4" s="14">
        <f>SUM(C3:C3)</f>
        <v>169930.83</v>
      </c>
      <c r="D4" s="11">
        <f>SUM(D3:D3)</f>
        <v>164050.2</v>
      </c>
      <c r="E4" s="11">
        <f>SUM(E3:E3)</f>
        <v>178482.41999999998</v>
      </c>
      <c r="F4" s="11">
        <f>SUM(F3:F3)</f>
        <v>176476.81</v>
      </c>
      <c r="G4" s="11">
        <f>SUM(G3:G3)</f>
        <v>160206.22</v>
      </c>
      <c r="H4" s="11">
        <f>SUM(H3:H3)</f>
        <v>344103.64</v>
      </c>
      <c r="I4" s="14">
        <f>SUM(I3:I3)</f>
        <v>91630.63</v>
      </c>
      <c r="J4" s="14">
        <f>SUM(J3:J3)</f>
        <v>116097.89</v>
      </c>
      <c r="K4" s="14">
        <f>SUM(K3:K3)</f>
        <v>257220.41999999998</v>
      </c>
      <c r="L4" s="14">
        <f>SUM(L3:L3)</f>
        <v>181981.99000000002</v>
      </c>
      <c r="M4" s="14">
        <f>SUM(M3:M3)</f>
        <v>194160.03</v>
      </c>
      <c r="N4" s="14">
        <f>SUM(N3:N3)</f>
        <v>250004.52000000002</v>
      </c>
      <c r="O4" s="11">
        <f>SUM(C4:N4)</f>
        <v>2284345.5999999996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9.7109375" style="0" customWidth="1"/>
  </cols>
  <sheetData>
    <row r="1" spans="2:9" ht="15">
      <c r="B1" s="3" t="s">
        <v>29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23.2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>
        <f>SUM(C3:N3)</f>
        <v>0</v>
      </c>
    </row>
    <row r="4" spans="1:15" ht="33">
      <c r="A4" s="2"/>
      <c r="B4" s="5" t="s">
        <v>3</v>
      </c>
      <c r="C4" s="14">
        <f>SUM(C3:C3)</f>
        <v>0</v>
      </c>
      <c r="D4" s="14">
        <f>SUM(D3:D3)</f>
        <v>0</v>
      </c>
      <c r="E4" s="14">
        <f>SUM(E3:E3)</f>
        <v>0</v>
      </c>
      <c r="F4" s="14">
        <f>SUM(F3:F3)</f>
        <v>0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0</v>
      </c>
      <c r="L4" s="14">
        <f>SUM(L3:L3)</f>
        <v>0</v>
      </c>
      <c r="M4" s="14">
        <f>SUM(M3:M3)</f>
        <v>0</v>
      </c>
      <c r="N4" s="14">
        <f>SUM(N3:N3)</f>
        <v>0</v>
      </c>
      <c r="O4" s="11">
        <f>SUM(C4:N4)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4" sqref="A4:O14"/>
    </sheetView>
  </sheetViews>
  <sheetFormatPr defaultColWidth="9.140625" defaultRowHeight="15"/>
  <cols>
    <col min="1" max="1" width="6.57421875" style="0" customWidth="1"/>
    <col min="2" max="2" width="23.5742187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4</v>
      </c>
      <c r="B3" s="4" t="s">
        <v>2</v>
      </c>
      <c r="C3" s="10">
        <v>690.81</v>
      </c>
      <c r="D3" s="10"/>
      <c r="E3" s="10"/>
      <c r="F3" s="10"/>
      <c r="G3" s="10">
        <v>122.59</v>
      </c>
      <c r="H3" s="10"/>
      <c r="I3" s="10"/>
      <c r="J3" s="10">
        <v>5.42</v>
      </c>
      <c r="K3" s="10"/>
      <c r="L3" s="10"/>
      <c r="M3" s="10"/>
      <c r="N3" s="10">
        <v>0</v>
      </c>
      <c r="O3" s="12">
        <f>SUM(C3:N3)</f>
        <v>818.8199999999999</v>
      </c>
    </row>
    <row r="4" spans="1:15" ht="22.5">
      <c r="A4" s="2"/>
      <c r="B4" s="5" t="s">
        <v>3</v>
      </c>
      <c r="C4" s="14">
        <f>SUM(C3:C3)</f>
        <v>690.81</v>
      </c>
      <c r="D4" s="11">
        <f>SUM(D3:D3)</f>
        <v>0</v>
      </c>
      <c r="E4" s="11">
        <f>SUM(E3:E3)</f>
        <v>0</v>
      </c>
      <c r="F4" s="11">
        <f>SUM(F3:F3)</f>
        <v>0</v>
      </c>
      <c r="G4" s="14">
        <f>SUM(G3:G3)</f>
        <v>122.59</v>
      </c>
      <c r="H4" s="14">
        <f>SUM(H3:H3)</f>
        <v>0</v>
      </c>
      <c r="I4" s="14">
        <f>SUM(I3:I3)</f>
        <v>0</v>
      </c>
      <c r="J4" s="14">
        <f>SUM(J3:J3)</f>
        <v>5.42</v>
      </c>
      <c r="K4" s="14">
        <f>SUM(K3:K3)</f>
        <v>0</v>
      </c>
      <c r="L4" s="14">
        <f>SUM(L3:L3)</f>
        <v>0</v>
      </c>
      <c r="M4" s="14">
        <f>SUM(M3:M3)</f>
        <v>0</v>
      </c>
      <c r="N4" s="14">
        <f>SUM(N3:N3)</f>
        <v>0</v>
      </c>
      <c r="O4" s="11">
        <f>SUM(C4:N4)</f>
        <v>818.8199999999999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.28125" style="0" customWidth="1"/>
    <col min="2" max="2" width="27.8515625" style="0" customWidth="1"/>
    <col min="3" max="3" width="12.57421875" style="0" customWidth="1"/>
    <col min="4" max="4" width="11.421875" style="0" customWidth="1"/>
    <col min="5" max="5" width="10.7109375" style="0" customWidth="1"/>
    <col min="7" max="7" width="10.57421875" style="0" customWidth="1"/>
    <col min="8" max="8" width="10.28125" style="0" customWidth="1"/>
    <col min="10" max="10" width="11.421875" style="0" customWidth="1"/>
    <col min="11" max="11" width="11.28125" style="0" customWidth="1"/>
    <col min="15" max="15" width="12.28125" style="0" customWidth="1"/>
    <col min="16" max="16" width="15.28125" style="0" customWidth="1"/>
  </cols>
  <sheetData>
    <row r="1" spans="2:9" ht="15">
      <c r="B1" s="3" t="s">
        <v>31</v>
      </c>
      <c r="C1" s="3"/>
      <c r="D1" s="3"/>
      <c r="E1" s="3"/>
      <c r="F1" s="3"/>
      <c r="G1" s="3"/>
      <c r="H1" s="3"/>
      <c r="I1" s="3"/>
    </row>
    <row r="2" spans="1:15" ht="24.75">
      <c r="A2" s="6" t="s">
        <v>1</v>
      </c>
      <c r="B2" s="7" t="s">
        <v>0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16</v>
      </c>
      <c r="N2" s="8" t="s">
        <v>15</v>
      </c>
      <c r="O2" s="9" t="s">
        <v>4</v>
      </c>
    </row>
    <row r="3" spans="1:15" ht="15">
      <c r="A3" s="1">
        <v>1</v>
      </c>
      <c r="B3" s="4" t="s">
        <v>2</v>
      </c>
      <c r="C3" s="10">
        <f>'2111'!O3</f>
        <v>2284345.5999999996</v>
      </c>
      <c r="D3" s="10">
        <f>'2120'!O3</f>
        <v>517164.3100000001</v>
      </c>
      <c r="E3" s="10">
        <f>'2210'!O3</f>
        <v>90702.68999999999</v>
      </c>
      <c r="F3" s="10">
        <f>'2220'!O3</f>
        <v>2855.81</v>
      </c>
      <c r="G3" s="10">
        <f>'2230'!O3</f>
        <v>9017.81</v>
      </c>
      <c r="H3" s="10">
        <f>'2240'!O3</f>
        <v>22461.804271423218</v>
      </c>
      <c r="I3" s="10">
        <f>'2250'!O3</f>
        <v>807.62</v>
      </c>
      <c r="J3" s="10">
        <f>'2273'!O3</f>
        <v>25667.023999999998</v>
      </c>
      <c r="K3" s="10">
        <f>'2275'!O3</f>
        <v>43227.740000000005</v>
      </c>
      <c r="L3" s="10">
        <f>'2282'!O3</f>
        <v>0</v>
      </c>
      <c r="M3" s="10">
        <f>'2730'!O3</f>
        <v>0</v>
      </c>
      <c r="N3" s="10">
        <f>'2800'!O3</f>
        <v>818.8199999999999</v>
      </c>
      <c r="O3" s="12">
        <f>SUM(C3:N3)</f>
        <v>2997069.2282714234</v>
      </c>
    </row>
    <row r="4" spans="1:15" ht="22.5">
      <c r="A4" s="2"/>
      <c r="B4" s="5" t="s">
        <v>3</v>
      </c>
      <c r="C4" s="11">
        <f>'2111'!O4</f>
        <v>2284345.5999999996</v>
      </c>
      <c r="D4" s="11">
        <f>'2120'!O4</f>
        <v>517164.3100000001</v>
      </c>
      <c r="E4" s="11">
        <f>'2210'!O4</f>
        <v>90702.68999999999</v>
      </c>
      <c r="F4" s="11">
        <f>SUM(F3:F3)</f>
        <v>2855.81</v>
      </c>
      <c r="G4" s="11">
        <f>'2230'!O4</f>
        <v>9017.81</v>
      </c>
      <c r="H4" s="11">
        <f>'2240'!O4</f>
        <v>22461.804271423218</v>
      </c>
      <c r="I4" s="11">
        <f>'2250'!O4</f>
        <v>807.62</v>
      </c>
      <c r="J4" s="11">
        <f>'2273'!O4</f>
        <v>25667.023999999998</v>
      </c>
      <c r="K4" s="11">
        <f>'2275'!O4</f>
        <v>43227.740000000005</v>
      </c>
      <c r="L4" s="11">
        <f>'2282'!O4</f>
        <v>0</v>
      </c>
      <c r="M4" s="11">
        <f>'2730'!O4</f>
        <v>0</v>
      </c>
      <c r="N4" s="11">
        <f>'2800'!O4</f>
        <v>818.8199999999999</v>
      </c>
      <c r="O4" s="11">
        <f>SUM(C4:N4)</f>
        <v>2997069.2282714234</v>
      </c>
    </row>
    <row r="6" spans="14:15" ht="15">
      <c r="N6">
        <v>1</v>
      </c>
      <c r="O6">
        <v>3174838.58</v>
      </c>
    </row>
    <row r="7" spans="14:15" ht="15">
      <c r="N7">
        <v>2</v>
      </c>
      <c r="O7">
        <v>3794829.6600000006</v>
      </c>
    </row>
    <row r="8" spans="14:16" ht="15">
      <c r="N8">
        <v>3</v>
      </c>
      <c r="O8">
        <v>3664969.4399999995</v>
      </c>
      <c r="P8" s="16">
        <v>3664969.4399999995</v>
      </c>
    </row>
    <row r="9" spans="14:15" ht="15">
      <c r="N9">
        <v>4</v>
      </c>
      <c r="O9">
        <v>3337068.64</v>
      </c>
    </row>
    <row r="10" spans="14:15" ht="15">
      <c r="N10">
        <v>5</v>
      </c>
      <c r="O10">
        <v>4109094.15</v>
      </c>
    </row>
    <row r="11" spans="14:15" ht="15">
      <c r="N11">
        <v>6</v>
      </c>
      <c r="O11">
        <v>7205888.609999999</v>
      </c>
    </row>
    <row r="12" spans="14:15" ht="15">
      <c r="N12">
        <v>7</v>
      </c>
      <c r="O12">
        <v>1500596.77</v>
      </c>
    </row>
    <row r="13" spans="14:15" ht="15">
      <c r="N13">
        <v>8</v>
      </c>
      <c r="O13">
        <v>2582732.4999999995</v>
      </c>
    </row>
    <row r="14" spans="14:15" ht="15">
      <c r="N14">
        <v>9</v>
      </c>
      <c r="O14">
        <v>5204842.420000001</v>
      </c>
    </row>
    <row r="15" spans="14:15" ht="15">
      <c r="N15">
        <v>10</v>
      </c>
      <c r="O15">
        <v>4033467.22</v>
      </c>
    </row>
    <row r="16" spans="14:15" ht="15">
      <c r="N16">
        <v>11</v>
      </c>
      <c r="O16">
        <v>4022650.14</v>
      </c>
    </row>
    <row r="17" spans="14:15" ht="15">
      <c r="N17">
        <v>12</v>
      </c>
      <c r="O17">
        <v>5399169.45</v>
      </c>
    </row>
    <row r="19" ht="15">
      <c r="O19">
        <f>SUM(O6:O17)</f>
        <v>48030147.58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28125" style="0" customWidth="1"/>
    <col min="12" max="12" width="12.140625" style="0" customWidth="1"/>
    <col min="15" max="15" width="12.140625" style="0" customWidth="1"/>
  </cols>
  <sheetData>
    <row r="1" spans="2:9" ht="30.75" customHeight="1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20" ht="1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>
        <v>13200</v>
      </c>
      <c r="K3" s="10"/>
      <c r="L3" s="10">
        <v>13090</v>
      </c>
      <c r="M3" s="10"/>
      <c r="N3" s="10"/>
      <c r="O3" s="12">
        <f>SUM(C3:N3)</f>
        <v>26290</v>
      </c>
      <c r="T3" s="15"/>
    </row>
    <row r="4" spans="1:15" ht="22.5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>
        <f>SUM(F3:F3)</f>
        <v>0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13200</v>
      </c>
      <c r="K4" s="14">
        <f>SUM(K3:K3)</f>
        <v>0</v>
      </c>
      <c r="L4" s="14">
        <f>SUM(L3:L3)</f>
        <v>13090</v>
      </c>
      <c r="M4" s="14">
        <f>SUM(M3:M3)</f>
        <v>0</v>
      </c>
      <c r="N4" s="14">
        <f>SUM(N3:N3)</f>
        <v>0</v>
      </c>
      <c r="O4" s="11">
        <f>SUM(C4:N4)</f>
        <v>26290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00390625" style="0" customWidth="1"/>
    <col min="12" max="12" width="10.8515625" style="0" customWidth="1"/>
    <col min="13" max="13" width="10.57421875" style="0" customWidth="1"/>
    <col min="14" max="14" width="11.00390625" style="0" customWidth="1"/>
    <col min="15" max="15" width="12.14062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1</v>
      </c>
      <c r="B3" s="4" t="s">
        <v>2</v>
      </c>
      <c r="C3" s="10">
        <v>10750</v>
      </c>
      <c r="D3" s="10">
        <v>2055</v>
      </c>
      <c r="E3" s="10">
        <v>4220</v>
      </c>
      <c r="F3" s="10"/>
      <c r="G3" s="10">
        <v>776</v>
      </c>
      <c r="H3" s="10">
        <v>6331.74</v>
      </c>
      <c r="I3" s="10">
        <v>3986.6</v>
      </c>
      <c r="J3" s="10">
        <v>11524</v>
      </c>
      <c r="K3" s="10">
        <v>12200.4</v>
      </c>
      <c r="L3" s="10">
        <v>15668</v>
      </c>
      <c r="M3" s="10">
        <v>6670.5</v>
      </c>
      <c r="N3" s="10">
        <v>16520.45</v>
      </c>
      <c r="O3" s="12">
        <f>SUM(C3:N3)</f>
        <v>90702.68999999999</v>
      </c>
    </row>
    <row r="4" spans="1:15" ht="22.5">
      <c r="A4" s="2"/>
      <c r="B4" s="5" t="s">
        <v>3</v>
      </c>
      <c r="C4" s="14">
        <f>SUM(C3:C3)</f>
        <v>10750</v>
      </c>
      <c r="D4" s="11">
        <f>SUM(D3:D3)</f>
        <v>2055</v>
      </c>
      <c r="E4" s="11">
        <f>SUM(E3:E3)</f>
        <v>4220</v>
      </c>
      <c r="F4" s="11">
        <f>SUM(F3:F3)</f>
        <v>0</v>
      </c>
      <c r="G4" s="14">
        <f>SUM(G3:G3)</f>
        <v>776</v>
      </c>
      <c r="H4" s="14">
        <f>SUM(H3:H3)</f>
        <v>6331.74</v>
      </c>
      <c r="I4" s="14">
        <f>SUM(I3:I3)</f>
        <v>3986.6</v>
      </c>
      <c r="J4" s="14">
        <f>SUM(J3:J3)</f>
        <v>11524</v>
      </c>
      <c r="K4" s="14">
        <f>SUM(K3:K3)</f>
        <v>12200.4</v>
      </c>
      <c r="L4" s="14">
        <f>SUM(L3:L3)</f>
        <v>15668</v>
      </c>
      <c r="M4" s="14">
        <f>SUM(M3:M3)</f>
        <v>6670.5</v>
      </c>
      <c r="N4" s="14">
        <f>SUM(N3:N3)</f>
        <v>16520.45</v>
      </c>
      <c r="O4" s="11">
        <f>SUM(C4:N4)</f>
        <v>90702.68999999999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28125" style="0" customWidth="1"/>
    <col min="15" max="15" width="12.140625" style="0" customWidth="1"/>
  </cols>
  <sheetData>
    <row r="1" spans="2:9" ht="30.75" customHeight="1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20" ht="1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>
        <f>SUM(C3:N3)</f>
        <v>0</v>
      </c>
      <c r="T3" s="15"/>
    </row>
    <row r="4" spans="1:15" ht="22.5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>
        <f>SUM(F3:F3)</f>
        <v>0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0</v>
      </c>
      <c r="L4" s="14">
        <f>SUM(L3:L3)</f>
        <v>0</v>
      </c>
      <c r="M4" s="14">
        <f>SUM(M3:M3)</f>
        <v>0</v>
      </c>
      <c r="N4" s="14">
        <f>SUM(N3:N3)</f>
        <v>0</v>
      </c>
      <c r="O4" s="11">
        <f>SUM(C4:N4)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28125" style="0" customWidth="1"/>
    <col min="15" max="15" width="12.140625" style="0" customWidth="1"/>
  </cols>
  <sheetData>
    <row r="1" spans="2:9" ht="30.75" customHeight="1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20" ht="1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>
        <f>SUM(C3:N3)</f>
        <v>0</v>
      </c>
      <c r="T3" s="15"/>
    </row>
    <row r="4" spans="1:15" ht="22.5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>
        <f>SUM(F3:F3)</f>
        <v>0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0</v>
      </c>
      <c r="L4" s="14">
        <f>SUM(L3:L3)</f>
        <v>0</v>
      </c>
      <c r="M4" s="14">
        <f>SUM(M3:M3)</f>
        <v>0</v>
      </c>
      <c r="N4" s="14">
        <f>SUM(N3:N3)</f>
        <v>0</v>
      </c>
      <c r="O4" s="11">
        <f>SUM(C4:N4)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B1">
      <selection activeCell="B4" sqref="B4:O14"/>
    </sheetView>
  </sheetViews>
  <sheetFormatPr defaultColWidth="9.140625" defaultRowHeight="15"/>
  <cols>
    <col min="2" max="2" width="22.8515625" style="0" customWidth="1"/>
    <col min="3" max="3" width="11.140625" style="0" customWidth="1"/>
    <col min="4" max="4" width="10.7109375" style="0" customWidth="1"/>
    <col min="5" max="5" width="10.8515625" style="0" customWidth="1"/>
    <col min="6" max="6" width="10.28125" style="0" customWidth="1"/>
    <col min="7" max="7" width="9.8515625" style="0" customWidth="1"/>
    <col min="8" max="8" width="10.7109375" style="0" customWidth="1"/>
    <col min="9" max="10" width="10.140625" style="0" customWidth="1"/>
    <col min="11" max="11" width="10.8515625" style="0" customWidth="1"/>
    <col min="12" max="12" width="10.7109375" style="0" customWidth="1"/>
    <col min="13" max="13" width="10.00390625" style="0" customWidth="1"/>
    <col min="14" max="14" width="10.421875" style="0" customWidth="1"/>
    <col min="15" max="15" width="12.0039062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4</v>
      </c>
      <c r="B3" s="4" t="s">
        <v>2</v>
      </c>
      <c r="C3" s="10">
        <v>13533.71</v>
      </c>
      <c r="D3" s="10">
        <v>36434.45</v>
      </c>
      <c r="E3" s="10">
        <v>44867.56</v>
      </c>
      <c r="F3" s="10">
        <v>39239.31</v>
      </c>
      <c r="G3" s="10">
        <v>61830.86000000001</v>
      </c>
      <c r="H3" s="10">
        <v>75922.81999999999</v>
      </c>
      <c r="I3" s="10">
        <v>19938.75</v>
      </c>
      <c r="J3" s="10">
        <v>25553.72</v>
      </c>
      <c r="K3" s="10">
        <v>56588.52</v>
      </c>
      <c r="L3" s="10">
        <v>43341.270000000004</v>
      </c>
      <c r="M3" s="10">
        <v>43714.54000000001</v>
      </c>
      <c r="N3" s="10">
        <v>56198.8</v>
      </c>
      <c r="O3" s="12">
        <f>SUM(C3:N3)</f>
        <v>517164.3100000001</v>
      </c>
    </row>
    <row r="4" spans="1:15" ht="22.5">
      <c r="A4" s="2"/>
      <c r="B4" s="5" t="s">
        <v>3</v>
      </c>
      <c r="C4" s="11">
        <f>SUM(C3:C3)</f>
        <v>13533.71</v>
      </c>
      <c r="D4" s="11">
        <f>SUM(D3:D3)</f>
        <v>36434.45</v>
      </c>
      <c r="E4" s="11">
        <f>SUM(E3:E3)</f>
        <v>44867.56</v>
      </c>
      <c r="F4" s="11">
        <f>SUM(F3:F3)</f>
        <v>39239.31</v>
      </c>
      <c r="G4" s="14">
        <f>SUM(G3:G3)</f>
        <v>61830.86000000001</v>
      </c>
      <c r="H4" s="14">
        <f>SUM(H3:H3)</f>
        <v>75922.81999999999</v>
      </c>
      <c r="I4" s="14">
        <f>SUM(I3:I3)</f>
        <v>19938.75</v>
      </c>
      <c r="J4" s="14">
        <f>SUM(J3:J3)</f>
        <v>25553.72</v>
      </c>
      <c r="K4" s="14">
        <f>SUM(K3:K3)</f>
        <v>56588.52</v>
      </c>
      <c r="L4" s="14">
        <f>SUM(L3:L3)</f>
        <v>43341.270000000004</v>
      </c>
      <c r="M4" s="14">
        <f>SUM(M3:M3)</f>
        <v>43714.54000000001</v>
      </c>
      <c r="N4" s="14">
        <f>SUM(N3:N3)</f>
        <v>56198.8</v>
      </c>
      <c r="O4" s="11">
        <f>SUM(C4:N4)</f>
        <v>517164.3100000001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9.421875" style="0" customWidth="1"/>
    <col min="10" max="10" width="10.710937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23.2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>
        <v>2508</v>
      </c>
      <c r="K3" s="10">
        <v>347.81</v>
      </c>
      <c r="L3" s="10"/>
      <c r="M3" s="10"/>
      <c r="N3" s="10"/>
      <c r="O3" s="12">
        <f>SUM(C3:N3)</f>
        <v>2855.81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/>
      <c r="G4" s="13"/>
      <c r="H4" s="14">
        <f>SUM(H3:H3)</f>
        <v>0</v>
      </c>
      <c r="I4" s="14">
        <f>SUM(I3:I3)</f>
        <v>0</v>
      </c>
      <c r="J4" s="14">
        <f>SUM(J3:J3)</f>
        <v>2508</v>
      </c>
      <c r="K4" s="14">
        <f>SUM(K3:K3)</f>
        <v>347.81</v>
      </c>
      <c r="L4" s="14">
        <f>SUM(L3:L3)</f>
        <v>0</v>
      </c>
      <c r="M4" s="14">
        <f>SUM(M3:M3)</f>
        <v>0</v>
      </c>
      <c r="N4" s="14">
        <f>SUM(N3:N3)</f>
        <v>0</v>
      </c>
      <c r="O4" s="11">
        <f>SUM(C4:N4)</f>
        <v>2855.81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0.7109375" style="0" customWidth="1"/>
    <col min="15" max="15" width="10.7109375" style="0" customWidth="1"/>
  </cols>
  <sheetData>
    <row r="1" spans="2:9" ht="15">
      <c r="B1" s="3" t="s">
        <v>29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866.2</v>
      </c>
      <c r="E3" s="10">
        <v>896.4</v>
      </c>
      <c r="F3" s="10"/>
      <c r="G3" s="10">
        <v>-382.46</v>
      </c>
      <c r="H3" s="10">
        <v>0</v>
      </c>
      <c r="I3" s="10"/>
      <c r="J3" s="10"/>
      <c r="K3" s="10">
        <v>707.39</v>
      </c>
      <c r="L3" s="10">
        <v>1409.25</v>
      </c>
      <c r="M3" s="10"/>
      <c r="N3" s="10">
        <v>5521.03</v>
      </c>
      <c r="O3" s="12">
        <f>SUM(C3:N3)</f>
        <v>9017.81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866.2</v>
      </c>
      <c r="E4" s="11">
        <f>SUM(E3:E3)</f>
        <v>896.4</v>
      </c>
      <c r="F4" s="11">
        <f>SUM(F3:F3)</f>
        <v>0</v>
      </c>
      <c r="G4" s="14">
        <f>SUM(G3:G3)</f>
        <v>-382.46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707.39</v>
      </c>
      <c r="L4" s="14">
        <f>SUM(L3:L3)</f>
        <v>1409.25</v>
      </c>
      <c r="M4" s="14">
        <f>SUM(M3:M3)</f>
        <v>0</v>
      </c>
      <c r="N4" s="14">
        <f>SUM(N3:N3)</f>
        <v>5521.03</v>
      </c>
      <c r="O4" s="11">
        <f>SUM(C4:N4)</f>
        <v>9017.81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5.140625" style="0" customWidth="1"/>
    <col min="11" max="11" width="10.14062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1266.56</v>
      </c>
      <c r="E3" s="10">
        <v>5440.505631423219</v>
      </c>
      <c r="F3" s="10"/>
      <c r="G3" s="10">
        <v>343</v>
      </c>
      <c r="H3" s="10">
        <v>396.58</v>
      </c>
      <c r="I3" s="10">
        <v>30</v>
      </c>
      <c r="J3" s="10">
        <v>593.16864</v>
      </c>
      <c r="K3" s="10">
        <v>7059.46</v>
      </c>
      <c r="L3" s="10">
        <v>400</v>
      </c>
      <c r="M3" s="10">
        <v>800</v>
      </c>
      <c r="N3" s="10">
        <v>6132.53</v>
      </c>
      <c r="O3" s="12">
        <f>SUM(C3:N3)</f>
        <v>22461.804271423218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1266.56</v>
      </c>
      <c r="E4" s="11">
        <f>SUM(E3:E3)</f>
        <v>5440.505631423219</v>
      </c>
      <c r="F4" s="11">
        <f>SUM(F3:F3)</f>
        <v>0</v>
      </c>
      <c r="G4" s="14">
        <f>SUM(G3:G3)</f>
        <v>343</v>
      </c>
      <c r="H4" s="14">
        <f>SUM(H3:H3)</f>
        <v>396.58</v>
      </c>
      <c r="I4" s="14">
        <f>SUM(I3:I3)</f>
        <v>30</v>
      </c>
      <c r="J4" s="14">
        <f>SUM(J3:J3)</f>
        <v>593.16864</v>
      </c>
      <c r="K4" s="14">
        <f>SUM(K3:K3)</f>
        <v>7059.46</v>
      </c>
      <c r="L4" s="14">
        <f>SUM(L3:L3)</f>
        <v>400</v>
      </c>
      <c r="M4" s="14">
        <f>SUM(M3:M3)</f>
        <v>800</v>
      </c>
      <c r="N4" s="14">
        <f>SUM(N3:N3)</f>
        <v>6132.53</v>
      </c>
      <c r="O4" s="11">
        <f>SUM(C4:N4)</f>
        <v>22461.804271423218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4.710937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>
        <v>807.62</v>
      </c>
      <c r="M3" s="10"/>
      <c r="N3" s="10"/>
      <c r="O3" s="12">
        <f>SUM(C3:N3)</f>
        <v>807.62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>
        <f>SUM(F3:F3)</f>
        <v>0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0</v>
      </c>
      <c r="L4" s="14">
        <f>SUM(L3:L3)</f>
        <v>807.62</v>
      </c>
      <c r="M4" s="14">
        <f>SUM(M3:M3)</f>
        <v>0</v>
      </c>
      <c r="N4" s="14">
        <f>SUM(N3:N3)</f>
        <v>0</v>
      </c>
      <c r="O4" s="11">
        <f>SUM(C4:N4)</f>
        <v>807.62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1.7109375" style="0" customWidth="1"/>
    <col min="12" max="12" width="9.7109375" style="0" customWidth="1"/>
    <col min="14" max="14" width="10.140625" style="0" customWidth="1"/>
  </cols>
  <sheetData>
    <row r="1" spans="2:9" ht="15">
      <c r="B1" s="3" t="s">
        <v>30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4834.89</v>
      </c>
      <c r="E3" s="10">
        <v>4266.84</v>
      </c>
      <c r="F3" s="10">
        <v>2232.89</v>
      </c>
      <c r="G3" s="10">
        <v>314.43</v>
      </c>
      <c r="H3" s="10">
        <v>78.31</v>
      </c>
      <c r="I3" s="10">
        <v>14.69</v>
      </c>
      <c r="J3" s="10">
        <v>59.62</v>
      </c>
      <c r="K3" s="10">
        <v>118.05599999999998</v>
      </c>
      <c r="L3" s="10">
        <v>1463.862</v>
      </c>
      <c r="M3" s="10">
        <v>2306.3859999999995</v>
      </c>
      <c r="N3" s="10">
        <v>9977.05</v>
      </c>
      <c r="O3" s="12">
        <f>SUM(C3:N3)</f>
        <v>25667.023999999998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4834.89</v>
      </c>
      <c r="E4" s="11">
        <f>SUM(E3:E3)</f>
        <v>4266.84</v>
      </c>
      <c r="F4" s="11">
        <f>SUM(F3:F3)</f>
        <v>2232.89</v>
      </c>
      <c r="G4" s="14">
        <f>SUM(G3:G3)</f>
        <v>314.43</v>
      </c>
      <c r="H4" s="14">
        <f>SUM(H3:H3)</f>
        <v>78.31</v>
      </c>
      <c r="I4" s="14">
        <f>SUM(I3:I3)</f>
        <v>14.69</v>
      </c>
      <c r="J4" s="14">
        <f>SUM(J3:J3)</f>
        <v>59.62</v>
      </c>
      <c r="K4" s="14">
        <f>SUM(K3:K3)</f>
        <v>118.05599999999998</v>
      </c>
      <c r="L4" s="14">
        <f>SUM(L3:L3)</f>
        <v>1463.862</v>
      </c>
      <c r="M4" s="14">
        <f>SUM(M3:M3)</f>
        <v>2306.3859999999995</v>
      </c>
      <c r="N4" s="14">
        <f>SUM(N3:N3)</f>
        <v>9977.05</v>
      </c>
      <c r="O4" s="11">
        <f>SUM(C4:N4)</f>
        <v>25667.023999999998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6.140625" style="0" customWidth="1"/>
    <col min="4" max="4" width="10.7109375" style="0" customWidth="1"/>
    <col min="6" max="6" width="10.57421875" style="0" customWidth="1"/>
    <col min="10" max="10" width="10.8515625" style="0" customWidth="1"/>
    <col min="12" max="12" width="12.28125" style="0" customWidth="1"/>
    <col min="14" max="14" width="10.140625" style="0" customWidth="1"/>
    <col min="15" max="15" width="11.421875" style="0" customWidth="1"/>
  </cols>
  <sheetData>
    <row r="1" spans="2:9" ht="15">
      <c r="B1" s="3" t="s">
        <v>29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15">
      <c r="A3" s="1">
        <v>1</v>
      </c>
      <c r="B3" s="4" t="s">
        <v>2</v>
      </c>
      <c r="C3" s="10"/>
      <c r="D3" s="10">
        <v>18464.68</v>
      </c>
      <c r="E3" s="10">
        <v>0</v>
      </c>
      <c r="F3" s="10">
        <v>-560.16</v>
      </c>
      <c r="G3" s="10">
        <v>-89.28</v>
      </c>
      <c r="H3" s="10">
        <v>15000</v>
      </c>
      <c r="I3" s="10">
        <v>0</v>
      </c>
      <c r="J3" s="10"/>
      <c r="K3" s="10">
        <v>10412.5</v>
      </c>
      <c r="L3" s="10">
        <v>0</v>
      </c>
      <c r="M3" s="10">
        <v>0</v>
      </c>
      <c r="N3" s="10">
        <v>0</v>
      </c>
      <c r="O3" s="12">
        <f>SUM(C3:N3)</f>
        <v>43227.740000000005</v>
      </c>
    </row>
    <row r="4" spans="1:15" ht="22.5">
      <c r="A4" s="2"/>
      <c r="B4" s="5" t="s">
        <v>3</v>
      </c>
      <c r="C4" s="14">
        <f>SUM(C3:C3)</f>
        <v>0</v>
      </c>
      <c r="D4" s="11">
        <f>SUM(D3:D3)</f>
        <v>18464.68</v>
      </c>
      <c r="E4" s="11">
        <f>SUM(E3:E3)</f>
        <v>0</v>
      </c>
      <c r="F4" s="11">
        <f>SUM(F3:F3)</f>
        <v>-560.16</v>
      </c>
      <c r="G4" s="14">
        <f>SUM(G3:G3)</f>
        <v>-89.28</v>
      </c>
      <c r="H4" s="14">
        <f>SUM(H3:H3)</f>
        <v>15000</v>
      </c>
      <c r="I4" s="14">
        <f>SUM(I3:I3)</f>
        <v>0</v>
      </c>
      <c r="J4" s="14">
        <f>SUM(J3:J3)</f>
        <v>0</v>
      </c>
      <c r="K4" s="14">
        <f>SUM(K3:K3)</f>
        <v>10412.5</v>
      </c>
      <c r="L4" s="14">
        <f>SUM(L3:L3)</f>
        <v>0</v>
      </c>
      <c r="M4" s="14">
        <f>SUM(M3:M3)</f>
        <v>0</v>
      </c>
      <c r="N4" s="14">
        <f>SUM(N3:N3)</f>
        <v>0</v>
      </c>
      <c r="O4" s="11">
        <f>SUM(C4:N4)</f>
        <v>43227.740000000005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9.7109375" style="0" customWidth="1"/>
  </cols>
  <sheetData>
    <row r="1" spans="2:9" ht="15">
      <c r="B1" s="3" t="s">
        <v>29</v>
      </c>
      <c r="C1" s="3"/>
      <c r="D1" s="3"/>
      <c r="E1" s="3"/>
      <c r="F1" s="3"/>
      <c r="G1" s="3"/>
      <c r="H1" s="3"/>
      <c r="I1" s="3"/>
    </row>
    <row r="2" spans="1:15" ht="15">
      <c r="A2" s="6" t="s">
        <v>1</v>
      </c>
      <c r="B2" s="7" t="s">
        <v>0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9" t="s">
        <v>4</v>
      </c>
    </row>
    <row r="3" spans="1:15" ht="23.25">
      <c r="A3" s="1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>
        <f>SUM(C3:N3)</f>
        <v>0</v>
      </c>
    </row>
    <row r="4" spans="1:15" ht="33">
      <c r="A4" s="2"/>
      <c r="B4" s="5" t="s">
        <v>3</v>
      </c>
      <c r="C4" s="14">
        <f>SUM(C3:C3)</f>
        <v>0</v>
      </c>
      <c r="D4" s="11">
        <f>SUM(D3:D3)</f>
        <v>0</v>
      </c>
      <c r="E4" s="11">
        <f>SUM(E3:E3)</f>
        <v>0</v>
      </c>
      <c r="F4" s="11">
        <f>SUM(F3:F3)</f>
        <v>0</v>
      </c>
      <c r="G4" s="14">
        <f>SUM(G3:G3)</f>
        <v>0</v>
      </c>
      <c r="H4" s="14">
        <f>SUM(H3:H3)</f>
        <v>0</v>
      </c>
      <c r="I4" s="14">
        <f>SUM(I3:I3)</f>
        <v>0</v>
      </c>
      <c r="J4" s="14">
        <f>SUM(J3:J3)</f>
        <v>0</v>
      </c>
      <c r="K4" s="14">
        <f>SUM(K3:K3)</f>
        <v>0</v>
      </c>
      <c r="L4" s="14">
        <f>SUM(L3:L3)</f>
        <v>0</v>
      </c>
      <c r="M4" s="14">
        <f>SUM(M3:M3)</f>
        <v>0</v>
      </c>
      <c r="N4" s="13"/>
      <c r="O4" s="11">
        <f>SUM(C4:N4)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Тетяна</cp:lastModifiedBy>
  <cp:lastPrinted>2019-04-17T09:11:35Z</cp:lastPrinted>
  <dcterms:created xsi:type="dcterms:W3CDTF">2017-11-06T17:27:57Z</dcterms:created>
  <dcterms:modified xsi:type="dcterms:W3CDTF">2021-02-04T10:40:39Z</dcterms:modified>
  <cp:category/>
  <cp:version/>
  <cp:contentType/>
  <cp:contentStatus/>
</cp:coreProperties>
</file>